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66925"/>
  <mc:AlternateContent xmlns:mc="http://schemas.openxmlformats.org/markup-compatibility/2006">
    <mc:Choice Requires="x15">
      <x15ac:absPath xmlns:x15ac="http://schemas.microsoft.com/office/spreadsheetml/2010/11/ac" url="https://ponyclub-my.sharepoint.com/personal/activitiescoordinator_ponyclub_org/Documents/Scoring/Games/"/>
    </mc:Choice>
  </mc:AlternateContent>
  <xr:revisionPtr revIDLastSave="1620" documentId="11_E60897F41BE170836B02CE998F75CCDC64E183C8" xr6:coauthVersionLast="47" xr6:coauthVersionMax="47" xr10:uidLastSave="{DE2C520D-26C3-4AE5-B690-EDCEC288300B}"/>
  <bookViews>
    <workbookView xWindow="-108" yWindow="-108" windowWidth="23256" windowHeight="12576" tabRatio="561" activeTab="10" xr2:uid="{00000000-000D-0000-FFFF-FFFF00000000}"/>
  </bookViews>
  <sheets>
    <sheet name="Instructions" sheetId="1" r:id="rId1"/>
    <sheet name="Div 1" sheetId="2" r:id="rId2"/>
    <sheet name="Div 2" sheetId="3" r:id="rId3"/>
    <sheet name="Div 3" sheetId="4" r:id="rId4"/>
    <sheet name="Div 4" sheetId="5" r:id="rId5"/>
    <sheet name="Div 5" sheetId="6" r:id="rId6"/>
    <sheet name="Div 6" sheetId="7" r:id="rId7"/>
    <sheet name="Div 7" sheetId="8" r:id="rId8"/>
    <sheet name="Div 8" sheetId="9" r:id="rId9"/>
    <sheet name="Div 9" sheetId="10" r:id="rId10"/>
    <sheet name="Team Placings" sheetId="12" r:id="rId1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64" i="12" l="1"/>
  <c r="W52" i="12"/>
  <c r="W53" i="12"/>
  <c r="W54" i="12"/>
  <c r="W55" i="12"/>
  <c r="W56" i="12"/>
  <c r="W57" i="12"/>
  <c r="W58" i="12"/>
  <c r="W59" i="12"/>
  <c r="W60" i="12"/>
  <c r="W61" i="12"/>
  <c r="W62" i="12"/>
  <c r="W63" i="12"/>
  <c r="W65" i="12"/>
  <c r="W66" i="12"/>
  <c r="W67" i="12"/>
  <c r="W68" i="12"/>
  <c r="W69" i="12"/>
  <c r="W70" i="12"/>
  <c r="U52" i="12"/>
  <c r="U53" i="12"/>
  <c r="U54" i="12"/>
  <c r="U55" i="12"/>
  <c r="U56" i="12"/>
  <c r="U57" i="12"/>
  <c r="U58" i="12"/>
  <c r="U59" i="12"/>
  <c r="U60" i="12"/>
  <c r="U61" i="12"/>
  <c r="U62" i="12"/>
  <c r="U63" i="12"/>
  <c r="U64" i="12"/>
  <c r="U65" i="12"/>
  <c r="U66" i="12"/>
  <c r="U67" i="12"/>
  <c r="U68" i="12"/>
  <c r="U69" i="12"/>
  <c r="U70" i="12"/>
  <c r="S52" i="12"/>
  <c r="S53" i="12"/>
  <c r="S54" i="12"/>
  <c r="S55" i="12"/>
  <c r="S56" i="12"/>
  <c r="S57" i="12"/>
  <c r="S58" i="12"/>
  <c r="S59" i="12"/>
  <c r="S60" i="12"/>
  <c r="S61" i="12"/>
  <c r="S62" i="12"/>
  <c r="S63" i="12"/>
  <c r="S64" i="12"/>
  <c r="S65" i="12"/>
  <c r="S66" i="12"/>
  <c r="S67" i="12"/>
  <c r="S68" i="12"/>
  <c r="S69" i="12"/>
  <c r="S70" i="12"/>
  <c r="O52" i="12"/>
  <c r="O53" i="12"/>
  <c r="O54" i="12"/>
  <c r="O55" i="12"/>
  <c r="O56" i="12"/>
  <c r="O57" i="12"/>
  <c r="O58" i="12"/>
  <c r="O59" i="12"/>
  <c r="O60" i="12"/>
  <c r="O61" i="12"/>
  <c r="O62" i="12"/>
  <c r="O63" i="12"/>
  <c r="O64" i="12"/>
  <c r="O65" i="12"/>
  <c r="O66" i="12"/>
  <c r="O67" i="12"/>
  <c r="O68" i="12"/>
  <c r="O69" i="12"/>
  <c r="O70" i="12"/>
  <c r="M52" i="12"/>
  <c r="M53" i="12"/>
  <c r="M54" i="12"/>
  <c r="M55" i="12"/>
  <c r="M56" i="12"/>
  <c r="M57" i="12"/>
  <c r="M58" i="12"/>
  <c r="M59" i="12"/>
  <c r="M60" i="12"/>
  <c r="M61" i="12"/>
  <c r="M62" i="12"/>
  <c r="M63" i="12"/>
  <c r="M64" i="12"/>
  <c r="M65" i="12"/>
  <c r="M66" i="12"/>
  <c r="M67" i="12"/>
  <c r="M68" i="12"/>
  <c r="M69" i="12"/>
  <c r="M70" i="12"/>
  <c r="K52" i="12"/>
  <c r="K53" i="12"/>
  <c r="K54" i="12"/>
  <c r="K55" i="12"/>
  <c r="K56" i="12"/>
  <c r="K57" i="12"/>
  <c r="K58" i="12"/>
  <c r="K59" i="12"/>
  <c r="K60" i="12"/>
  <c r="K61" i="12"/>
  <c r="K62" i="12"/>
  <c r="K63" i="12"/>
  <c r="K64" i="12"/>
  <c r="K65" i="12"/>
  <c r="K66" i="12"/>
  <c r="K67" i="12"/>
  <c r="K68" i="12"/>
  <c r="K69" i="12"/>
  <c r="K70" i="12"/>
  <c r="G52" i="12"/>
  <c r="G53" i="12"/>
  <c r="G54" i="12"/>
  <c r="G55" i="12"/>
  <c r="G56" i="12"/>
  <c r="G57" i="12"/>
  <c r="G58" i="12"/>
  <c r="G59" i="12"/>
  <c r="G60" i="12"/>
  <c r="G61" i="12"/>
  <c r="G62" i="12"/>
  <c r="G63" i="12"/>
  <c r="G64" i="12"/>
  <c r="G65" i="12"/>
  <c r="G66" i="12"/>
  <c r="G67" i="12"/>
  <c r="G68" i="12"/>
  <c r="G69" i="12"/>
  <c r="G70" i="12"/>
  <c r="E52" i="12"/>
  <c r="E53" i="12"/>
  <c r="E54" i="12"/>
  <c r="E55" i="12"/>
  <c r="E56" i="12"/>
  <c r="E57" i="12"/>
  <c r="E58" i="12"/>
  <c r="E59" i="12"/>
  <c r="E60" i="12"/>
  <c r="E61" i="12"/>
  <c r="E62" i="12"/>
  <c r="E63" i="12"/>
  <c r="E64" i="12"/>
  <c r="E65" i="12"/>
  <c r="E66" i="12"/>
  <c r="E67" i="12"/>
  <c r="E68" i="12"/>
  <c r="E69" i="12"/>
  <c r="E70" i="12"/>
  <c r="C52" i="12"/>
  <c r="C53" i="12"/>
  <c r="C54" i="12"/>
  <c r="C55" i="12"/>
  <c r="C56" i="12"/>
  <c r="C57" i="12"/>
  <c r="C58" i="12"/>
  <c r="C59" i="12"/>
  <c r="C60" i="12"/>
  <c r="C61" i="12"/>
  <c r="C62" i="12"/>
  <c r="C63" i="12"/>
  <c r="C64" i="12"/>
  <c r="C65" i="12"/>
  <c r="C66" i="12"/>
  <c r="C67" i="12"/>
  <c r="C68" i="12"/>
  <c r="C69" i="12"/>
  <c r="C70" i="12"/>
  <c r="W28" i="12"/>
  <c r="W29" i="12"/>
  <c r="W30" i="12"/>
  <c r="W31" i="12"/>
  <c r="W32" i="12"/>
  <c r="W33" i="12"/>
  <c r="W34" i="12"/>
  <c r="W35" i="12"/>
  <c r="W36" i="12"/>
  <c r="W37" i="12"/>
  <c r="W38" i="12"/>
  <c r="W39" i="12"/>
  <c r="W40" i="12"/>
  <c r="W41" i="12"/>
  <c r="W42" i="12"/>
  <c r="W43" i="12"/>
  <c r="W44" i="12"/>
  <c r="W45" i="12"/>
  <c r="W46" i="12"/>
  <c r="U28" i="12"/>
  <c r="U29" i="12"/>
  <c r="U30" i="12"/>
  <c r="U31" i="12"/>
  <c r="U32" i="12"/>
  <c r="U33" i="12"/>
  <c r="U34" i="12"/>
  <c r="U35" i="12"/>
  <c r="U36" i="12"/>
  <c r="U37" i="12"/>
  <c r="U38" i="12"/>
  <c r="U39" i="12"/>
  <c r="U40" i="12"/>
  <c r="U41" i="12"/>
  <c r="U42" i="12"/>
  <c r="U43" i="12"/>
  <c r="U44" i="12"/>
  <c r="U45" i="12"/>
  <c r="U46" i="12"/>
  <c r="S28" i="12"/>
  <c r="S29" i="12"/>
  <c r="S30" i="12"/>
  <c r="S31" i="12"/>
  <c r="S32" i="12"/>
  <c r="S33" i="12"/>
  <c r="S34" i="12"/>
  <c r="S35" i="12"/>
  <c r="S36" i="12"/>
  <c r="S37" i="12"/>
  <c r="S38" i="12"/>
  <c r="S39" i="12"/>
  <c r="S40" i="12"/>
  <c r="S41" i="12"/>
  <c r="S42" i="12"/>
  <c r="S43" i="12"/>
  <c r="S44" i="12"/>
  <c r="S45" i="12"/>
  <c r="S46" i="12"/>
  <c r="O28" i="12"/>
  <c r="O29" i="12"/>
  <c r="O30" i="12"/>
  <c r="O31" i="12"/>
  <c r="O32" i="12"/>
  <c r="O33" i="12"/>
  <c r="O34" i="12"/>
  <c r="O35" i="12"/>
  <c r="O36" i="12"/>
  <c r="O37" i="12"/>
  <c r="O38" i="12"/>
  <c r="O39" i="12"/>
  <c r="O40" i="12"/>
  <c r="O41" i="12"/>
  <c r="O42" i="12"/>
  <c r="O43" i="12"/>
  <c r="O44" i="12"/>
  <c r="O45" i="12"/>
  <c r="O46" i="12"/>
  <c r="M28" i="12"/>
  <c r="M29" i="12"/>
  <c r="M30" i="12"/>
  <c r="M31" i="12"/>
  <c r="M32" i="12"/>
  <c r="M33" i="12"/>
  <c r="M34" i="12"/>
  <c r="M35" i="12"/>
  <c r="M36" i="12"/>
  <c r="M37" i="12"/>
  <c r="M38" i="12"/>
  <c r="M39" i="12"/>
  <c r="M40" i="12"/>
  <c r="M41" i="12"/>
  <c r="M42" i="12"/>
  <c r="M43" i="12"/>
  <c r="M44" i="12"/>
  <c r="M45" i="12"/>
  <c r="M46" i="12"/>
  <c r="K28" i="12"/>
  <c r="K29" i="12"/>
  <c r="K30" i="12"/>
  <c r="K31" i="12"/>
  <c r="K32" i="12"/>
  <c r="K33" i="12"/>
  <c r="K34" i="12"/>
  <c r="K35" i="12"/>
  <c r="K36" i="12"/>
  <c r="K37" i="12"/>
  <c r="K38" i="12"/>
  <c r="K39" i="12"/>
  <c r="K40" i="12"/>
  <c r="K41" i="12"/>
  <c r="K42" i="12"/>
  <c r="K43" i="12"/>
  <c r="K44" i="12"/>
  <c r="K45" i="12"/>
  <c r="K46" i="12"/>
  <c r="G28" i="12"/>
  <c r="G29" i="12"/>
  <c r="G30" i="12"/>
  <c r="G31" i="12"/>
  <c r="G32" i="12"/>
  <c r="G33" i="12"/>
  <c r="G34" i="12"/>
  <c r="G35" i="12"/>
  <c r="G36" i="12"/>
  <c r="G37" i="12"/>
  <c r="G38" i="12"/>
  <c r="G39" i="12"/>
  <c r="G40" i="12"/>
  <c r="G41" i="12"/>
  <c r="G42" i="12"/>
  <c r="G43" i="12"/>
  <c r="G44" i="12"/>
  <c r="G45" i="12"/>
  <c r="G46" i="12"/>
  <c r="E28" i="12"/>
  <c r="E29" i="12"/>
  <c r="E30" i="12"/>
  <c r="E31" i="12"/>
  <c r="E32" i="12"/>
  <c r="E33" i="12"/>
  <c r="E34" i="12"/>
  <c r="E35" i="12"/>
  <c r="E36" i="12"/>
  <c r="E37" i="12"/>
  <c r="E38" i="12"/>
  <c r="E39" i="12"/>
  <c r="E40" i="12"/>
  <c r="E41" i="12"/>
  <c r="E42" i="12"/>
  <c r="E43" i="12"/>
  <c r="E44" i="12"/>
  <c r="E45" i="12"/>
  <c r="E46" i="12"/>
  <c r="C28" i="12"/>
  <c r="C29" i="12"/>
  <c r="C30" i="12"/>
  <c r="C31" i="12"/>
  <c r="C32" i="12"/>
  <c r="C33" i="12"/>
  <c r="C34" i="12"/>
  <c r="C35" i="12"/>
  <c r="C36" i="12"/>
  <c r="C37" i="12"/>
  <c r="C38" i="12"/>
  <c r="C39" i="12"/>
  <c r="C40" i="12"/>
  <c r="C41" i="12"/>
  <c r="C42" i="12"/>
  <c r="C43" i="12"/>
  <c r="C44" i="12"/>
  <c r="C45" i="12"/>
  <c r="C46" i="12"/>
  <c r="W6" i="12"/>
  <c r="W7" i="12"/>
  <c r="W8" i="12"/>
  <c r="W9" i="12"/>
  <c r="W10" i="12"/>
  <c r="W11" i="12"/>
  <c r="W12" i="12"/>
  <c r="W13" i="12"/>
  <c r="W14" i="12"/>
  <c r="W15" i="12"/>
  <c r="W16" i="12"/>
  <c r="W17" i="12"/>
  <c r="W18" i="12"/>
  <c r="W19" i="12"/>
  <c r="W20" i="12"/>
  <c r="W21" i="12"/>
  <c r="W22" i="12"/>
  <c r="U6" i="12"/>
  <c r="U7" i="12"/>
  <c r="U8" i="12"/>
  <c r="U9" i="12"/>
  <c r="U10" i="12"/>
  <c r="U11" i="12"/>
  <c r="U12" i="12"/>
  <c r="U13" i="12"/>
  <c r="U14" i="12"/>
  <c r="U15" i="12"/>
  <c r="U16" i="12"/>
  <c r="U17" i="12"/>
  <c r="U18" i="12"/>
  <c r="U19" i="12"/>
  <c r="U20" i="12"/>
  <c r="U21" i="12"/>
  <c r="U22" i="12"/>
  <c r="S6" i="12"/>
  <c r="S7" i="12"/>
  <c r="S8" i="12"/>
  <c r="S9" i="12"/>
  <c r="S10" i="12"/>
  <c r="S11" i="12"/>
  <c r="S12" i="12"/>
  <c r="S13" i="12"/>
  <c r="S14" i="12"/>
  <c r="S15" i="12"/>
  <c r="S16" i="12"/>
  <c r="S17" i="12"/>
  <c r="S18" i="12"/>
  <c r="S19" i="12"/>
  <c r="S20" i="12"/>
  <c r="S21" i="12"/>
  <c r="S22" i="12"/>
  <c r="G27" i="12"/>
  <c r="E51" i="12"/>
  <c r="O6" i="12"/>
  <c r="O7" i="12"/>
  <c r="O8" i="12"/>
  <c r="O9" i="12"/>
  <c r="O10" i="12"/>
  <c r="O11" i="12"/>
  <c r="O12" i="12"/>
  <c r="O13" i="12"/>
  <c r="O14" i="12"/>
  <c r="O15" i="12"/>
  <c r="O16" i="12"/>
  <c r="O17" i="12"/>
  <c r="O18" i="12"/>
  <c r="O19" i="12"/>
  <c r="O20" i="12"/>
  <c r="O21" i="12"/>
  <c r="O22" i="12"/>
  <c r="M6" i="12"/>
  <c r="M7" i="12"/>
  <c r="M8" i="12"/>
  <c r="M9" i="12"/>
  <c r="M10" i="12"/>
  <c r="M11" i="12"/>
  <c r="M12" i="12"/>
  <c r="M13" i="12"/>
  <c r="M14" i="12"/>
  <c r="M15" i="12"/>
  <c r="M16" i="12"/>
  <c r="M17" i="12"/>
  <c r="M18" i="12"/>
  <c r="M19" i="12"/>
  <c r="M20" i="12"/>
  <c r="M21" i="12"/>
  <c r="M22" i="12"/>
  <c r="K6" i="12"/>
  <c r="K7" i="12"/>
  <c r="K8" i="12"/>
  <c r="K9" i="12"/>
  <c r="K10" i="12"/>
  <c r="K11" i="12"/>
  <c r="K12" i="12"/>
  <c r="K13" i="12"/>
  <c r="K14" i="12"/>
  <c r="K15" i="12"/>
  <c r="K16" i="12"/>
  <c r="K17" i="12"/>
  <c r="K18" i="12"/>
  <c r="K19" i="12"/>
  <c r="K20" i="12"/>
  <c r="K21" i="12"/>
  <c r="K22" i="12"/>
  <c r="C3" i="12"/>
  <c r="G6" i="12"/>
  <c r="G7" i="12"/>
  <c r="G8" i="12"/>
  <c r="G9" i="12"/>
  <c r="G10" i="12"/>
  <c r="G11" i="12"/>
  <c r="G12" i="12"/>
  <c r="G13" i="12"/>
  <c r="G14" i="12"/>
  <c r="G15" i="12"/>
  <c r="G16" i="12"/>
  <c r="G17" i="12"/>
  <c r="G18" i="12"/>
  <c r="G19" i="12"/>
  <c r="G20" i="12"/>
  <c r="G21" i="12"/>
  <c r="G22" i="12"/>
  <c r="E6" i="12"/>
  <c r="E7" i="12"/>
  <c r="E8" i="12"/>
  <c r="E9" i="12"/>
  <c r="E10" i="12"/>
  <c r="E11" i="12"/>
  <c r="E12" i="12"/>
  <c r="E13" i="12"/>
  <c r="E14" i="12"/>
  <c r="E15" i="12"/>
  <c r="E16" i="12"/>
  <c r="E17" i="12"/>
  <c r="E18" i="12"/>
  <c r="E19" i="12"/>
  <c r="E20" i="12"/>
  <c r="E21" i="12"/>
  <c r="E22" i="12"/>
  <c r="C6" i="12"/>
  <c r="C7" i="12"/>
  <c r="C8" i="12"/>
  <c r="C9" i="12"/>
  <c r="C10" i="12"/>
  <c r="C11" i="12"/>
  <c r="C12" i="12"/>
  <c r="C13" i="12"/>
  <c r="C14" i="12"/>
  <c r="C15" i="12"/>
  <c r="C16" i="12"/>
  <c r="C17" i="12"/>
  <c r="C18" i="12"/>
  <c r="C19" i="12"/>
  <c r="C20" i="12"/>
  <c r="C21" i="12"/>
  <c r="C22" i="12"/>
  <c r="CY178" i="10"/>
  <c r="CX178" i="10"/>
  <c r="CW178" i="10"/>
  <c r="CY169" i="10"/>
  <c r="CX169" i="10"/>
  <c r="CW169" i="10"/>
  <c r="CY160" i="10"/>
  <c r="CX160" i="10"/>
  <c r="R68" i="12" s="1"/>
  <c r="CW160" i="10"/>
  <c r="CY151" i="10"/>
  <c r="CX151" i="10"/>
  <c r="CW151" i="10"/>
  <c r="CY142" i="10"/>
  <c r="CX142" i="10"/>
  <c r="CW142" i="10"/>
  <c r="CY133" i="10"/>
  <c r="V65" i="12" s="1"/>
  <c r="CX133" i="10"/>
  <c r="CW133" i="10"/>
  <c r="CY124" i="10"/>
  <c r="CX124" i="10"/>
  <c r="CW124" i="10"/>
  <c r="CY115" i="10"/>
  <c r="CX115" i="10"/>
  <c r="CW115" i="10"/>
  <c r="T63" i="12" s="1"/>
  <c r="CY106" i="10"/>
  <c r="CX106" i="10"/>
  <c r="CW106" i="10"/>
  <c r="CY97" i="10"/>
  <c r="CX97" i="10"/>
  <c r="CW97" i="10"/>
  <c r="CY88" i="10"/>
  <c r="CX88" i="10"/>
  <c r="R60" i="12" s="1"/>
  <c r="CW88" i="10"/>
  <c r="CY79" i="10"/>
  <c r="CX79" i="10"/>
  <c r="CW79" i="10"/>
  <c r="CY70" i="10"/>
  <c r="CX70" i="10"/>
  <c r="CW70" i="10"/>
  <c r="CY61" i="10"/>
  <c r="V57" i="12" s="1"/>
  <c r="CX61" i="10"/>
  <c r="CW61" i="10"/>
  <c r="CY52" i="10"/>
  <c r="CX52" i="10"/>
  <c r="CW52" i="10"/>
  <c r="CY43" i="10"/>
  <c r="CX43" i="10"/>
  <c r="CW43" i="10"/>
  <c r="T55" i="12" s="1"/>
  <c r="CY34" i="10"/>
  <c r="CX34" i="10"/>
  <c r="CW34" i="10"/>
  <c r="CY25" i="10"/>
  <c r="CX25" i="10"/>
  <c r="CW25" i="10"/>
  <c r="CY16" i="10"/>
  <c r="CX16" i="10"/>
  <c r="R52" i="12" s="1"/>
  <c r="CW16" i="10"/>
  <c r="CX7" i="10"/>
  <c r="CY7" i="10" s="1"/>
  <c r="V51" i="12" s="1"/>
  <c r="CW7" i="10"/>
  <c r="T51" i="12" s="1"/>
  <c r="CY178" i="9"/>
  <c r="CX178" i="9"/>
  <c r="CW178" i="9"/>
  <c r="CY169" i="9"/>
  <c r="CX169" i="9"/>
  <c r="CW169" i="9"/>
  <c r="L69" i="12" s="1"/>
  <c r="CY160" i="9"/>
  <c r="CX160" i="9"/>
  <c r="J68" i="12" s="1"/>
  <c r="CW160" i="9"/>
  <c r="CY151" i="9"/>
  <c r="CX151" i="9"/>
  <c r="CW151" i="9"/>
  <c r="CY142" i="9"/>
  <c r="CX142" i="9"/>
  <c r="J66" i="12" s="1"/>
  <c r="CW142" i="9"/>
  <c r="CY133" i="9"/>
  <c r="N65" i="12" s="1"/>
  <c r="CX133" i="9"/>
  <c r="CW133" i="9"/>
  <c r="CY124" i="9"/>
  <c r="CX124" i="9"/>
  <c r="CW124" i="9"/>
  <c r="CY115" i="9"/>
  <c r="N63" i="12" s="1"/>
  <c r="CX115" i="9"/>
  <c r="CW115" i="9"/>
  <c r="L63" i="12" s="1"/>
  <c r="CY106" i="9"/>
  <c r="CX106" i="9"/>
  <c r="J62" i="12" s="1"/>
  <c r="CW106" i="9"/>
  <c r="CY97" i="9"/>
  <c r="CX97" i="9"/>
  <c r="CW97" i="9"/>
  <c r="L61" i="12" s="1"/>
  <c r="CY88" i="9"/>
  <c r="CX88" i="9"/>
  <c r="J60" i="12" s="1"/>
  <c r="CW88" i="9"/>
  <c r="CY79" i="9"/>
  <c r="N59" i="12" s="1"/>
  <c r="CX79" i="9"/>
  <c r="CW79" i="9"/>
  <c r="CY70" i="9"/>
  <c r="CX70" i="9"/>
  <c r="J58" i="12" s="1"/>
  <c r="CW70" i="9"/>
  <c r="CY61" i="9"/>
  <c r="N57" i="12" s="1"/>
  <c r="CX61" i="9"/>
  <c r="CW61" i="9"/>
  <c r="L57" i="12" s="1"/>
  <c r="CY52" i="9"/>
  <c r="CX52" i="9"/>
  <c r="CW52" i="9"/>
  <c r="CY43" i="9"/>
  <c r="N55" i="12" s="1"/>
  <c r="CX43" i="9"/>
  <c r="CW43" i="9"/>
  <c r="L55" i="12" s="1"/>
  <c r="CY34" i="9"/>
  <c r="CX34" i="9"/>
  <c r="J54" i="12" s="1"/>
  <c r="CW34" i="9"/>
  <c r="CY25" i="9"/>
  <c r="CX25" i="9"/>
  <c r="CW25" i="9"/>
  <c r="L53" i="12" s="1"/>
  <c r="CY16" i="9"/>
  <c r="CX16" i="9"/>
  <c r="J52" i="12" s="1"/>
  <c r="CW16" i="9"/>
  <c r="CY7" i="9"/>
  <c r="N51" i="12" s="1"/>
  <c r="CX7" i="9"/>
  <c r="CW7" i="9"/>
  <c r="L51" i="12" s="1"/>
  <c r="CY178" i="8"/>
  <c r="CX178" i="8"/>
  <c r="CW178" i="8"/>
  <c r="CY169" i="8"/>
  <c r="CX169" i="8"/>
  <c r="CW169" i="8"/>
  <c r="CY160" i="8"/>
  <c r="CX160" i="8"/>
  <c r="CW160" i="8"/>
  <c r="CY151" i="8"/>
  <c r="CX151" i="8"/>
  <c r="CW151" i="8"/>
  <c r="CY142" i="8"/>
  <c r="CX142" i="8"/>
  <c r="CW142" i="8"/>
  <c r="CY133" i="8"/>
  <c r="F65" i="12" s="1"/>
  <c r="CX133" i="8"/>
  <c r="CW133" i="8"/>
  <c r="CY124" i="8"/>
  <c r="CX124" i="8"/>
  <c r="CW124" i="8"/>
  <c r="CY115" i="8"/>
  <c r="CX115" i="8"/>
  <c r="CW115" i="8"/>
  <c r="D63" i="12" s="1"/>
  <c r="CY106" i="8"/>
  <c r="CX106" i="8"/>
  <c r="CW106" i="8"/>
  <c r="CY97" i="8"/>
  <c r="CX97" i="8"/>
  <c r="CW97" i="8"/>
  <c r="CY88" i="8"/>
  <c r="CX88" i="8"/>
  <c r="B60" i="12" s="1"/>
  <c r="CW88" i="8"/>
  <c r="CY79" i="8"/>
  <c r="CX79" i="8"/>
  <c r="CW79" i="8"/>
  <c r="CY70" i="8"/>
  <c r="CX70" i="8"/>
  <c r="CW70" i="8"/>
  <c r="CY61" i="8"/>
  <c r="F57" i="12" s="1"/>
  <c r="CX61" i="8"/>
  <c r="CW61" i="8"/>
  <c r="CY52" i="8"/>
  <c r="CX52" i="8"/>
  <c r="CW52" i="8"/>
  <c r="CY43" i="8"/>
  <c r="CX43" i="8"/>
  <c r="CW43" i="8"/>
  <c r="D55" i="12" s="1"/>
  <c r="CY34" i="8"/>
  <c r="CX34" i="8"/>
  <c r="CW34" i="8"/>
  <c r="CY25" i="8"/>
  <c r="CX25" i="8"/>
  <c r="CW25" i="8"/>
  <c r="CY16" i="8"/>
  <c r="CX16" i="8"/>
  <c r="B52" i="12" s="1"/>
  <c r="CW16" i="8"/>
  <c r="CY7" i="8"/>
  <c r="F51" i="12" s="1"/>
  <c r="CX7" i="8"/>
  <c r="CW7" i="8"/>
  <c r="CY178" i="7"/>
  <c r="CX178" i="7"/>
  <c r="CW178" i="7"/>
  <c r="CY169" i="7"/>
  <c r="CX169" i="7"/>
  <c r="CW169" i="7"/>
  <c r="CY160" i="7"/>
  <c r="V44" i="12" s="1"/>
  <c r="CX160" i="7"/>
  <c r="R44" i="12" s="1"/>
  <c r="CW160" i="7"/>
  <c r="CY151" i="7"/>
  <c r="CX151" i="7"/>
  <c r="CW151" i="7"/>
  <c r="CY142" i="7"/>
  <c r="CX142" i="7"/>
  <c r="CW142" i="7"/>
  <c r="T42" i="12" s="1"/>
  <c r="CY133" i="7"/>
  <c r="CX133" i="7"/>
  <c r="CW133" i="7"/>
  <c r="CY124" i="7"/>
  <c r="CX124" i="7"/>
  <c r="CW124" i="7"/>
  <c r="CY115" i="7"/>
  <c r="CX115" i="7"/>
  <c r="R39" i="12" s="1"/>
  <c r="CW115" i="7"/>
  <c r="CY106" i="7"/>
  <c r="CX106" i="7"/>
  <c r="CW106" i="7"/>
  <c r="CY97" i="7"/>
  <c r="CX97" i="7"/>
  <c r="CW97" i="7"/>
  <c r="CY88" i="7"/>
  <c r="V36" i="12" s="1"/>
  <c r="CX88" i="7"/>
  <c r="CW88" i="7"/>
  <c r="CY79" i="7"/>
  <c r="CX79" i="7"/>
  <c r="CW79" i="7"/>
  <c r="CY70" i="7"/>
  <c r="CX70" i="7"/>
  <c r="CW70" i="7"/>
  <c r="CY61" i="7"/>
  <c r="V33" i="12" s="1"/>
  <c r="CX61" i="7"/>
  <c r="CW61" i="7"/>
  <c r="CY52" i="7"/>
  <c r="CX52" i="7"/>
  <c r="CW52" i="7"/>
  <c r="CY43" i="7"/>
  <c r="CX43" i="7"/>
  <c r="R31" i="12" s="1"/>
  <c r="CW43" i="7"/>
  <c r="T31" i="12" s="1"/>
  <c r="CY34" i="7"/>
  <c r="CX34" i="7"/>
  <c r="CW34" i="7"/>
  <c r="CY25" i="7"/>
  <c r="CX25" i="7"/>
  <c r="CW25" i="7"/>
  <c r="CY16" i="7"/>
  <c r="V28" i="12" s="1"/>
  <c r="CX16" i="7"/>
  <c r="R28" i="12" s="1"/>
  <c r="CW16" i="7"/>
  <c r="CY7" i="7"/>
  <c r="V27" i="12" s="1"/>
  <c r="CX7" i="7"/>
  <c r="CW7" i="7"/>
  <c r="CY178" i="6"/>
  <c r="N46" i="12" s="1"/>
  <c r="CX178" i="6"/>
  <c r="CW178" i="6"/>
  <c r="CY169" i="6"/>
  <c r="CX169" i="6"/>
  <c r="CW169" i="6"/>
  <c r="CY160" i="6"/>
  <c r="CX160" i="6"/>
  <c r="J44" i="12" s="1"/>
  <c r="CW160" i="6"/>
  <c r="L44" i="12" s="1"/>
  <c r="CY151" i="6"/>
  <c r="CX151" i="6"/>
  <c r="CW151" i="6"/>
  <c r="CY142" i="6"/>
  <c r="CX142" i="6"/>
  <c r="CW142" i="6"/>
  <c r="CY133" i="6"/>
  <c r="N41" i="12" s="1"/>
  <c r="CX133" i="6"/>
  <c r="J41" i="12" s="1"/>
  <c r="CW133" i="6"/>
  <c r="CY124" i="6"/>
  <c r="CX124" i="6"/>
  <c r="CW124" i="6"/>
  <c r="CY115" i="6"/>
  <c r="CX115" i="6"/>
  <c r="CW115" i="6"/>
  <c r="L39" i="12" s="1"/>
  <c r="CY106" i="6"/>
  <c r="N38" i="12" s="1"/>
  <c r="CX106" i="6"/>
  <c r="CW106" i="6"/>
  <c r="CY97" i="6"/>
  <c r="CX97" i="6"/>
  <c r="CW97" i="6"/>
  <c r="CY88" i="6"/>
  <c r="CX88" i="6"/>
  <c r="J36" i="12" s="1"/>
  <c r="CW88" i="6"/>
  <c r="L36" i="12" s="1"/>
  <c r="CY79" i="6"/>
  <c r="CX79" i="6"/>
  <c r="CW79" i="6"/>
  <c r="CY70" i="6"/>
  <c r="CX70" i="6"/>
  <c r="CW70" i="6"/>
  <c r="CY61" i="6"/>
  <c r="N33" i="12" s="1"/>
  <c r="CX61" i="6"/>
  <c r="CW61" i="6"/>
  <c r="CY52" i="6"/>
  <c r="CX52" i="6"/>
  <c r="CW52" i="6"/>
  <c r="CY43" i="6"/>
  <c r="CX43" i="6"/>
  <c r="CW43" i="6"/>
  <c r="L31" i="12" s="1"/>
  <c r="CY34" i="6"/>
  <c r="N30" i="12" s="1"/>
  <c r="CX34" i="6"/>
  <c r="CW34" i="6"/>
  <c r="CY25" i="6"/>
  <c r="CX25" i="6"/>
  <c r="CW25" i="6"/>
  <c r="CY16" i="6"/>
  <c r="CX16" i="6"/>
  <c r="J28" i="12" s="1"/>
  <c r="CW16" i="6"/>
  <c r="L28" i="12" s="1"/>
  <c r="CY7" i="6"/>
  <c r="CX7" i="6"/>
  <c r="J27" i="12" s="1"/>
  <c r="CW7" i="6"/>
  <c r="CY178" i="5"/>
  <c r="F46" i="12" s="1"/>
  <c r="CX178" i="5"/>
  <c r="B46" i="12" s="1"/>
  <c r="CW178" i="5"/>
  <c r="CY169" i="5"/>
  <c r="CX169" i="5"/>
  <c r="B45" i="12" s="1"/>
  <c r="CW169" i="5"/>
  <c r="CY160" i="5"/>
  <c r="F44" i="12" s="1"/>
  <c r="CX160" i="5"/>
  <c r="B44" i="12" s="1"/>
  <c r="CW160" i="5"/>
  <c r="D44" i="12" s="1"/>
  <c r="CY151" i="5"/>
  <c r="F43" i="12" s="1"/>
  <c r="CX151" i="5"/>
  <c r="CW151" i="5"/>
  <c r="CY142" i="5"/>
  <c r="CX142" i="5"/>
  <c r="CW142" i="5"/>
  <c r="D42" i="12" s="1"/>
  <c r="CY133" i="5"/>
  <c r="CX133" i="5"/>
  <c r="CW133" i="5"/>
  <c r="D41" i="12" s="1"/>
  <c r="CY124" i="5"/>
  <c r="CX124" i="5"/>
  <c r="CW124" i="5"/>
  <c r="CY115" i="5"/>
  <c r="CX115" i="5"/>
  <c r="B39" i="12" s="1"/>
  <c r="CW115" i="5"/>
  <c r="D39" i="12" s="1"/>
  <c r="CY106" i="5"/>
  <c r="CX106" i="5"/>
  <c r="CW106" i="5"/>
  <c r="CY97" i="5"/>
  <c r="CX97" i="5"/>
  <c r="B37" i="12" s="1"/>
  <c r="CW97" i="5"/>
  <c r="CY88" i="5"/>
  <c r="F36" i="12" s="1"/>
  <c r="CX88" i="5"/>
  <c r="B36" i="12" s="1"/>
  <c r="CW88" i="5"/>
  <c r="CY79" i="5"/>
  <c r="CX79" i="5"/>
  <c r="CW79" i="5"/>
  <c r="CY70" i="5"/>
  <c r="CX70" i="5"/>
  <c r="CW70" i="5"/>
  <c r="D34" i="12" s="1"/>
  <c r="CY61" i="5"/>
  <c r="F33" i="12" s="1"/>
  <c r="CX61" i="5"/>
  <c r="B33" i="12" s="1"/>
  <c r="CW61" i="5"/>
  <c r="CY52" i="5"/>
  <c r="CX52" i="5"/>
  <c r="CW52" i="5"/>
  <c r="CY43" i="5"/>
  <c r="CX43" i="5"/>
  <c r="B31" i="12" s="1"/>
  <c r="CW43" i="5"/>
  <c r="D31" i="12" s="1"/>
  <c r="CY34" i="5"/>
  <c r="F30" i="12" s="1"/>
  <c r="CX34" i="5"/>
  <c r="B30" i="12" s="1"/>
  <c r="CW34" i="5"/>
  <c r="CY25" i="5"/>
  <c r="CX25" i="5"/>
  <c r="CW25" i="5"/>
  <c r="CY16" i="5"/>
  <c r="F28" i="12" s="1"/>
  <c r="CX16" i="5"/>
  <c r="CW16" i="5"/>
  <c r="D28" i="12" s="1"/>
  <c r="CY7" i="5"/>
  <c r="F27" i="12" s="1"/>
  <c r="CX7" i="5"/>
  <c r="CW7" i="5"/>
  <c r="CY178" i="4"/>
  <c r="CX178" i="4"/>
  <c r="CW178" i="4"/>
  <c r="CY169" i="4"/>
  <c r="CX169" i="4"/>
  <c r="CW169" i="4"/>
  <c r="CY160" i="4"/>
  <c r="CX160" i="4"/>
  <c r="R20" i="12" s="1"/>
  <c r="CW160" i="4"/>
  <c r="CY151" i="4"/>
  <c r="CX151" i="4"/>
  <c r="CW151" i="4"/>
  <c r="CY142" i="4"/>
  <c r="CX142" i="4"/>
  <c r="CW142" i="4"/>
  <c r="CY133" i="4"/>
  <c r="V17" i="12" s="1"/>
  <c r="CX133" i="4"/>
  <c r="CW133" i="4"/>
  <c r="CY124" i="4"/>
  <c r="CX124" i="4"/>
  <c r="CW124" i="4"/>
  <c r="CY115" i="4"/>
  <c r="CX115" i="4"/>
  <c r="CW115" i="4"/>
  <c r="T15" i="12" s="1"/>
  <c r="CY106" i="4"/>
  <c r="CX106" i="4"/>
  <c r="CW106" i="4"/>
  <c r="CY97" i="4"/>
  <c r="CX97" i="4"/>
  <c r="CW97" i="4"/>
  <c r="CY88" i="4"/>
  <c r="CX88" i="4"/>
  <c r="R12" i="12" s="1"/>
  <c r="CW88" i="4"/>
  <c r="CY79" i="4"/>
  <c r="CX79" i="4"/>
  <c r="CW79" i="4"/>
  <c r="CY70" i="4"/>
  <c r="CX70" i="4"/>
  <c r="CW70" i="4"/>
  <c r="CY61" i="4"/>
  <c r="V9" i="12" s="1"/>
  <c r="CX61" i="4"/>
  <c r="CW61" i="4"/>
  <c r="CY52" i="4"/>
  <c r="CX52" i="4"/>
  <c r="CW52" i="4"/>
  <c r="CY43" i="4"/>
  <c r="CX43" i="4"/>
  <c r="CW43" i="4"/>
  <c r="T7" i="12" s="1"/>
  <c r="CY34" i="4"/>
  <c r="CX34" i="4"/>
  <c r="CW34" i="4"/>
  <c r="CX25" i="4"/>
  <c r="CY25" i="4" s="1"/>
  <c r="V5" i="12" s="1"/>
  <c r="CY178" i="3"/>
  <c r="CX178" i="3"/>
  <c r="J22" i="12" s="1"/>
  <c r="CW178" i="3"/>
  <c r="CY169" i="3"/>
  <c r="CX169" i="3"/>
  <c r="J21" i="12" s="1"/>
  <c r="CW169" i="3"/>
  <c r="CY160" i="3"/>
  <c r="CX160" i="3"/>
  <c r="J20" i="12" s="1"/>
  <c r="CW160" i="3"/>
  <c r="CY151" i="3"/>
  <c r="N19" i="12" s="1"/>
  <c r="CX151" i="3"/>
  <c r="CW151" i="3"/>
  <c r="CY142" i="3"/>
  <c r="CX142" i="3"/>
  <c r="CW142" i="3"/>
  <c r="CY133" i="3"/>
  <c r="N17" i="12" s="1"/>
  <c r="CX133" i="3"/>
  <c r="CW133" i="3"/>
  <c r="L17" i="12" s="1"/>
  <c r="CY124" i="3"/>
  <c r="CX124" i="3"/>
  <c r="CW124" i="3"/>
  <c r="CY115" i="3"/>
  <c r="N15" i="12" s="1"/>
  <c r="CX115" i="3"/>
  <c r="CW115" i="3"/>
  <c r="L15" i="12" s="1"/>
  <c r="CY106" i="3"/>
  <c r="CX106" i="3"/>
  <c r="CW106" i="3"/>
  <c r="CY97" i="3"/>
  <c r="CX97" i="3"/>
  <c r="J13" i="12" s="1"/>
  <c r="CW97" i="3"/>
  <c r="L13" i="12" s="1"/>
  <c r="CY88" i="3"/>
  <c r="CX88" i="3"/>
  <c r="J12" i="12" s="1"/>
  <c r="CW88" i="3"/>
  <c r="L12" i="12" s="1"/>
  <c r="CY79" i="3"/>
  <c r="CX79" i="3"/>
  <c r="CW79" i="3"/>
  <c r="CY70" i="3"/>
  <c r="CX70" i="3"/>
  <c r="J10" i="12" s="1"/>
  <c r="CW70" i="3"/>
  <c r="CY61" i="3"/>
  <c r="CX61" i="3"/>
  <c r="CW61" i="3"/>
  <c r="CY52" i="3"/>
  <c r="CX52" i="3"/>
  <c r="CW52" i="3"/>
  <c r="CY43" i="3"/>
  <c r="CX43" i="3"/>
  <c r="CW43" i="3"/>
  <c r="L7" i="12" s="1"/>
  <c r="CY34" i="3"/>
  <c r="N6" i="12" s="1"/>
  <c r="CX34" i="3"/>
  <c r="CW34" i="3"/>
  <c r="CX25" i="3"/>
  <c r="CY25" i="3" s="1"/>
  <c r="N5" i="12" s="1"/>
  <c r="CY178" i="2"/>
  <c r="CX178" i="2"/>
  <c r="CY169" i="2"/>
  <c r="CX169" i="2"/>
  <c r="CY160" i="2"/>
  <c r="CX160" i="2"/>
  <c r="B20" i="12" s="1"/>
  <c r="CY151" i="2"/>
  <c r="CX151" i="2"/>
  <c r="B19" i="12" s="1"/>
  <c r="CY142" i="2"/>
  <c r="CX142" i="2"/>
  <c r="CY133" i="2"/>
  <c r="F17" i="12" s="1"/>
  <c r="CX133" i="2"/>
  <c r="CY124" i="2"/>
  <c r="CX124" i="2"/>
  <c r="CY115" i="2"/>
  <c r="CX115" i="2"/>
  <c r="B15" i="12" s="1"/>
  <c r="CY106" i="2"/>
  <c r="CX106" i="2"/>
  <c r="CY97" i="2"/>
  <c r="CX97" i="2"/>
  <c r="CY88" i="2"/>
  <c r="CX88" i="2"/>
  <c r="CY79" i="2"/>
  <c r="CX79" i="2"/>
  <c r="CY70" i="2"/>
  <c r="CX70" i="2"/>
  <c r="CY61" i="2"/>
  <c r="CX61" i="2"/>
  <c r="B9" i="12" s="1"/>
  <c r="CY52" i="2"/>
  <c r="CX52" i="2"/>
  <c r="B8" i="12" s="1"/>
  <c r="CY43" i="2"/>
  <c r="CX43" i="2"/>
  <c r="CY34" i="2"/>
  <c r="F6" i="12" s="1"/>
  <c r="CX34" i="2"/>
  <c r="B6" i="12" s="1"/>
  <c r="CX7" i="2"/>
  <c r="CY7" i="2" s="1"/>
  <c r="CX16" i="2"/>
  <c r="CY16" i="2" s="1"/>
  <c r="F4" i="12" s="1"/>
  <c r="CY25" i="2"/>
  <c r="CX25" i="2"/>
  <c r="B5" i="12" s="1"/>
  <c r="R70" i="12"/>
  <c r="V68" i="12"/>
  <c r="V67" i="12"/>
  <c r="R66" i="12"/>
  <c r="T66" i="12"/>
  <c r="V63" i="12"/>
  <c r="R62" i="12"/>
  <c r="V60" i="12"/>
  <c r="V59" i="12"/>
  <c r="R58" i="12"/>
  <c r="T58" i="12"/>
  <c r="V55" i="12"/>
  <c r="R54" i="12"/>
  <c r="V52" i="12"/>
  <c r="J69" i="12"/>
  <c r="J65" i="12"/>
  <c r="J61" i="12"/>
  <c r="J57" i="12"/>
  <c r="F68" i="12"/>
  <c r="D66" i="12"/>
  <c r="B63" i="12"/>
  <c r="F60" i="12"/>
  <c r="D58" i="12"/>
  <c r="B55" i="12"/>
  <c r="F52" i="12"/>
  <c r="V41" i="12"/>
  <c r="T39" i="12"/>
  <c r="J45" i="12"/>
  <c r="N42" i="12"/>
  <c r="L40" i="12"/>
  <c r="J37" i="12"/>
  <c r="N34" i="12"/>
  <c r="L32" i="12"/>
  <c r="J29" i="12"/>
  <c r="N27" i="12"/>
  <c r="F41" i="12"/>
  <c r="B41" i="12"/>
  <c r="B29" i="12"/>
  <c r="B28" i="12"/>
  <c r="V20" i="12"/>
  <c r="T18" i="12"/>
  <c r="R15" i="12"/>
  <c r="V12" i="12"/>
  <c r="T10" i="12"/>
  <c r="R7" i="12"/>
  <c r="N9" i="12"/>
  <c r="F22" i="12"/>
  <c r="CW178" i="2"/>
  <c r="CW169" i="2"/>
  <c r="CW160" i="2"/>
  <c r="CW151" i="2"/>
  <c r="CW142" i="2"/>
  <c r="CW133" i="2"/>
  <c r="B16" i="12"/>
  <c r="CW124" i="2"/>
  <c r="CW115" i="2"/>
  <c r="CW106" i="2"/>
  <c r="CW97" i="2"/>
  <c r="CW88" i="2"/>
  <c r="CW79" i="2"/>
  <c r="CW70" i="2"/>
  <c r="CW61" i="2"/>
  <c r="CW52" i="2"/>
  <c r="CW43" i="2"/>
  <c r="CW34" i="2"/>
  <c r="CW25" i="2"/>
  <c r="D5" i="12" s="1"/>
  <c r="CW16" i="2"/>
  <c r="CW7" i="2"/>
  <c r="V70" i="12"/>
  <c r="T70" i="12"/>
  <c r="Q70" i="12"/>
  <c r="V69" i="12"/>
  <c r="T69" i="12"/>
  <c r="R69" i="12"/>
  <c r="Q69" i="12"/>
  <c r="T68" i="12"/>
  <c r="Q68" i="12"/>
  <c r="T67" i="12"/>
  <c r="R67" i="12"/>
  <c r="Q67" i="12"/>
  <c r="V66" i="12"/>
  <c r="Q66" i="12"/>
  <c r="T65" i="12"/>
  <c r="R65" i="12"/>
  <c r="Q65" i="12"/>
  <c r="V64" i="12"/>
  <c r="T64" i="12"/>
  <c r="R64" i="12"/>
  <c r="Q64" i="12"/>
  <c r="R63" i="12"/>
  <c r="Q63" i="12"/>
  <c r="V62" i="12"/>
  <c r="T62" i="12"/>
  <c r="Q62" i="12"/>
  <c r="V61" i="12"/>
  <c r="T61" i="12"/>
  <c r="R61" i="12"/>
  <c r="Q61" i="12"/>
  <c r="T60" i="12"/>
  <c r="Q60" i="12"/>
  <c r="T59" i="12"/>
  <c r="R59" i="12"/>
  <c r="Q59" i="12"/>
  <c r="V58" i="12"/>
  <c r="Q58" i="12"/>
  <c r="T57" i="12"/>
  <c r="R57" i="12"/>
  <c r="Q57" i="12"/>
  <c r="V56" i="12"/>
  <c r="T56" i="12"/>
  <c r="R56" i="12"/>
  <c r="Q56" i="12"/>
  <c r="R55" i="12"/>
  <c r="Q55" i="12"/>
  <c r="V54" i="12"/>
  <c r="T54" i="12"/>
  <c r="Q54" i="12"/>
  <c r="V53" i="12"/>
  <c r="T53" i="12"/>
  <c r="R53" i="12"/>
  <c r="Q53" i="12"/>
  <c r="T52" i="12"/>
  <c r="Q52" i="12"/>
  <c r="R51" i="12"/>
  <c r="Q51" i="12"/>
  <c r="W51" i="12" s="1"/>
  <c r="N70" i="12"/>
  <c r="L70" i="12"/>
  <c r="J70" i="12"/>
  <c r="I70" i="12"/>
  <c r="N69" i="12"/>
  <c r="I69" i="12"/>
  <c r="N68" i="12"/>
  <c r="L68" i="12"/>
  <c r="I68" i="12"/>
  <c r="N67" i="12"/>
  <c r="L67" i="12"/>
  <c r="J67" i="12"/>
  <c r="I67" i="12"/>
  <c r="N66" i="12"/>
  <c r="L66" i="12"/>
  <c r="I66" i="12"/>
  <c r="L65" i="12"/>
  <c r="I65" i="12"/>
  <c r="N64" i="12"/>
  <c r="L64" i="12"/>
  <c r="J64" i="12"/>
  <c r="I64" i="12"/>
  <c r="J63" i="12"/>
  <c r="I63" i="12"/>
  <c r="N62" i="12"/>
  <c r="L62" i="12"/>
  <c r="I62" i="12"/>
  <c r="N61" i="12"/>
  <c r="I61" i="12"/>
  <c r="N60" i="12"/>
  <c r="L60" i="12"/>
  <c r="I60" i="12"/>
  <c r="L59" i="12"/>
  <c r="J59" i="12"/>
  <c r="I59" i="12"/>
  <c r="N58" i="12"/>
  <c r="L58" i="12"/>
  <c r="I58" i="12"/>
  <c r="I57" i="12"/>
  <c r="N56" i="12"/>
  <c r="L56" i="12"/>
  <c r="J56" i="12"/>
  <c r="I56" i="12"/>
  <c r="J55" i="12"/>
  <c r="I55" i="12"/>
  <c r="N54" i="12"/>
  <c r="L54" i="12"/>
  <c r="I54" i="12"/>
  <c r="N53" i="12"/>
  <c r="J53" i="12"/>
  <c r="I53" i="12"/>
  <c r="N52" i="12"/>
  <c r="L52" i="12"/>
  <c r="I52" i="12"/>
  <c r="J51" i="12"/>
  <c r="I51" i="12"/>
  <c r="K51" i="12" s="1"/>
  <c r="F70" i="12"/>
  <c r="D70" i="12"/>
  <c r="B70" i="12"/>
  <c r="A70" i="12"/>
  <c r="F69" i="12"/>
  <c r="D69" i="12"/>
  <c r="B69" i="12"/>
  <c r="A69" i="12"/>
  <c r="D68" i="12"/>
  <c r="B68" i="12"/>
  <c r="A68" i="12"/>
  <c r="F67" i="12"/>
  <c r="D67" i="12"/>
  <c r="B67" i="12"/>
  <c r="A67" i="12"/>
  <c r="F66" i="12"/>
  <c r="B66" i="12"/>
  <c r="A66" i="12"/>
  <c r="D65" i="12"/>
  <c r="B65" i="12"/>
  <c r="A65" i="12"/>
  <c r="F64" i="12"/>
  <c r="D64" i="12"/>
  <c r="B64" i="12"/>
  <c r="A64" i="12"/>
  <c r="F63" i="12"/>
  <c r="A63" i="12"/>
  <c r="F62" i="12"/>
  <c r="D62" i="12"/>
  <c r="B62" i="12"/>
  <c r="A62" i="12"/>
  <c r="F61" i="12"/>
  <c r="D61" i="12"/>
  <c r="B61" i="12"/>
  <c r="A61" i="12"/>
  <c r="D60" i="12"/>
  <c r="A60" i="12"/>
  <c r="F59" i="12"/>
  <c r="D59" i="12"/>
  <c r="B59" i="12"/>
  <c r="A59" i="12"/>
  <c r="F58" i="12"/>
  <c r="B58" i="12"/>
  <c r="A58" i="12"/>
  <c r="D57" i="12"/>
  <c r="B57" i="12"/>
  <c r="A57" i="12"/>
  <c r="F56" i="12"/>
  <c r="D56" i="12"/>
  <c r="B56" i="12"/>
  <c r="A56" i="12"/>
  <c r="F55" i="12"/>
  <c r="A55" i="12"/>
  <c r="F54" i="12"/>
  <c r="D54" i="12"/>
  <c r="B54" i="12"/>
  <c r="A54" i="12"/>
  <c r="F53" i="12"/>
  <c r="D53" i="12"/>
  <c r="B53" i="12"/>
  <c r="A53" i="12"/>
  <c r="D52" i="12"/>
  <c r="A52" i="12"/>
  <c r="D51" i="12"/>
  <c r="B51" i="12"/>
  <c r="A51" i="12"/>
  <c r="C51" i="12" s="1"/>
  <c r="V46" i="12"/>
  <c r="T46" i="12"/>
  <c r="R46" i="12"/>
  <c r="Q46" i="12"/>
  <c r="V45" i="12"/>
  <c r="T45" i="12"/>
  <c r="R45" i="12"/>
  <c r="Q45" i="12"/>
  <c r="T44" i="12"/>
  <c r="Q44" i="12"/>
  <c r="V43" i="12"/>
  <c r="T43" i="12"/>
  <c r="R43" i="12"/>
  <c r="Q43" i="12"/>
  <c r="V42" i="12"/>
  <c r="R42" i="12"/>
  <c r="Q42" i="12"/>
  <c r="T41" i="12"/>
  <c r="R41" i="12"/>
  <c r="Q41" i="12"/>
  <c r="V40" i="12"/>
  <c r="T40" i="12"/>
  <c r="R40" i="12"/>
  <c r="Q40" i="12"/>
  <c r="V39" i="12"/>
  <c r="Q39" i="12"/>
  <c r="V38" i="12"/>
  <c r="T38" i="12"/>
  <c r="R38" i="12"/>
  <c r="Q38" i="12"/>
  <c r="V37" i="12"/>
  <c r="T37" i="12"/>
  <c r="R37" i="12"/>
  <c r="Q37" i="12"/>
  <c r="T36" i="12"/>
  <c r="R36" i="12"/>
  <c r="Q36" i="12"/>
  <c r="V35" i="12"/>
  <c r="T35" i="12"/>
  <c r="R35" i="12"/>
  <c r="Q35" i="12"/>
  <c r="V34" i="12"/>
  <c r="T34" i="12"/>
  <c r="R34" i="12"/>
  <c r="Q34" i="12"/>
  <c r="T33" i="12"/>
  <c r="R33" i="12"/>
  <c r="Q33" i="12"/>
  <c r="V32" i="12"/>
  <c r="T32" i="12"/>
  <c r="R32" i="12"/>
  <c r="Q32" i="12"/>
  <c r="V31" i="12"/>
  <c r="Q31" i="12"/>
  <c r="V30" i="12"/>
  <c r="T30" i="12"/>
  <c r="R30" i="12"/>
  <c r="Q30" i="12"/>
  <c r="V29" i="12"/>
  <c r="T29" i="12"/>
  <c r="R29" i="12"/>
  <c r="Q29" i="12"/>
  <c r="T28" i="12"/>
  <c r="Q28" i="12"/>
  <c r="T27" i="12"/>
  <c r="R27" i="12"/>
  <c r="Q27" i="12"/>
  <c r="U27" i="12" s="1"/>
  <c r="L46" i="12"/>
  <c r="J46" i="12"/>
  <c r="I46" i="12"/>
  <c r="N45" i="12"/>
  <c r="L45" i="12"/>
  <c r="I45" i="12"/>
  <c r="N44" i="12"/>
  <c r="I44" i="12"/>
  <c r="N43" i="12"/>
  <c r="L43" i="12"/>
  <c r="J43" i="12"/>
  <c r="I43" i="12"/>
  <c r="L42" i="12"/>
  <c r="J42" i="12"/>
  <c r="I42" i="12"/>
  <c r="L41" i="12"/>
  <c r="I41" i="12"/>
  <c r="N40" i="12"/>
  <c r="J40" i="12"/>
  <c r="I40" i="12"/>
  <c r="N39" i="12"/>
  <c r="J39" i="12"/>
  <c r="I39" i="12"/>
  <c r="L38" i="12"/>
  <c r="J38" i="12"/>
  <c r="I38" i="12"/>
  <c r="N37" i="12"/>
  <c r="L37" i="12"/>
  <c r="I37" i="12"/>
  <c r="N36" i="12"/>
  <c r="I36" i="12"/>
  <c r="N35" i="12"/>
  <c r="L35" i="12"/>
  <c r="J35" i="12"/>
  <c r="I35" i="12"/>
  <c r="L34" i="12"/>
  <c r="J34" i="12"/>
  <c r="I34" i="12"/>
  <c r="L33" i="12"/>
  <c r="J33" i="12"/>
  <c r="I33" i="12"/>
  <c r="N32" i="12"/>
  <c r="J32" i="12"/>
  <c r="I32" i="12"/>
  <c r="N31" i="12"/>
  <c r="J31" i="12"/>
  <c r="I31" i="12"/>
  <c r="L30" i="12"/>
  <c r="J30" i="12"/>
  <c r="I30" i="12"/>
  <c r="N29" i="12"/>
  <c r="L29" i="12"/>
  <c r="I29" i="12"/>
  <c r="N28" i="12"/>
  <c r="I28" i="12"/>
  <c r="L27" i="12"/>
  <c r="I27" i="12"/>
  <c r="K27" i="12" s="1"/>
  <c r="D46" i="12"/>
  <c r="A46" i="12"/>
  <c r="F45" i="12"/>
  <c r="D45" i="12"/>
  <c r="A45" i="12"/>
  <c r="A44" i="12"/>
  <c r="D43" i="12"/>
  <c r="B43" i="12"/>
  <c r="A43" i="12"/>
  <c r="F42" i="12"/>
  <c r="B42" i="12"/>
  <c r="A42" i="12"/>
  <c r="A41" i="12"/>
  <c r="F40" i="12"/>
  <c r="D40" i="12"/>
  <c r="B40" i="12"/>
  <c r="A40" i="12"/>
  <c r="F39" i="12"/>
  <c r="A39" i="12"/>
  <c r="F38" i="12"/>
  <c r="D38" i="12"/>
  <c r="B38" i="12"/>
  <c r="A38" i="12"/>
  <c r="F37" i="12"/>
  <c r="D37" i="12"/>
  <c r="A37" i="12"/>
  <c r="D36" i="12"/>
  <c r="A36" i="12"/>
  <c r="F35" i="12"/>
  <c r="D35" i="12"/>
  <c r="B35" i="12"/>
  <c r="A35" i="12"/>
  <c r="F34" i="12"/>
  <c r="B34" i="12"/>
  <c r="A34" i="12"/>
  <c r="D33" i="12"/>
  <c r="A33" i="12"/>
  <c r="F32" i="12"/>
  <c r="D32" i="12"/>
  <c r="B32" i="12"/>
  <c r="A32" i="12"/>
  <c r="F31" i="12"/>
  <c r="A31" i="12"/>
  <c r="D30" i="12"/>
  <c r="A30" i="12"/>
  <c r="F29" i="12"/>
  <c r="D29" i="12"/>
  <c r="A29" i="12"/>
  <c r="A28" i="12"/>
  <c r="D27" i="12"/>
  <c r="B27" i="12"/>
  <c r="A27" i="12"/>
  <c r="C27" i="12" s="1"/>
  <c r="V22" i="12"/>
  <c r="T22" i="12"/>
  <c r="R22" i="12"/>
  <c r="Q22" i="12"/>
  <c r="V21" i="12"/>
  <c r="T21" i="12"/>
  <c r="R21" i="12"/>
  <c r="Q21" i="12"/>
  <c r="T20" i="12"/>
  <c r="Q20" i="12"/>
  <c r="V19" i="12"/>
  <c r="T19" i="12"/>
  <c r="R19" i="12"/>
  <c r="Q19" i="12"/>
  <c r="V18" i="12"/>
  <c r="R18" i="12"/>
  <c r="Q18" i="12"/>
  <c r="T17" i="12"/>
  <c r="R17" i="12"/>
  <c r="Q17" i="12"/>
  <c r="V16" i="12"/>
  <c r="T16" i="12"/>
  <c r="R16" i="12"/>
  <c r="Q16" i="12"/>
  <c r="V15" i="12"/>
  <c r="Q15" i="12"/>
  <c r="V14" i="12"/>
  <c r="T14" i="12"/>
  <c r="R14" i="12"/>
  <c r="Q14" i="12"/>
  <c r="V13" i="12"/>
  <c r="T13" i="12"/>
  <c r="R13" i="12"/>
  <c r="Q13" i="12"/>
  <c r="T12" i="12"/>
  <c r="Q12" i="12"/>
  <c r="V11" i="12"/>
  <c r="T11" i="12"/>
  <c r="R11" i="12"/>
  <c r="Q11" i="12"/>
  <c r="V10" i="12"/>
  <c r="R10" i="12"/>
  <c r="Q10" i="12"/>
  <c r="T9" i="12"/>
  <c r="R9" i="12"/>
  <c r="Q9" i="12"/>
  <c r="V8" i="12"/>
  <c r="T8" i="12"/>
  <c r="R8" i="12"/>
  <c r="Q8" i="12"/>
  <c r="V7" i="12"/>
  <c r="Q7" i="12"/>
  <c r="V6" i="12"/>
  <c r="T6" i="12"/>
  <c r="R6" i="12"/>
  <c r="Q6" i="12"/>
  <c r="Q5" i="12"/>
  <c r="Q4" i="12"/>
  <c r="Q3" i="12"/>
  <c r="N22" i="12"/>
  <c r="L22" i="12"/>
  <c r="I22" i="12"/>
  <c r="N21" i="12"/>
  <c r="L21" i="12"/>
  <c r="I21" i="12"/>
  <c r="N20" i="12"/>
  <c r="L20" i="12"/>
  <c r="I20" i="12"/>
  <c r="L19" i="12"/>
  <c r="J19" i="12"/>
  <c r="I19" i="12"/>
  <c r="N18" i="12"/>
  <c r="L18" i="12"/>
  <c r="J18" i="12"/>
  <c r="I18" i="12"/>
  <c r="J17" i="12"/>
  <c r="I17" i="12"/>
  <c r="N16" i="12"/>
  <c r="L16" i="12"/>
  <c r="J16" i="12"/>
  <c r="I16" i="12"/>
  <c r="J15" i="12"/>
  <c r="I15" i="12"/>
  <c r="N14" i="12"/>
  <c r="L14" i="12"/>
  <c r="J14" i="12"/>
  <c r="I14" i="12"/>
  <c r="N13" i="12"/>
  <c r="I13" i="12"/>
  <c r="N12" i="12"/>
  <c r="I12" i="12"/>
  <c r="N11" i="12"/>
  <c r="L11" i="12"/>
  <c r="J11" i="12"/>
  <c r="I11" i="12"/>
  <c r="N10" i="12"/>
  <c r="L10" i="12"/>
  <c r="I10" i="12"/>
  <c r="L9" i="12"/>
  <c r="J9" i="12"/>
  <c r="I9" i="12"/>
  <c r="N8" i="12"/>
  <c r="L8" i="12"/>
  <c r="J8" i="12"/>
  <c r="I8" i="12"/>
  <c r="N7" i="12"/>
  <c r="J7" i="12"/>
  <c r="I7" i="12"/>
  <c r="L6" i="12"/>
  <c r="J6" i="12"/>
  <c r="I6" i="12"/>
  <c r="I5" i="12"/>
  <c r="I4" i="12"/>
  <c r="I3" i="12"/>
  <c r="F21" i="12"/>
  <c r="F20" i="12"/>
  <c r="F19" i="12"/>
  <c r="F18" i="12"/>
  <c r="F16" i="12"/>
  <c r="F15" i="12"/>
  <c r="F14" i="12"/>
  <c r="F13" i="12"/>
  <c r="F12" i="12"/>
  <c r="F11" i="12"/>
  <c r="F10" i="12"/>
  <c r="F9" i="12"/>
  <c r="F8" i="12"/>
  <c r="F7" i="12"/>
  <c r="D22" i="12"/>
  <c r="D21" i="12"/>
  <c r="D20" i="12"/>
  <c r="D19" i="12"/>
  <c r="D18" i="12"/>
  <c r="D17" i="12"/>
  <c r="D16" i="12"/>
  <c r="D15" i="12"/>
  <c r="D14" i="12"/>
  <c r="D13" i="12"/>
  <c r="D12" i="12"/>
  <c r="D11" i="12"/>
  <c r="D10" i="12"/>
  <c r="D9" i="12"/>
  <c r="D8" i="12"/>
  <c r="D7" i="12"/>
  <c r="D6" i="12"/>
  <c r="D4" i="12"/>
  <c r="D3" i="12"/>
  <c r="B22" i="12"/>
  <c r="B21" i="12"/>
  <c r="B18" i="12"/>
  <c r="B17" i="12"/>
  <c r="B14" i="12"/>
  <c r="B13" i="12"/>
  <c r="B12" i="12"/>
  <c r="B11" i="12"/>
  <c r="B10" i="12"/>
  <c r="B7" i="12"/>
  <c r="A22" i="12"/>
  <c r="A21" i="12"/>
  <c r="A20" i="12"/>
  <c r="A19" i="12"/>
  <c r="A18" i="12"/>
  <c r="A17" i="12"/>
  <c r="A16" i="12"/>
  <c r="A15" i="12"/>
  <c r="A14" i="12"/>
  <c r="A13" i="12"/>
  <c r="A12" i="12"/>
  <c r="A11" i="12"/>
  <c r="A10" i="12"/>
  <c r="A9" i="12"/>
  <c r="A8" i="12"/>
  <c r="A7" i="12"/>
  <c r="A6" i="12"/>
  <c r="A5" i="12"/>
  <c r="C5" i="12" s="1"/>
  <c r="A4" i="12"/>
  <c r="A3" i="12"/>
  <c r="G3" i="12" s="1"/>
  <c r="A1" i="3"/>
  <c r="A2" i="3"/>
  <c r="T7" i="3"/>
  <c r="AH7" i="3"/>
  <c r="CX7" i="3" s="1"/>
  <c r="J3" i="12" s="1"/>
  <c r="AU7" i="3"/>
  <c r="BH7" i="3"/>
  <c r="BU7" i="3"/>
  <c r="CH7" i="3"/>
  <c r="CU7" i="3"/>
  <c r="T8" i="3"/>
  <c r="T9" i="3"/>
  <c r="T10" i="3"/>
  <c r="T11" i="3"/>
  <c r="T16" i="3"/>
  <c r="AH16" i="3"/>
  <c r="AU16" i="3"/>
  <c r="BH16" i="3"/>
  <c r="BU16" i="3"/>
  <c r="CH16" i="3"/>
  <c r="CU16" i="3"/>
  <c r="T17" i="3"/>
  <c r="T18" i="3"/>
  <c r="T19" i="3"/>
  <c r="T20" i="3"/>
  <c r="T25" i="3"/>
  <c r="AH25" i="3"/>
  <c r="AU25" i="3"/>
  <c r="BH25" i="3"/>
  <c r="BU25" i="3"/>
  <c r="CH25" i="3"/>
  <c r="CU25" i="3"/>
  <c r="T26" i="3"/>
  <c r="T27" i="3"/>
  <c r="T28" i="3"/>
  <c r="T29" i="3"/>
  <c r="T34" i="3"/>
  <c r="U34" i="3"/>
  <c r="AH34" i="3"/>
  <c r="AU34" i="3"/>
  <c r="BH34" i="3"/>
  <c r="BU34" i="3"/>
  <c r="CH34" i="3"/>
  <c r="CU34" i="3"/>
  <c r="T35" i="3"/>
  <c r="T36" i="3"/>
  <c r="T37" i="3"/>
  <c r="T38" i="3"/>
  <c r="T43" i="3"/>
  <c r="U43" i="3"/>
  <c r="AH43" i="3"/>
  <c r="AU43" i="3"/>
  <c r="BH43" i="3"/>
  <c r="BU43" i="3"/>
  <c r="CH43" i="3"/>
  <c r="CU43" i="3"/>
  <c r="T44" i="3"/>
  <c r="T45" i="3"/>
  <c r="T46" i="3"/>
  <c r="T47" i="3"/>
  <c r="T52" i="3"/>
  <c r="U52" i="3"/>
  <c r="AH52" i="3"/>
  <c r="AU52" i="3"/>
  <c r="BH52" i="3"/>
  <c r="BU52" i="3"/>
  <c r="CH52" i="3"/>
  <c r="CU52" i="3"/>
  <c r="T53" i="3"/>
  <c r="T54" i="3"/>
  <c r="T55" i="3"/>
  <c r="T56" i="3"/>
  <c r="T61" i="3"/>
  <c r="U61" i="3"/>
  <c r="AH61" i="3"/>
  <c r="AU61" i="3"/>
  <c r="BH61" i="3"/>
  <c r="BU61" i="3"/>
  <c r="CH61" i="3"/>
  <c r="CU61" i="3"/>
  <c r="T62" i="3"/>
  <c r="T63" i="3"/>
  <c r="T64" i="3"/>
  <c r="T65" i="3"/>
  <c r="T70" i="3"/>
  <c r="U70" i="3"/>
  <c r="AH70" i="3"/>
  <c r="AU70" i="3"/>
  <c r="BH70" i="3"/>
  <c r="BU70" i="3"/>
  <c r="CH70" i="3"/>
  <c r="CU70" i="3"/>
  <c r="T71" i="3"/>
  <c r="T72" i="3"/>
  <c r="T73" i="3"/>
  <c r="T74" i="3"/>
  <c r="T79" i="3"/>
  <c r="U79" i="3"/>
  <c r="AH79" i="3"/>
  <c r="AU79" i="3"/>
  <c r="BH79" i="3"/>
  <c r="BU79" i="3"/>
  <c r="CH79" i="3"/>
  <c r="CU79" i="3"/>
  <c r="T80" i="3"/>
  <c r="T81" i="3"/>
  <c r="T82" i="3"/>
  <c r="T83" i="3"/>
  <c r="T88" i="3"/>
  <c r="U88" i="3"/>
  <c r="AH88" i="3"/>
  <c r="AU88" i="3"/>
  <c r="BH88" i="3"/>
  <c r="BU88" i="3"/>
  <c r="CH88" i="3"/>
  <c r="CU88" i="3"/>
  <c r="T89" i="3"/>
  <c r="T90" i="3"/>
  <c r="T91" i="3"/>
  <c r="T92" i="3"/>
  <c r="T97" i="3"/>
  <c r="U97" i="3"/>
  <c r="AH97" i="3"/>
  <c r="AU97" i="3"/>
  <c r="BH97" i="3"/>
  <c r="BU97" i="3"/>
  <c r="CH97" i="3"/>
  <c r="CU97" i="3"/>
  <c r="T98" i="3"/>
  <c r="T99" i="3"/>
  <c r="T100" i="3"/>
  <c r="T101" i="3"/>
  <c r="T106" i="3"/>
  <c r="U106" i="3"/>
  <c r="AH106" i="3"/>
  <c r="AU106" i="3"/>
  <c r="BH106" i="3"/>
  <c r="BU106" i="3"/>
  <c r="CH106" i="3"/>
  <c r="CU106" i="3"/>
  <c r="T107" i="3"/>
  <c r="T108" i="3"/>
  <c r="T109" i="3"/>
  <c r="T110" i="3"/>
  <c r="T115" i="3"/>
  <c r="U115" i="3"/>
  <c r="AH115" i="3"/>
  <c r="AU115" i="3"/>
  <c r="BH115" i="3"/>
  <c r="BU115" i="3"/>
  <c r="CH115" i="3"/>
  <c r="CU115" i="3"/>
  <c r="T116" i="3"/>
  <c r="T117" i="3"/>
  <c r="T118" i="3"/>
  <c r="T119" i="3"/>
  <c r="T124" i="3"/>
  <c r="U124" i="3"/>
  <c r="AH124" i="3"/>
  <c r="AU124" i="3"/>
  <c r="BH124" i="3"/>
  <c r="BU124" i="3"/>
  <c r="CH124" i="3"/>
  <c r="CU124" i="3"/>
  <c r="T125" i="3"/>
  <c r="T126" i="3"/>
  <c r="T127" i="3"/>
  <c r="T128" i="3"/>
  <c r="T133" i="3"/>
  <c r="U133" i="3"/>
  <c r="AH133" i="3"/>
  <c r="AU133" i="3"/>
  <c r="BH133" i="3"/>
  <c r="BU133" i="3"/>
  <c r="CH133" i="3"/>
  <c r="CU133" i="3"/>
  <c r="T134" i="3"/>
  <c r="T135" i="3"/>
  <c r="T136" i="3"/>
  <c r="T137" i="3"/>
  <c r="T142" i="3"/>
  <c r="U142" i="3"/>
  <c r="AH142" i="3"/>
  <c r="AU142" i="3"/>
  <c r="BH142" i="3"/>
  <c r="BU142" i="3"/>
  <c r="CH142" i="3"/>
  <c r="CU142" i="3"/>
  <c r="T143" i="3"/>
  <c r="T144" i="3"/>
  <c r="T145" i="3"/>
  <c r="T146" i="3"/>
  <c r="T151" i="3"/>
  <c r="U151" i="3"/>
  <c r="AH151" i="3"/>
  <c r="AU151" i="3"/>
  <c r="BH151" i="3"/>
  <c r="BU151" i="3"/>
  <c r="CH151" i="3"/>
  <c r="CU151" i="3"/>
  <c r="T152" i="3"/>
  <c r="T153" i="3"/>
  <c r="T154" i="3"/>
  <c r="T155" i="3"/>
  <c r="T160" i="3"/>
  <c r="U160" i="3"/>
  <c r="AH160" i="3"/>
  <c r="AU160" i="3"/>
  <c r="BH160" i="3"/>
  <c r="BU160" i="3"/>
  <c r="CH160" i="3"/>
  <c r="CU160" i="3"/>
  <c r="T161" i="3"/>
  <c r="T162" i="3"/>
  <c r="T163" i="3"/>
  <c r="T164" i="3"/>
  <c r="T169" i="3"/>
  <c r="U169" i="3"/>
  <c r="AH169" i="3"/>
  <c r="AU169" i="3"/>
  <c r="BH169" i="3"/>
  <c r="BU169" i="3"/>
  <c r="CH169" i="3"/>
  <c r="CU169" i="3"/>
  <c r="T170" i="3"/>
  <c r="T171" i="3"/>
  <c r="T172" i="3"/>
  <c r="T173" i="3"/>
  <c r="T178" i="3"/>
  <c r="U178" i="3"/>
  <c r="AH178" i="3"/>
  <c r="AU178" i="3"/>
  <c r="BH178" i="3"/>
  <c r="BU178" i="3"/>
  <c r="CH178" i="3"/>
  <c r="CU178" i="3"/>
  <c r="T179" i="3"/>
  <c r="T180" i="3"/>
  <c r="T181" i="3"/>
  <c r="T182" i="3"/>
  <c r="T20" i="2"/>
  <c r="Q49" i="12"/>
  <c r="I49" i="12"/>
  <c r="A49" i="12"/>
  <c r="Q25" i="12"/>
  <c r="I25" i="12"/>
  <c r="A25" i="12"/>
  <c r="Q1" i="12"/>
  <c r="I1" i="12"/>
  <c r="A1" i="12"/>
  <c r="A2" i="10"/>
  <c r="A1" i="10"/>
  <c r="A2" i="9"/>
  <c r="A1" i="9"/>
  <c r="A2" i="8"/>
  <c r="A1" i="8"/>
  <c r="A2" i="7"/>
  <c r="A1" i="7"/>
  <c r="A1" i="6"/>
  <c r="A2" i="6"/>
  <c r="A2" i="5"/>
  <c r="A1" i="5"/>
  <c r="A2" i="4"/>
  <c r="A1" i="4"/>
  <c r="T182" i="10"/>
  <c r="T181" i="10"/>
  <c r="T180" i="10"/>
  <c r="T179" i="10"/>
  <c r="CU178" i="10"/>
  <c r="CH178" i="10"/>
  <c r="BU178" i="10"/>
  <c r="BH178" i="10"/>
  <c r="AU178" i="10"/>
  <c r="AH178" i="10"/>
  <c r="T178" i="10"/>
  <c r="T173" i="10"/>
  <c r="T172" i="10"/>
  <c r="T171" i="10"/>
  <c r="T170" i="10"/>
  <c r="CU169" i="10"/>
  <c r="CH169" i="10"/>
  <c r="BU169" i="10"/>
  <c r="BH169" i="10"/>
  <c r="AU169" i="10"/>
  <c r="AH169" i="10"/>
  <c r="T169" i="10"/>
  <c r="T164" i="10"/>
  <c r="T163" i="10"/>
  <c r="T162" i="10"/>
  <c r="T161" i="10"/>
  <c r="CU160" i="10"/>
  <c r="CH160" i="10"/>
  <c r="BU160" i="10"/>
  <c r="BH160" i="10"/>
  <c r="AU160" i="10"/>
  <c r="AH160" i="10"/>
  <c r="T160" i="10"/>
  <c r="T155" i="10"/>
  <c r="U151" i="10" s="1"/>
  <c r="T154" i="10"/>
  <c r="T153" i="10"/>
  <c r="T152" i="10"/>
  <c r="CU151" i="10"/>
  <c r="CH151" i="10"/>
  <c r="BU151" i="10"/>
  <c r="BH151" i="10"/>
  <c r="AU151" i="10"/>
  <c r="AH151" i="10"/>
  <c r="T151" i="10"/>
  <c r="T146" i="10"/>
  <c r="T145" i="10"/>
  <c r="T144" i="10"/>
  <c r="T143" i="10"/>
  <c r="CU142" i="10"/>
  <c r="CH142" i="10"/>
  <c r="BU142" i="10"/>
  <c r="BH142" i="10"/>
  <c r="AU142" i="10"/>
  <c r="AH142" i="10"/>
  <c r="T142" i="10"/>
  <c r="U142" i="10" s="1"/>
  <c r="T137" i="10"/>
  <c r="T136" i="10"/>
  <c r="T135" i="10"/>
  <c r="T134" i="10"/>
  <c r="CU133" i="10"/>
  <c r="CH133" i="10"/>
  <c r="BU133" i="10"/>
  <c r="BH133" i="10"/>
  <c r="AU133" i="10"/>
  <c r="AH133" i="10"/>
  <c r="T133" i="10"/>
  <c r="T128" i="10"/>
  <c r="T127" i="10"/>
  <c r="T126" i="10"/>
  <c r="T125" i="10"/>
  <c r="CU124" i="10"/>
  <c r="CH124" i="10"/>
  <c r="BU124" i="10"/>
  <c r="BH124" i="10"/>
  <c r="AU124" i="10"/>
  <c r="AH124" i="10"/>
  <c r="T124" i="10"/>
  <c r="T119" i="10"/>
  <c r="T118" i="10"/>
  <c r="T117" i="10"/>
  <c r="T116" i="10"/>
  <c r="CU115" i="10"/>
  <c r="CH115" i="10"/>
  <c r="BU115" i="10"/>
  <c r="BH115" i="10"/>
  <c r="AU115" i="10"/>
  <c r="AH115" i="10"/>
  <c r="T115" i="10"/>
  <c r="T110" i="10"/>
  <c r="T109" i="10"/>
  <c r="T108" i="10"/>
  <c r="T107" i="10"/>
  <c r="CU106" i="10"/>
  <c r="CH106" i="10"/>
  <c r="BU106" i="10"/>
  <c r="BH106" i="10"/>
  <c r="AU106" i="10"/>
  <c r="AH106" i="10"/>
  <c r="T106" i="10"/>
  <c r="T101" i="10"/>
  <c r="T100" i="10"/>
  <c r="T99" i="10"/>
  <c r="T98" i="10"/>
  <c r="CU97" i="10"/>
  <c r="CH97" i="10"/>
  <c r="BU97" i="10"/>
  <c r="BH97" i="10"/>
  <c r="AU97" i="10"/>
  <c r="AH97" i="10"/>
  <c r="T97" i="10"/>
  <c r="T92" i="10"/>
  <c r="T91" i="10"/>
  <c r="T90" i="10"/>
  <c r="T89" i="10"/>
  <c r="CU88" i="10"/>
  <c r="CH88" i="10"/>
  <c r="BU88" i="10"/>
  <c r="BH88" i="10"/>
  <c r="AU88" i="10"/>
  <c r="AH88" i="10"/>
  <c r="T88" i="10"/>
  <c r="T83" i="10"/>
  <c r="T82" i="10"/>
  <c r="T81" i="10"/>
  <c r="T80" i="10"/>
  <c r="CU79" i="10"/>
  <c r="CH79" i="10"/>
  <c r="BU79" i="10"/>
  <c r="BH79" i="10"/>
  <c r="AU79" i="10"/>
  <c r="AH79" i="10"/>
  <c r="T79" i="10"/>
  <c r="T74" i="10"/>
  <c r="T73" i="10"/>
  <c r="T72" i="10"/>
  <c r="T71" i="10"/>
  <c r="CU70" i="10"/>
  <c r="CH70" i="10"/>
  <c r="BU70" i="10"/>
  <c r="BH70" i="10"/>
  <c r="AU70" i="10"/>
  <c r="AH70" i="10"/>
  <c r="T70" i="10"/>
  <c r="T65" i="10"/>
  <c r="T64" i="10"/>
  <c r="T63" i="10"/>
  <c r="T62" i="10"/>
  <c r="CU61" i="10"/>
  <c r="CH61" i="10"/>
  <c r="BU61" i="10"/>
  <c r="BH61" i="10"/>
  <c r="AU61" i="10"/>
  <c r="AH61" i="10"/>
  <c r="T61" i="10"/>
  <c r="T56" i="10"/>
  <c r="T55" i="10"/>
  <c r="T54" i="10"/>
  <c r="T53" i="10"/>
  <c r="CU52" i="10"/>
  <c r="CH52" i="10"/>
  <c r="BU52" i="10"/>
  <c r="BH52" i="10"/>
  <c r="AU52" i="10"/>
  <c r="AH52" i="10"/>
  <c r="T52" i="10"/>
  <c r="T47" i="10"/>
  <c r="T46" i="10"/>
  <c r="T45" i="10"/>
  <c r="T44" i="10"/>
  <c r="CU43" i="10"/>
  <c r="CH43" i="10"/>
  <c r="BU43" i="10"/>
  <c r="BH43" i="10"/>
  <c r="AU43" i="10"/>
  <c r="AH43" i="10"/>
  <c r="T43" i="10"/>
  <c r="T38" i="10"/>
  <c r="T37" i="10"/>
  <c r="T36" i="10"/>
  <c r="T35" i="10"/>
  <c r="CU34" i="10"/>
  <c r="CH34" i="10"/>
  <c r="BU34" i="10"/>
  <c r="BH34" i="10"/>
  <c r="AU34" i="10"/>
  <c r="AH34" i="10"/>
  <c r="T34" i="10"/>
  <c r="T29" i="10"/>
  <c r="T28" i="10"/>
  <c r="T27" i="10"/>
  <c r="T26" i="10"/>
  <c r="CU25" i="10"/>
  <c r="CH25" i="10"/>
  <c r="BU25" i="10"/>
  <c r="BH25" i="10"/>
  <c r="AU25" i="10"/>
  <c r="AH25" i="10"/>
  <c r="T25" i="10"/>
  <c r="T20" i="10"/>
  <c r="T19" i="10"/>
  <c r="T18" i="10"/>
  <c r="T17" i="10"/>
  <c r="CU16" i="10"/>
  <c r="CH16" i="10"/>
  <c r="BU16" i="10"/>
  <c r="BH16" i="10"/>
  <c r="AU16" i="10"/>
  <c r="AH16" i="10"/>
  <c r="T16" i="10"/>
  <c r="T11" i="10"/>
  <c r="T10" i="10"/>
  <c r="T9" i="10"/>
  <c r="T8" i="10"/>
  <c r="CU7" i="10"/>
  <c r="CH7" i="10"/>
  <c r="BU7" i="10"/>
  <c r="BH7" i="10"/>
  <c r="AU7" i="10"/>
  <c r="AH7" i="10"/>
  <c r="T7" i="10"/>
  <c r="U7" i="10" s="1"/>
  <c r="T182" i="9"/>
  <c r="T181" i="9"/>
  <c r="T180" i="9"/>
  <c r="T179" i="9"/>
  <c r="CU178" i="9"/>
  <c r="CH178" i="9"/>
  <c r="BU178" i="9"/>
  <c r="BH178" i="9"/>
  <c r="AU178" i="9"/>
  <c r="AH178" i="9"/>
  <c r="T178" i="9"/>
  <c r="T173" i="9"/>
  <c r="T172" i="9"/>
  <c r="T171" i="9"/>
  <c r="T170" i="9"/>
  <c r="CU169" i="9"/>
  <c r="CH169" i="9"/>
  <c r="BU169" i="9"/>
  <c r="BH169" i="9"/>
  <c r="AU169" i="9"/>
  <c r="AH169" i="9"/>
  <c r="T169" i="9"/>
  <c r="T164" i="9"/>
  <c r="T163" i="9"/>
  <c r="T162" i="9"/>
  <c r="T161" i="9"/>
  <c r="CU160" i="9"/>
  <c r="CH160" i="9"/>
  <c r="BU160" i="9"/>
  <c r="BH160" i="9"/>
  <c r="AU160" i="9"/>
  <c r="AH160" i="9"/>
  <c r="T160" i="9"/>
  <c r="T155" i="9"/>
  <c r="T154" i="9"/>
  <c r="T153" i="9"/>
  <c r="T152" i="9"/>
  <c r="CU151" i="9"/>
  <c r="CH151" i="9"/>
  <c r="BU151" i="9"/>
  <c r="BH151" i="9"/>
  <c r="AU151" i="9"/>
  <c r="AH151" i="9"/>
  <c r="T151" i="9"/>
  <c r="T146" i="9"/>
  <c r="T145" i="9"/>
  <c r="T144" i="9"/>
  <c r="T143" i="9"/>
  <c r="CU142" i="9"/>
  <c r="CH142" i="9"/>
  <c r="BU142" i="9"/>
  <c r="BH142" i="9"/>
  <c r="AU142" i="9"/>
  <c r="AH142" i="9"/>
  <c r="T142" i="9"/>
  <c r="T137" i="9"/>
  <c r="T136" i="9"/>
  <c r="T135" i="9"/>
  <c r="T134" i="9"/>
  <c r="CU133" i="9"/>
  <c r="CH133" i="9"/>
  <c r="BU133" i="9"/>
  <c r="BH133" i="9"/>
  <c r="AU133" i="9"/>
  <c r="AH133" i="9"/>
  <c r="T133" i="9"/>
  <c r="T128" i="9"/>
  <c r="T127" i="9"/>
  <c r="T126" i="9"/>
  <c r="T125" i="9"/>
  <c r="CU124" i="9"/>
  <c r="CH124" i="9"/>
  <c r="BU124" i="9"/>
  <c r="BH124" i="9"/>
  <c r="AU124" i="9"/>
  <c r="AH124" i="9"/>
  <c r="T124" i="9"/>
  <c r="T119" i="9"/>
  <c r="T118" i="9"/>
  <c r="T117" i="9"/>
  <c r="T116" i="9"/>
  <c r="CU115" i="9"/>
  <c r="CH115" i="9"/>
  <c r="BU115" i="9"/>
  <c r="BH115" i="9"/>
  <c r="AU115" i="9"/>
  <c r="AH115" i="9"/>
  <c r="T115" i="9"/>
  <c r="T110" i="9"/>
  <c r="T109" i="9"/>
  <c r="T108" i="9"/>
  <c r="T107" i="9"/>
  <c r="CU106" i="9"/>
  <c r="CH106" i="9"/>
  <c r="BU106" i="9"/>
  <c r="BH106" i="9"/>
  <c r="AU106" i="9"/>
  <c r="AH106" i="9"/>
  <c r="T106" i="9"/>
  <c r="T101" i="9"/>
  <c r="T100" i="9"/>
  <c r="T99" i="9"/>
  <c r="T98" i="9"/>
  <c r="CU97" i="9"/>
  <c r="CH97" i="9"/>
  <c r="BU97" i="9"/>
  <c r="BH97" i="9"/>
  <c r="AU97" i="9"/>
  <c r="AH97" i="9"/>
  <c r="T97" i="9"/>
  <c r="T92" i="9"/>
  <c r="T91" i="9"/>
  <c r="T90" i="9"/>
  <c r="T89" i="9"/>
  <c r="CU88" i="9"/>
  <c r="CH88" i="9"/>
  <c r="BU88" i="9"/>
  <c r="BH88" i="9"/>
  <c r="AU88" i="9"/>
  <c r="AH88" i="9"/>
  <c r="T88" i="9"/>
  <c r="T83" i="9"/>
  <c r="T82" i="9"/>
  <c r="T81" i="9"/>
  <c r="T80" i="9"/>
  <c r="CU79" i="9"/>
  <c r="CH79" i="9"/>
  <c r="BU79" i="9"/>
  <c r="BH79" i="9"/>
  <c r="AU79" i="9"/>
  <c r="AH79" i="9"/>
  <c r="T79" i="9"/>
  <c r="T74" i="9"/>
  <c r="T73" i="9"/>
  <c r="T72" i="9"/>
  <c r="T71" i="9"/>
  <c r="CU70" i="9"/>
  <c r="CH70" i="9"/>
  <c r="BU70" i="9"/>
  <c r="BH70" i="9"/>
  <c r="AU70" i="9"/>
  <c r="AH70" i="9"/>
  <c r="T70" i="9"/>
  <c r="T65" i="9"/>
  <c r="T64" i="9"/>
  <c r="T63" i="9"/>
  <c r="T62" i="9"/>
  <c r="CU61" i="9"/>
  <c r="CH61" i="9"/>
  <c r="BU61" i="9"/>
  <c r="BH61" i="9"/>
  <c r="AU61" i="9"/>
  <c r="AH61" i="9"/>
  <c r="T61" i="9"/>
  <c r="T56" i="9"/>
  <c r="T55" i="9"/>
  <c r="T54" i="9"/>
  <c r="T53" i="9"/>
  <c r="CU52" i="9"/>
  <c r="CH52" i="9"/>
  <c r="BU52" i="9"/>
  <c r="BH52" i="9"/>
  <c r="AU52" i="9"/>
  <c r="AH52" i="9"/>
  <c r="T52" i="9"/>
  <c r="T47" i="9"/>
  <c r="T46" i="9"/>
  <c r="T45" i="9"/>
  <c r="T44" i="9"/>
  <c r="CU43" i="9"/>
  <c r="CH43" i="9"/>
  <c r="BU43" i="9"/>
  <c r="BH43" i="9"/>
  <c r="AU43" i="9"/>
  <c r="AH43" i="9"/>
  <c r="T43" i="9"/>
  <c r="T38" i="9"/>
  <c r="T37" i="9"/>
  <c r="T36" i="9"/>
  <c r="T35" i="9"/>
  <c r="CU34" i="9"/>
  <c r="CH34" i="9"/>
  <c r="BU34" i="9"/>
  <c r="BH34" i="9"/>
  <c r="AU34" i="9"/>
  <c r="AH34" i="9"/>
  <c r="T34" i="9"/>
  <c r="T29" i="9"/>
  <c r="T28" i="9"/>
  <c r="T27" i="9"/>
  <c r="T26" i="9"/>
  <c r="CU25" i="9"/>
  <c r="CH25" i="9"/>
  <c r="BU25" i="9"/>
  <c r="BH25" i="9"/>
  <c r="AU25" i="9"/>
  <c r="AH25" i="9"/>
  <c r="T25" i="9"/>
  <c r="T20" i="9"/>
  <c r="T19" i="9"/>
  <c r="T18" i="9"/>
  <c r="T17" i="9"/>
  <c r="CU16" i="9"/>
  <c r="CH16" i="9"/>
  <c r="BU16" i="9"/>
  <c r="BH16" i="9"/>
  <c r="AU16" i="9"/>
  <c r="AH16" i="9"/>
  <c r="T16" i="9"/>
  <c r="T11" i="9"/>
  <c r="T10" i="9"/>
  <c r="T9" i="9"/>
  <c r="T8" i="9"/>
  <c r="CU7" i="9"/>
  <c r="CH7" i="9"/>
  <c r="BU7" i="9"/>
  <c r="BH7" i="9"/>
  <c r="AU7" i="9"/>
  <c r="AH7" i="9"/>
  <c r="T7" i="9"/>
  <c r="T182" i="8"/>
  <c r="T181" i="8"/>
  <c r="T180" i="8"/>
  <c r="T179" i="8"/>
  <c r="CU178" i="8"/>
  <c r="CH178" i="8"/>
  <c r="BU178" i="8"/>
  <c r="BH178" i="8"/>
  <c r="AU178" i="8"/>
  <c r="AH178" i="8"/>
  <c r="T178" i="8"/>
  <c r="U178" i="8" s="1"/>
  <c r="T173" i="8"/>
  <c r="T172" i="8"/>
  <c r="T171" i="8"/>
  <c r="T170" i="8"/>
  <c r="CU169" i="8"/>
  <c r="CH169" i="8"/>
  <c r="BU169" i="8"/>
  <c r="BH169" i="8"/>
  <c r="AU169" i="8"/>
  <c r="AH169" i="8"/>
  <c r="T169" i="8"/>
  <c r="T164" i="8"/>
  <c r="T163" i="8"/>
  <c r="T162" i="8"/>
  <c r="T161" i="8"/>
  <c r="CU160" i="8"/>
  <c r="CH160" i="8"/>
  <c r="BU160" i="8"/>
  <c r="BH160" i="8"/>
  <c r="AU160" i="8"/>
  <c r="AH160" i="8"/>
  <c r="T160" i="8"/>
  <c r="T155" i="8"/>
  <c r="T154" i="8"/>
  <c r="T153" i="8"/>
  <c r="T152" i="8"/>
  <c r="CU151" i="8"/>
  <c r="CH151" i="8"/>
  <c r="BU151" i="8"/>
  <c r="BH151" i="8"/>
  <c r="AU151" i="8"/>
  <c r="AH151" i="8"/>
  <c r="T151" i="8"/>
  <c r="T146" i="8"/>
  <c r="T145" i="8"/>
  <c r="T144" i="8"/>
  <c r="T143" i="8"/>
  <c r="CU142" i="8"/>
  <c r="CH142" i="8"/>
  <c r="BU142" i="8"/>
  <c r="BH142" i="8"/>
  <c r="AU142" i="8"/>
  <c r="AH142" i="8"/>
  <c r="T142" i="8"/>
  <c r="T137" i="8"/>
  <c r="T136" i="8"/>
  <c r="T135" i="8"/>
  <c r="T134" i="8"/>
  <c r="CU133" i="8"/>
  <c r="CH133" i="8"/>
  <c r="BU133" i="8"/>
  <c r="BH133" i="8"/>
  <c r="AU133" i="8"/>
  <c r="AH133" i="8"/>
  <c r="T133" i="8"/>
  <c r="T128" i="8"/>
  <c r="T127" i="8"/>
  <c r="T126" i="8"/>
  <c r="T125" i="8"/>
  <c r="U124" i="8" s="1"/>
  <c r="CU124" i="8"/>
  <c r="CH124" i="8"/>
  <c r="BU124" i="8"/>
  <c r="BH124" i="8"/>
  <c r="AU124" i="8"/>
  <c r="AH124" i="8"/>
  <c r="T124" i="8"/>
  <c r="T119" i="8"/>
  <c r="T118" i="8"/>
  <c r="T117" i="8"/>
  <c r="T116" i="8"/>
  <c r="CU115" i="8"/>
  <c r="CH115" i="8"/>
  <c r="BU115" i="8"/>
  <c r="BH115" i="8"/>
  <c r="AU115" i="8"/>
  <c r="AH115" i="8"/>
  <c r="T115" i="8"/>
  <c r="T110" i="8"/>
  <c r="T109" i="8"/>
  <c r="T108" i="8"/>
  <c r="T107" i="8"/>
  <c r="CU106" i="8"/>
  <c r="CH106" i="8"/>
  <c r="BU106" i="8"/>
  <c r="BH106" i="8"/>
  <c r="AU106" i="8"/>
  <c r="AH106" i="8"/>
  <c r="T106" i="8"/>
  <c r="T101" i="8"/>
  <c r="T100" i="8"/>
  <c r="T99" i="8"/>
  <c r="T98" i="8"/>
  <c r="CU97" i="8"/>
  <c r="CH97" i="8"/>
  <c r="BU97" i="8"/>
  <c r="BH97" i="8"/>
  <c r="AU97" i="8"/>
  <c r="AH97" i="8"/>
  <c r="T97" i="8"/>
  <c r="T92" i="8"/>
  <c r="T91" i="8"/>
  <c r="T90" i="8"/>
  <c r="T89" i="8"/>
  <c r="CU88" i="8"/>
  <c r="CH88" i="8"/>
  <c r="BU88" i="8"/>
  <c r="BH88" i="8"/>
  <c r="AU88" i="8"/>
  <c r="AH88" i="8"/>
  <c r="T88" i="8"/>
  <c r="T83" i="8"/>
  <c r="T82" i="8"/>
  <c r="T81" i="8"/>
  <c r="T80" i="8"/>
  <c r="CU79" i="8"/>
  <c r="CH79" i="8"/>
  <c r="BU79" i="8"/>
  <c r="BH79" i="8"/>
  <c r="AU79" i="8"/>
  <c r="AH79" i="8"/>
  <c r="T79" i="8"/>
  <c r="T74" i="8"/>
  <c r="U70" i="8" s="1"/>
  <c r="T73" i="8"/>
  <c r="T72" i="8"/>
  <c r="T71" i="8"/>
  <c r="CU70" i="8"/>
  <c r="CH70" i="8"/>
  <c r="BU70" i="8"/>
  <c r="BH70" i="8"/>
  <c r="AU70" i="8"/>
  <c r="AH70" i="8"/>
  <c r="T70" i="8"/>
  <c r="T65" i="8"/>
  <c r="T64" i="8"/>
  <c r="T63" i="8"/>
  <c r="T62" i="8"/>
  <c r="CU61" i="8"/>
  <c r="CH61" i="8"/>
  <c r="BU61" i="8"/>
  <c r="BH61" i="8"/>
  <c r="AU61" i="8"/>
  <c r="AH61" i="8"/>
  <c r="T61" i="8"/>
  <c r="U61" i="8" s="1"/>
  <c r="T56" i="8"/>
  <c r="T55" i="8"/>
  <c r="T54" i="8"/>
  <c r="T53" i="8"/>
  <c r="CU52" i="8"/>
  <c r="CH52" i="8"/>
  <c r="BU52" i="8"/>
  <c r="BH52" i="8"/>
  <c r="AU52" i="8"/>
  <c r="AH52" i="8"/>
  <c r="T52" i="8"/>
  <c r="T47" i="8"/>
  <c r="T46" i="8"/>
  <c r="T45" i="8"/>
  <c r="T44" i="8"/>
  <c r="CU43" i="8"/>
  <c r="CH43" i="8"/>
  <c r="BU43" i="8"/>
  <c r="BH43" i="8"/>
  <c r="AU43" i="8"/>
  <c r="AH43" i="8"/>
  <c r="T43" i="8"/>
  <c r="T38" i="8"/>
  <c r="T37" i="8"/>
  <c r="T36" i="8"/>
  <c r="T35" i="8"/>
  <c r="CU34" i="8"/>
  <c r="CH34" i="8"/>
  <c r="BU34" i="8"/>
  <c r="BH34" i="8"/>
  <c r="AU34" i="8"/>
  <c r="AH34" i="8"/>
  <c r="T34" i="8"/>
  <c r="T29" i="8"/>
  <c r="T28" i="8"/>
  <c r="T27" i="8"/>
  <c r="T26" i="8"/>
  <c r="CU25" i="8"/>
  <c r="CH25" i="8"/>
  <c r="BU25" i="8"/>
  <c r="BH25" i="8"/>
  <c r="AU25" i="8"/>
  <c r="AH25" i="8"/>
  <c r="T25" i="8"/>
  <c r="T20" i="8"/>
  <c r="T19" i="8"/>
  <c r="T18" i="8"/>
  <c r="T17" i="8"/>
  <c r="CU16" i="8"/>
  <c r="CH16" i="8"/>
  <c r="BU16" i="8"/>
  <c r="BH16" i="8"/>
  <c r="AU16" i="8"/>
  <c r="AH16" i="8"/>
  <c r="T16" i="8"/>
  <c r="T11" i="8"/>
  <c r="T10" i="8"/>
  <c r="T9" i="8"/>
  <c r="T8" i="8"/>
  <c r="CU7" i="8"/>
  <c r="CH7" i="8"/>
  <c r="BU7" i="8"/>
  <c r="BH7" i="8"/>
  <c r="AU7" i="8"/>
  <c r="AH7" i="8"/>
  <c r="T7" i="8"/>
  <c r="T182" i="7"/>
  <c r="T181" i="7"/>
  <c r="T180" i="7"/>
  <c r="T179" i="7"/>
  <c r="CU178" i="7"/>
  <c r="CH178" i="7"/>
  <c r="BU178" i="7"/>
  <c r="BH178" i="7"/>
  <c r="AU178" i="7"/>
  <c r="AH178" i="7"/>
  <c r="T178" i="7"/>
  <c r="U178" i="7" s="1"/>
  <c r="T173" i="7"/>
  <c r="T172" i="7"/>
  <c r="T171" i="7"/>
  <c r="T170" i="7"/>
  <c r="CU169" i="7"/>
  <c r="CH169" i="7"/>
  <c r="BU169" i="7"/>
  <c r="BH169" i="7"/>
  <c r="AU169" i="7"/>
  <c r="AH169" i="7"/>
  <c r="T169" i="7"/>
  <c r="T164" i="7"/>
  <c r="T163" i="7"/>
  <c r="T162" i="7"/>
  <c r="T161" i="7"/>
  <c r="CU160" i="7"/>
  <c r="CH160" i="7"/>
  <c r="BU160" i="7"/>
  <c r="BH160" i="7"/>
  <c r="AU160" i="7"/>
  <c r="AH160" i="7"/>
  <c r="T160" i="7"/>
  <c r="T155" i="7"/>
  <c r="T154" i="7"/>
  <c r="T153" i="7"/>
  <c r="T152" i="7"/>
  <c r="CU151" i="7"/>
  <c r="CH151" i="7"/>
  <c r="BU151" i="7"/>
  <c r="BH151" i="7"/>
  <c r="AU151" i="7"/>
  <c r="AH151" i="7"/>
  <c r="T151" i="7"/>
  <c r="T146" i="7"/>
  <c r="T145" i="7"/>
  <c r="U142" i="7" s="1"/>
  <c r="T144" i="7"/>
  <c r="T143" i="7"/>
  <c r="CU142" i="7"/>
  <c r="CH142" i="7"/>
  <c r="BU142" i="7"/>
  <c r="BH142" i="7"/>
  <c r="AU142" i="7"/>
  <c r="AH142" i="7"/>
  <c r="T142" i="7"/>
  <c r="T137" i="7"/>
  <c r="T136" i="7"/>
  <c r="T135" i="7"/>
  <c r="T134" i="7"/>
  <c r="CU133" i="7"/>
  <c r="CH133" i="7"/>
  <c r="BU133" i="7"/>
  <c r="BH133" i="7"/>
  <c r="AU133" i="7"/>
  <c r="AH133" i="7"/>
  <c r="T133" i="7"/>
  <c r="T128" i="7"/>
  <c r="T127" i="7"/>
  <c r="T126" i="7"/>
  <c r="T125" i="7"/>
  <c r="CU124" i="7"/>
  <c r="CH124" i="7"/>
  <c r="BU124" i="7"/>
  <c r="BH124" i="7"/>
  <c r="AU124" i="7"/>
  <c r="AH124" i="7"/>
  <c r="T124" i="7"/>
  <c r="T119" i="7"/>
  <c r="T118" i="7"/>
  <c r="T117" i="7"/>
  <c r="T116" i="7"/>
  <c r="CU115" i="7"/>
  <c r="CH115" i="7"/>
  <c r="BU115" i="7"/>
  <c r="BH115" i="7"/>
  <c r="AU115" i="7"/>
  <c r="AH115" i="7"/>
  <c r="T115" i="7"/>
  <c r="T110" i="7"/>
  <c r="T109" i="7"/>
  <c r="T108" i="7"/>
  <c r="T107" i="7"/>
  <c r="CU106" i="7"/>
  <c r="CH106" i="7"/>
  <c r="BU106" i="7"/>
  <c r="BH106" i="7"/>
  <c r="AU106" i="7"/>
  <c r="AH106" i="7"/>
  <c r="T106" i="7"/>
  <c r="T101" i="7"/>
  <c r="T100" i="7"/>
  <c r="T99" i="7"/>
  <c r="T98" i="7"/>
  <c r="CU97" i="7"/>
  <c r="CH97" i="7"/>
  <c r="BU97" i="7"/>
  <c r="BH97" i="7"/>
  <c r="AU97" i="7"/>
  <c r="AH97" i="7"/>
  <c r="T97" i="7"/>
  <c r="T92" i="7"/>
  <c r="T91" i="7"/>
  <c r="T90" i="7"/>
  <c r="T89" i="7"/>
  <c r="CU88" i="7"/>
  <c r="CH88" i="7"/>
  <c r="BU88" i="7"/>
  <c r="BH88" i="7"/>
  <c r="AU88" i="7"/>
  <c r="AH88" i="7"/>
  <c r="T88" i="7"/>
  <c r="T83" i="7"/>
  <c r="T82" i="7"/>
  <c r="T81" i="7"/>
  <c r="T80" i="7"/>
  <c r="CU79" i="7"/>
  <c r="CH79" i="7"/>
  <c r="BU79" i="7"/>
  <c r="BH79" i="7"/>
  <c r="AU79" i="7"/>
  <c r="AH79" i="7"/>
  <c r="T79" i="7"/>
  <c r="T74" i="7"/>
  <c r="T73" i="7"/>
  <c r="T72" i="7"/>
  <c r="T71" i="7"/>
  <c r="CU70" i="7"/>
  <c r="CH70" i="7"/>
  <c r="BU70" i="7"/>
  <c r="BH70" i="7"/>
  <c r="AU70" i="7"/>
  <c r="AH70" i="7"/>
  <c r="T70" i="7"/>
  <c r="T65" i="7"/>
  <c r="T64" i="7"/>
  <c r="T63" i="7"/>
  <c r="T62" i="7"/>
  <c r="CU61" i="7"/>
  <c r="CH61" i="7"/>
  <c r="BU61" i="7"/>
  <c r="BH61" i="7"/>
  <c r="AU61" i="7"/>
  <c r="AH61" i="7"/>
  <c r="T61" i="7"/>
  <c r="T56" i="7"/>
  <c r="T55" i="7"/>
  <c r="T54" i="7"/>
  <c r="T53" i="7"/>
  <c r="CU52" i="7"/>
  <c r="CH52" i="7"/>
  <c r="BU52" i="7"/>
  <c r="BH52" i="7"/>
  <c r="AU52" i="7"/>
  <c r="AH52" i="7"/>
  <c r="T52" i="7"/>
  <c r="T47" i="7"/>
  <c r="T46" i="7"/>
  <c r="T45" i="7"/>
  <c r="T44" i="7"/>
  <c r="CU43" i="7"/>
  <c r="CH43" i="7"/>
  <c r="BU43" i="7"/>
  <c r="BH43" i="7"/>
  <c r="AU43" i="7"/>
  <c r="AH43" i="7"/>
  <c r="T43" i="7"/>
  <c r="T38" i="7"/>
  <c r="T37" i="7"/>
  <c r="T36" i="7"/>
  <c r="U34" i="7" s="1"/>
  <c r="T35" i="7"/>
  <c r="CU34" i="7"/>
  <c r="CH34" i="7"/>
  <c r="BU34" i="7"/>
  <c r="BH34" i="7"/>
  <c r="AU34" i="7"/>
  <c r="AH34" i="7"/>
  <c r="T34" i="7"/>
  <c r="T29" i="7"/>
  <c r="T28" i="7"/>
  <c r="T27" i="7"/>
  <c r="T26" i="7"/>
  <c r="CU25" i="7"/>
  <c r="CH25" i="7"/>
  <c r="BU25" i="7"/>
  <c r="BH25" i="7"/>
  <c r="AU25" i="7"/>
  <c r="AH25" i="7"/>
  <c r="T25" i="7"/>
  <c r="T20" i="7"/>
  <c r="T19" i="7"/>
  <c r="T18" i="7"/>
  <c r="T17" i="7"/>
  <c r="CU16" i="7"/>
  <c r="CH16" i="7"/>
  <c r="BU16" i="7"/>
  <c r="BH16" i="7"/>
  <c r="AU16" i="7"/>
  <c r="AH16" i="7"/>
  <c r="T16" i="7"/>
  <c r="T11" i="7"/>
  <c r="T10" i="7"/>
  <c r="T9" i="7"/>
  <c r="T8" i="7"/>
  <c r="CU7" i="7"/>
  <c r="CH7" i="7"/>
  <c r="BU7" i="7"/>
  <c r="BH7" i="7"/>
  <c r="AU7" i="7"/>
  <c r="AH7" i="7"/>
  <c r="T7" i="7"/>
  <c r="T182" i="6"/>
  <c r="T181" i="6"/>
  <c r="T180" i="6"/>
  <c r="T179" i="6"/>
  <c r="CU178" i="6"/>
  <c r="CH178" i="6"/>
  <c r="BU178" i="6"/>
  <c r="BH178" i="6"/>
  <c r="AU178" i="6"/>
  <c r="AH178" i="6"/>
  <c r="T178" i="6"/>
  <c r="T173" i="6"/>
  <c r="T172" i="6"/>
  <c r="T171" i="6"/>
  <c r="T170" i="6"/>
  <c r="CU169" i="6"/>
  <c r="CH169" i="6"/>
  <c r="BU169" i="6"/>
  <c r="BH169" i="6"/>
  <c r="AU169" i="6"/>
  <c r="AH169" i="6"/>
  <c r="T169" i="6"/>
  <c r="T164" i="6"/>
  <c r="T163" i="6"/>
  <c r="T162" i="6"/>
  <c r="T161" i="6"/>
  <c r="CU160" i="6"/>
  <c r="CH160" i="6"/>
  <c r="BU160" i="6"/>
  <c r="BH160" i="6"/>
  <c r="AU160" i="6"/>
  <c r="AH160" i="6"/>
  <c r="T160" i="6"/>
  <c r="T155" i="6"/>
  <c r="T154" i="6"/>
  <c r="T153" i="6"/>
  <c r="T152" i="6"/>
  <c r="CU151" i="6"/>
  <c r="CH151" i="6"/>
  <c r="BU151" i="6"/>
  <c r="BH151" i="6"/>
  <c r="AU151" i="6"/>
  <c r="AH151" i="6"/>
  <c r="T151" i="6"/>
  <c r="T146" i="6"/>
  <c r="T145" i="6"/>
  <c r="T144" i="6"/>
  <c r="T143" i="6"/>
  <c r="CU142" i="6"/>
  <c r="CH142" i="6"/>
  <c r="BU142" i="6"/>
  <c r="BH142" i="6"/>
  <c r="AU142" i="6"/>
  <c r="AH142" i="6"/>
  <c r="T142" i="6"/>
  <c r="T137" i="6"/>
  <c r="T136" i="6"/>
  <c r="T135" i="6"/>
  <c r="T134" i="6"/>
  <c r="CU133" i="6"/>
  <c r="CH133" i="6"/>
  <c r="BU133" i="6"/>
  <c r="BH133" i="6"/>
  <c r="AU133" i="6"/>
  <c r="AH133" i="6"/>
  <c r="T133" i="6"/>
  <c r="T128" i="6"/>
  <c r="T127" i="6"/>
  <c r="T126" i="6"/>
  <c r="T125" i="6"/>
  <c r="CU124" i="6"/>
  <c r="CH124" i="6"/>
  <c r="BU124" i="6"/>
  <c r="BH124" i="6"/>
  <c r="AU124" i="6"/>
  <c r="AH124" i="6"/>
  <c r="T124" i="6"/>
  <c r="T119" i="6"/>
  <c r="T118" i="6"/>
  <c r="T117" i="6"/>
  <c r="T116" i="6"/>
  <c r="CU115" i="6"/>
  <c r="CH115" i="6"/>
  <c r="BU115" i="6"/>
  <c r="BH115" i="6"/>
  <c r="AU115" i="6"/>
  <c r="AH115" i="6"/>
  <c r="T115" i="6"/>
  <c r="T110" i="6"/>
  <c r="T109" i="6"/>
  <c r="T108" i="6"/>
  <c r="T107" i="6"/>
  <c r="CU106" i="6"/>
  <c r="CH106" i="6"/>
  <c r="BU106" i="6"/>
  <c r="BH106" i="6"/>
  <c r="AU106" i="6"/>
  <c r="AH106" i="6"/>
  <c r="T106" i="6"/>
  <c r="T101" i="6"/>
  <c r="T100" i="6"/>
  <c r="T99" i="6"/>
  <c r="T98" i="6"/>
  <c r="CU97" i="6"/>
  <c r="CH97" i="6"/>
  <c r="BU97" i="6"/>
  <c r="BH97" i="6"/>
  <c r="AU97" i="6"/>
  <c r="AH97" i="6"/>
  <c r="T97" i="6"/>
  <c r="T92" i="6"/>
  <c r="T91" i="6"/>
  <c r="T90" i="6"/>
  <c r="T89" i="6"/>
  <c r="CU88" i="6"/>
  <c r="CH88" i="6"/>
  <c r="BU88" i="6"/>
  <c r="BH88" i="6"/>
  <c r="AU88" i="6"/>
  <c r="AH88" i="6"/>
  <c r="T88" i="6"/>
  <c r="T83" i="6"/>
  <c r="T82" i="6"/>
  <c r="T81" i="6"/>
  <c r="T80" i="6"/>
  <c r="CU79" i="6"/>
  <c r="CH79" i="6"/>
  <c r="BU79" i="6"/>
  <c r="BH79" i="6"/>
  <c r="AU79" i="6"/>
  <c r="AH79" i="6"/>
  <c r="T79" i="6"/>
  <c r="U79" i="6" s="1"/>
  <c r="T74" i="6"/>
  <c r="T73" i="6"/>
  <c r="T72" i="6"/>
  <c r="T71" i="6"/>
  <c r="CU70" i="6"/>
  <c r="CH70" i="6"/>
  <c r="BU70" i="6"/>
  <c r="BH70" i="6"/>
  <c r="AU70" i="6"/>
  <c r="AH70" i="6"/>
  <c r="T70" i="6"/>
  <c r="T65" i="6"/>
  <c r="T64" i="6"/>
  <c r="T63" i="6"/>
  <c r="T62" i="6"/>
  <c r="CU61" i="6"/>
  <c r="CH61" i="6"/>
  <c r="BU61" i="6"/>
  <c r="BH61" i="6"/>
  <c r="AU61" i="6"/>
  <c r="AH61" i="6"/>
  <c r="T61" i="6"/>
  <c r="T56" i="6"/>
  <c r="T55" i="6"/>
  <c r="T54" i="6"/>
  <c r="T53" i="6"/>
  <c r="CU52" i="6"/>
  <c r="CH52" i="6"/>
  <c r="BU52" i="6"/>
  <c r="BH52" i="6"/>
  <c r="AU52" i="6"/>
  <c r="AH52" i="6"/>
  <c r="T52" i="6"/>
  <c r="T47" i="6"/>
  <c r="T46" i="6"/>
  <c r="T45" i="6"/>
  <c r="T44" i="6"/>
  <c r="CU43" i="6"/>
  <c r="CH43" i="6"/>
  <c r="BU43" i="6"/>
  <c r="BH43" i="6"/>
  <c r="AU43" i="6"/>
  <c r="AH43" i="6"/>
  <c r="T43" i="6"/>
  <c r="U43" i="6" s="1"/>
  <c r="T38" i="6"/>
  <c r="T37" i="6"/>
  <c r="T36" i="6"/>
  <c r="T35" i="6"/>
  <c r="CU34" i="6"/>
  <c r="CH34" i="6"/>
  <c r="BU34" i="6"/>
  <c r="BH34" i="6"/>
  <c r="AU34" i="6"/>
  <c r="AH34" i="6"/>
  <c r="T34" i="6"/>
  <c r="T29" i="6"/>
  <c r="T28" i="6"/>
  <c r="T27" i="6"/>
  <c r="T26" i="6"/>
  <c r="CU25" i="6"/>
  <c r="CH25" i="6"/>
  <c r="BU25" i="6"/>
  <c r="BH25" i="6"/>
  <c r="AU25" i="6"/>
  <c r="AH25" i="6"/>
  <c r="T25" i="6"/>
  <c r="T20" i="6"/>
  <c r="T19" i="6"/>
  <c r="T18" i="6"/>
  <c r="T17" i="6"/>
  <c r="CU16" i="6"/>
  <c r="CH16" i="6"/>
  <c r="BU16" i="6"/>
  <c r="BH16" i="6"/>
  <c r="AU16" i="6"/>
  <c r="AH16" i="6"/>
  <c r="T16" i="6"/>
  <c r="U16" i="6" s="1"/>
  <c r="T11" i="6"/>
  <c r="T10" i="6"/>
  <c r="T9" i="6"/>
  <c r="T8" i="6"/>
  <c r="CU7" i="6"/>
  <c r="CH7" i="6"/>
  <c r="BU7" i="6"/>
  <c r="BH7" i="6"/>
  <c r="AU7" i="6"/>
  <c r="AH7" i="6"/>
  <c r="T7" i="6"/>
  <c r="T182" i="5"/>
  <c r="T181" i="5"/>
  <c r="T180" i="5"/>
  <c r="T179" i="5"/>
  <c r="CU178" i="5"/>
  <c r="CH178" i="5"/>
  <c r="BU178" i="5"/>
  <c r="BH178" i="5"/>
  <c r="AU178" i="5"/>
  <c r="AH178" i="5"/>
  <c r="T178" i="5"/>
  <c r="T173" i="5"/>
  <c r="T172" i="5"/>
  <c r="T171" i="5"/>
  <c r="T170" i="5"/>
  <c r="CU169" i="5"/>
  <c r="CH169" i="5"/>
  <c r="BU169" i="5"/>
  <c r="BH169" i="5"/>
  <c r="AU169" i="5"/>
  <c r="AH169" i="5"/>
  <c r="T169" i="5"/>
  <c r="T164" i="5"/>
  <c r="T163" i="5"/>
  <c r="T162" i="5"/>
  <c r="T161" i="5"/>
  <c r="CU160" i="5"/>
  <c r="CH160" i="5"/>
  <c r="BU160" i="5"/>
  <c r="BH160" i="5"/>
  <c r="AU160" i="5"/>
  <c r="AH160" i="5"/>
  <c r="T160" i="5"/>
  <c r="T155" i="5"/>
  <c r="T154" i="5"/>
  <c r="T153" i="5"/>
  <c r="T152" i="5"/>
  <c r="CU151" i="5"/>
  <c r="CH151" i="5"/>
  <c r="BU151" i="5"/>
  <c r="BH151" i="5"/>
  <c r="AU151" i="5"/>
  <c r="AH151" i="5"/>
  <c r="T151" i="5"/>
  <c r="U151" i="5" s="1"/>
  <c r="T146" i="5"/>
  <c r="T145" i="5"/>
  <c r="T144" i="5"/>
  <c r="T143" i="5"/>
  <c r="CU142" i="5"/>
  <c r="CH142" i="5"/>
  <c r="BU142" i="5"/>
  <c r="BH142" i="5"/>
  <c r="AU142" i="5"/>
  <c r="AH142" i="5"/>
  <c r="T142" i="5"/>
  <c r="T137" i="5"/>
  <c r="T136" i="5"/>
  <c r="T135" i="5"/>
  <c r="T134" i="5"/>
  <c r="CU133" i="5"/>
  <c r="CH133" i="5"/>
  <c r="BU133" i="5"/>
  <c r="BH133" i="5"/>
  <c r="AU133" i="5"/>
  <c r="AH133" i="5"/>
  <c r="T133" i="5"/>
  <c r="T128" i="5"/>
  <c r="T127" i="5"/>
  <c r="T126" i="5"/>
  <c r="T125" i="5"/>
  <c r="CU124" i="5"/>
  <c r="CH124" i="5"/>
  <c r="BU124" i="5"/>
  <c r="BH124" i="5"/>
  <c r="AU124" i="5"/>
  <c r="AH124" i="5"/>
  <c r="T124" i="5"/>
  <c r="T119" i="5"/>
  <c r="T118" i="5"/>
  <c r="T117" i="5"/>
  <c r="T116" i="5"/>
  <c r="CU115" i="5"/>
  <c r="CH115" i="5"/>
  <c r="BU115" i="5"/>
  <c r="BH115" i="5"/>
  <c r="AU115" i="5"/>
  <c r="AH115" i="5"/>
  <c r="T115" i="5"/>
  <c r="T110" i="5"/>
  <c r="T109" i="5"/>
  <c r="T108" i="5"/>
  <c r="T107" i="5"/>
  <c r="CU106" i="5"/>
  <c r="CH106" i="5"/>
  <c r="BU106" i="5"/>
  <c r="BH106" i="5"/>
  <c r="AU106" i="5"/>
  <c r="AH106" i="5"/>
  <c r="T106" i="5"/>
  <c r="T101" i="5"/>
  <c r="T100" i="5"/>
  <c r="T99" i="5"/>
  <c r="T98" i="5"/>
  <c r="CU97" i="5"/>
  <c r="CH97" i="5"/>
  <c r="BU97" i="5"/>
  <c r="BH97" i="5"/>
  <c r="AU97" i="5"/>
  <c r="AH97" i="5"/>
  <c r="T97" i="5"/>
  <c r="T92" i="5"/>
  <c r="T91" i="5"/>
  <c r="T90" i="5"/>
  <c r="T89" i="5"/>
  <c r="CU88" i="5"/>
  <c r="CH88" i="5"/>
  <c r="BU88" i="5"/>
  <c r="BH88" i="5"/>
  <c r="AU88" i="5"/>
  <c r="AH88" i="5"/>
  <c r="T88" i="5"/>
  <c r="T83" i="5"/>
  <c r="T82" i="5"/>
  <c r="T81" i="5"/>
  <c r="T80" i="5"/>
  <c r="CU79" i="5"/>
  <c r="CH79" i="5"/>
  <c r="BU79" i="5"/>
  <c r="BH79" i="5"/>
  <c r="AU79" i="5"/>
  <c r="AH79" i="5"/>
  <c r="T79" i="5"/>
  <c r="T74" i="5"/>
  <c r="T73" i="5"/>
  <c r="T72" i="5"/>
  <c r="T71" i="5"/>
  <c r="CU70" i="5"/>
  <c r="CH70" i="5"/>
  <c r="BU70" i="5"/>
  <c r="BH70" i="5"/>
  <c r="AU70" i="5"/>
  <c r="AH70" i="5"/>
  <c r="T70" i="5"/>
  <c r="T65" i="5"/>
  <c r="T64" i="5"/>
  <c r="T63" i="5"/>
  <c r="T62" i="5"/>
  <c r="CU61" i="5"/>
  <c r="CH61" i="5"/>
  <c r="BU61" i="5"/>
  <c r="BH61" i="5"/>
  <c r="AU61" i="5"/>
  <c r="AH61" i="5"/>
  <c r="T61" i="5"/>
  <c r="T56" i="5"/>
  <c r="T55" i="5"/>
  <c r="T54" i="5"/>
  <c r="T53" i="5"/>
  <c r="CU52" i="5"/>
  <c r="CH52" i="5"/>
  <c r="BU52" i="5"/>
  <c r="BH52" i="5"/>
  <c r="AU52" i="5"/>
  <c r="AH52" i="5"/>
  <c r="T52" i="5"/>
  <c r="T47" i="5"/>
  <c r="T46" i="5"/>
  <c r="T45" i="5"/>
  <c r="T44" i="5"/>
  <c r="CU43" i="5"/>
  <c r="CH43" i="5"/>
  <c r="BU43" i="5"/>
  <c r="BH43" i="5"/>
  <c r="AU43" i="5"/>
  <c r="AH43" i="5"/>
  <c r="T43" i="5"/>
  <c r="T38" i="5"/>
  <c r="T37" i="5"/>
  <c r="T36" i="5"/>
  <c r="T35" i="5"/>
  <c r="CU34" i="5"/>
  <c r="CH34" i="5"/>
  <c r="BU34" i="5"/>
  <c r="BH34" i="5"/>
  <c r="AU34" i="5"/>
  <c r="AH34" i="5"/>
  <c r="T34" i="5"/>
  <c r="T29" i="5"/>
  <c r="T28" i="5"/>
  <c r="T27" i="5"/>
  <c r="T26" i="5"/>
  <c r="CU25" i="5"/>
  <c r="CH25" i="5"/>
  <c r="BU25" i="5"/>
  <c r="BH25" i="5"/>
  <c r="AU25" i="5"/>
  <c r="AH25" i="5"/>
  <c r="T25" i="5"/>
  <c r="T20" i="5"/>
  <c r="T19" i="5"/>
  <c r="T18" i="5"/>
  <c r="T17" i="5"/>
  <c r="CU16" i="5"/>
  <c r="CH16" i="5"/>
  <c r="BU16" i="5"/>
  <c r="BH16" i="5"/>
  <c r="AU16" i="5"/>
  <c r="AH16" i="5"/>
  <c r="T16" i="5"/>
  <c r="T11" i="5"/>
  <c r="T10" i="5"/>
  <c r="T9" i="5"/>
  <c r="T8" i="5"/>
  <c r="CU7" i="5"/>
  <c r="CH7" i="5"/>
  <c r="BU7" i="5"/>
  <c r="BH7" i="5"/>
  <c r="AU7" i="5"/>
  <c r="AH7" i="5"/>
  <c r="T7" i="5"/>
  <c r="T182" i="4"/>
  <c r="T181" i="4"/>
  <c r="T180" i="4"/>
  <c r="T179" i="4"/>
  <c r="CU178" i="4"/>
  <c r="CH178" i="4"/>
  <c r="BU178" i="4"/>
  <c r="BH178" i="4"/>
  <c r="AU178" i="4"/>
  <c r="AH178" i="4"/>
  <c r="T178" i="4"/>
  <c r="T173" i="4"/>
  <c r="T172" i="4"/>
  <c r="T171" i="4"/>
  <c r="T170" i="4"/>
  <c r="CU169" i="4"/>
  <c r="CH169" i="4"/>
  <c r="BU169" i="4"/>
  <c r="BH169" i="4"/>
  <c r="AU169" i="4"/>
  <c r="AH169" i="4"/>
  <c r="T169" i="4"/>
  <c r="T164" i="4"/>
  <c r="T163" i="4"/>
  <c r="T162" i="4"/>
  <c r="T161" i="4"/>
  <c r="CU160" i="4"/>
  <c r="CH160" i="4"/>
  <c r="BU160" i="4"/>
  <c r="BH160" i="4"/>
  <c r="AU160" i="4"/>
  <c r="AH160" i="4"/>
  <c r="T160" i="4"/>
  <c r="T155" i="4"/>
  <c r="T154" i="4"/>
  <c r="T153" i="4"/>
  <c r="T152" i="4"/>
  <c r="CU151" i="4"/>
  <c r="CH151" i="4"/>
  <c r="BU151" i="4"/>
  <c r="BH151" i="4"/>
  <c r="AU151" i="4"/>
  <c r="AH151" i="4"/>
  <c r="T151" i="4"/>
  <c r="T146" i="4"/>
  <c r="T145" i="4"/>
  <c r="T144" i="4"/>
  <c r="T143" i="4"/>
  <c r="CU142" i="4"/>
  <c r="CH142" i="4"/>
  <c r="BU142" i="4"/>
  <c r="BH142" i="4"/>
  <c r="AU142" i="4"/>
  <c r="AH142" i="4"/>
  <c r="T142" i="4"/>
  <c r="T137" i="4"/>
  <c r="T136" i="4"/>
  <c r="T135" i="4"/>
  <c r="T134" i="4"/>
  <c r="CU133" i="4"/>
  <c r="CH133" i="4"/>
  <c r="BU133" i="4"/>
  <c r="BH133" i="4"/>
  <c r="AU133" i="4"/>
  <c r="AH133" i="4"/>
  <c r="T133" i="4"/>
  <c r="T128" i="4"/>
  <c r="T127" i="4"/>
  <c r="T126" i="4"/>
  <c r="T125" i="4"/>
  <c r="CU124" i="4"/>
  <c r="CH124" i="4"/>
  <c r="BU124" i="4"/>
  <c r="BH124" i="4"/>
  <c r="AU124" i="4"/>
  <c r="AH124" i="4"/>
  <c r="T124" i="4"/>
  <c r="T119" i="4"/>
  <c r="T118" i="4"/>
  <c r="T117" i="4"/>
  <c r="T116" i="4"/>
  <c r="CU115" i="4"/>
  <c r="CH115" i="4"/>
  <c r="BU115" i="4"/>
  <c r="BH115" i="4"/>
  <c r="AU115" i="4"/>
  <c r="AH115" i="4"/>
  <c r="T115" i="4"/>
  <c r="T110" i="4"/>
  <c r="T109" i="4"/>
  <c r="T108" i="4"/>
  <c r="T107" i="4"/>
  <c r="CU106" i="4"/>
  <c r="CH106" i="4"/>
  <c r="BU106" i="4"/>
  <c r="BH106" i="4"/>
  <c r="AU106" i="4"/>
  <c r="AH106" i="4"/>
  <c r="T106" i="4"/>
  <c r="U106" i="4" s="1"/>
  <c r="T101" i="4"/>
  <c r="T100" i="4"/>
  <c r="T99" i="4"/>
  <c r="T98" i="4"/>
  <c r="CU97" i="4"/>
  <c r="CH97" i="4"/>
  <c r="BU97" i="4"/>
  <c r="BH97" i="4"/>
  <c r="AU97" i="4"/>
  <c r="AH97" i="4"/>
  <c r="T97" i="4"/>
  <c r="T92" i="4"/>
  <c r="T91" i="4"/>
  <c r="T90" i="4"/>
  <c r="T89" i="4"/>
  <c r="CU88" i="4"/>
  <c r="CH88" i="4"/>
  <c r="BU88" i="4"/>
  <c r="BH88" i="4"/>
  <c r="AU88" i="4"/>
  <c r="AH88" i="4"/>
  <c r="T88" i="4"/>
  <c r="T83" i="4"/>
  <c r="T82" i="4"/>
  <c r="T81" i="4"/>
  <c r="T80" i="4"/>
  <c r="CU79" i="4"/>
  <c r="CH79" i="4"/>
  <c r="BU79" i="4"/>
  <c r="BH79" i="4"/>
  <c r="AU79" i="4"/>
  <c r="AH79" i="4"/>
  <c r="T79" i="4"/>
  <c r="T74" i="4"/>
  <c r="T73" i="4"/>
  <c r="T72" i="4"/>
  <c r="T71" i="4"/>
  <c r="CU70" i="4"/>
  <c r="CH70" i="4"/>
  <c r="BU70" i="4"/>
  <c r="BH70" i="4"/>
  <c r="AU70" i="4"/>
  <c r="AH70" i="4"/>
  <c r="T70" i="4"/>
  <c r="T65" i="4"/>
  <c r="T64" i="4"/>
  <c r="T63" i="4"/>
  <c r="T62" i="4"/>
  <c r="CU61" i="4"/>
  <c r="CH61" i="4"/>
  <c r="BU61" i="4"/>
  <c r="BH61" i="4"/>
  <c r="AU61" i="4"/>
  <c r="AH61" i="4"/>
  <c r="T61" i="4"/>
  <c r="T56" i="4"/>
  <c r="T55" i="4"/>
  <c r="T54" i="4"/>
  <c r="T53" i="4"/>
  <c r="CU52" i="4"/>
  <c r="CH52" i="4"/>
  <c r="BU52" i="4"/>
  <c r="BH52" i="4"/>
  <c r="AU52" i="4"/>
  <c r="AH52" i="4"/>
  <c r="T52" i="4"/>
  <c r="T47" i="4"/>
  <c r="T46" i="4"/>
  <c r="T45" i="4"/>
  <c r="T44" i="4"/>
  <c r="CU43" i="4"/>
  <c r="CH43" i="4"/>
  <c r="BU43" i="4"/>
  <c r="BH43" i="4"/>
  <c r="AU43" i="4"/>
  <c r="AH43" i="4"/>
  <c r="T43" i="4"/>
  <c r="T38" i="4"/>
  <c r="T37" i="4"/>
  <c r="T36" i="4"/>
  <c r="T35" i="4"/>
  <c r="CU34" i="4"/>
  <c r="CH34" i="4"/>
  <c r="BU34" i="4"/>
  <c r="BH34" i="4"/>
  <c r="AU34" i="4"/>
  <c r="AH34" i="4"/>
  <c r="T34" i="4"/>
  <c r="T29" i="4"/>
  <c r="T28" i="4"/>
  <c r="T27" i="4"/>
  <c r="T26" i="4"/>
  <c r="CU25" i="4"/>
  <c r="CH25" i="4"/>
  <c r="BU25" i="4"/>
  <c r="BH25" i="4"/>
  <c r="AU25" i="4"/>
  <c r="AH25" i="4"/>
  <c r="T25" i="4"/>
  <c r="T20" i="4"/>
  <c r="T19" i="4"/>
  <c r="T18" i="4"/>
  <c r="T17" i="4"/>
  <c r="CU16" i="4"/>
  <c r="CH16" i="4"/>
  <c r="BU16" i="4"/>
  <c r="BH16" i="4"/>
  <c r="AU16" i="4"/>
  <c r="AH16" i="4"/>
  <c r="CX16" i="4" s="1"/>
  <c r="R4" i="12" s="1"/>
  <c r="T16" i="4"/>
  <c r="T11" i="4"/>
  <c r="T10" i="4"/>
  <c r="T9" i="4"/>
  <c r="T8" i="4"/>
  <c r="CU7" i="4"/>
  <c r="CH7" i="4"/>
  <c r="BU7" i="4"/>
  <c r="BH7" i="4"/>
  <c r="AU7" i="4"/>
  <c r="AH7" i="4"/>
  <c r="T7" i="4"/>
  <c r="A2" i="2"/>
  <c r="A1" i="2"/>
  <c r="T182" i="2"/>
  <c r="T181" i="2"/>
  <c r="T180" i="2"/>
  <c r="T179" i="2"/>
  <c r="CU178" i="2"/>
  <c r="CH178" i="2"/>
  <c r="BU178" i="2"/>
  <c r="BH178" i="2"/>
  <c r="AU178" i="2"/>
  <c r="AH178" i="2"/>
  <c r="T178" i="2"/>
  <c r="T173" i="2"/>
  <c r="T172" i="2"/>
  <c r="T171" i="2"/>
  <c r="T170" i="2"/>
  <c r="CU169" i="2"/>
  <c r="CH169" i="2"/>
  <c r="BU169" i="2"/>
  <c r="BH169" i="2"/>
  <c r="AU169" i="2"/>
  <c r="AH169" i="2"/>
  <c r="T169" i="2"/>
  <c r="T164" i="2"/>
  <c r="T163" i="2"/>
  <c r="T162" i="2"/>
  <c r="T161" i="2"/>
  <c r="CU160" i="2"/>
  <c r="CH160" i="2"/>
  <c r="BU160" i="2"/>
  <c r="BH160" i="2"/>
  <c r="AU160" i="2"/>
  <c r="AH160" i="2"/>
  <c r="T160" i="2"/>
  <c r="T155" i="2"/>
  <c r="T154" i="2"/>
  <c r="T153" i="2"/>
  <c r="T152" i="2"/>
  <c r="CU151" i="2"/>
  <c r="CH151" i="2"/>
  <c r="BU151" i="2"/>
  <c r="BH151" i="2"/>
  <c r="AU151" i="2"/>
  <c r="AH151" i="2"/>
  <c r="T151" i="2"/>
  <c r="T146" i="2"/>
  <c r="T145" i="2"/>
  <c r="T144" i="2"/>
  <c r="T143" i="2"/>
  <c r="CU142" i="2"/>
  <c r="CH142" i="2"/>
  <c r="BU142" i="2"/>
  <c r="BH142" i="2"/>
  <c r="AU142" i="2"/>
  <c r="AH142" i="2"/>
  <c r="T142" i="2"/>
  <c r="T137" i="2"/>
  <c r="T136" i="2"/>
  <c r="T135" i="2"/>
  <c r="T134" i="2"/>
  <c r="CU133" i="2"/>
  <c r="CH133" i="2"/>
  <c r="BU133" i="2"/>
  <c r="BH133" i="2"/>
  <c r="AU133" i="2"/>
  <c r="AH133" i="2"/>
  <c r="T133" i="2"/>
  <c r="T128" i="2"/>
  <c r="T127" i="2"/>
  <c r="T126" i="2"/>
  <c r="T125" i="2"/>
  <c r="CU124" i="2"/>
  <c r="CH124" i="2"/>
  <c r="BU124" i="2"/>
  <c r="BH124" i="2"/>
  <c r="AU124" i="2"/>
  <c r="AH124" i="2"/>
  <c r="T124" i="2"/>
  <c r="T119" i="2"/>
  <c r="T118" i="2"/>
  <c r="T117" i="2"/>
  <c r="T116" i="2"/>
  <c r="CU115" i="2"/>
  <c r="CH115" i="2"/>
  <c r="BU115" i="2"/>
  <c r="BH115" i="2"/>
  <c r="AU115" i="2"/>
  <c r="AH115" i="2"/>
  <c r="T115" i="2"/>
  <c r="T110" i="2"/>
  <c r="T109" i="2"/>
  <c r="T108" i="2"/>
  <c r="T107" i="2"/>
  <c r="CU106" i="2"/>
  <c r="CH106" i="2"/>
  <c r="BU106" i="2"/>
  <c r="BH106" i="2"/>
  <c r="AU106" i="2"/>
  <c r="AH106" i="2"/>
  <c r="T106" i="2"/>
  <c r="T101" i="2"/>
  <c r="T100" i="2"/>
  <c r="T99" i="2"/>
  <c r="T98" i="2"/>
  <c r="CU97" i="2"/>
  <c r="CH97" i="2"/>
  <c r="BU97" i="2"/>
  <c r="BH97" i="2"/>
  <c r="AU97" i="2"/>
  <c r="AH97" i="2"/>
  <c r="T97" i="2"/>
  <c r="T92" i="2"/>
  <c r="T91" i="2"/>
  <c r="T90" i="2"/>
  <c r="T89" i="2"/>
  <c r="CU88" i="2"/>
  <c r="CH88" i="2"/>
  <c r="BU88" i="2"/>
  <c r="BH88" i="2"/>
  <c r="AU88" i="2"/>
  <c r="AH88" i="2"/>
  <c r="T88" i="2"/>
  <c r="T83" i="2"/>
  <c r="T82" i="2"/>
  <c r="T81" i="2"/>
  <c r="T80" i="2"/>
  <c r="CU79" i="2"/>
  <c r="CH79" i="2"/>
  <c r="BU79" i="2"/>
  <c r="BH79" i="2"/>
  <c r="AU79" i="2"/>
  <c r="AH79" i="2"/>
  <c r="T79" i="2"/>
  <c r="T74" i="2"/>
  <c r="T73" i="2"/>
  <c r="T72" i="2"/>
  <c r="T71" i="2"/>
  <c r="CU70" i="2"/>
  <c r="CH70" i="2"/>
  <c r="BU70" i="2"/>
  <c r="BH70" i="2"/>
  <c r="AU70" i="2"/>
  <c r="AH70" i="2"/>
  <c r="T70" i="2"/>
  <c r="T65" i="2"/>
  <c r="T64" i="2"/>
  <c r="T63" i="2"/>
  <c r="T62" i="2"/>
  <c r="CU61" i="2"/>
  <c r="CH61" i="2"/>
  <c r="BU61" i="2"/>
  <c r="BH61" i="2"/>
  <c r="AU61" i="2"/>
  <c r="AH61" i="2"/>
  <c r="T61" i="2"/>
  <c r="T56" i="2"/>
  <c r="T55" i="2"/>
  <c r="T54" i="2"/>
  <c r="T53" i="2"/>
  <c r="CU52" i="2"/>
  <c r="CH52" i="2"/>
  <c r="BU52" i="2"/>
  <c r="BH52" i="2"/>
  <c r="AU52" i="2"/>
  <c r="AH52" i="2"/>
  <c r="T52" i="2"/>
  <c r="T47" i="2"/>
  <c r="T46" i="2"/>
  <c r="T45" i="2"/>
  <c r="T44" i="2"/>
  <c r="CU43" i="2"/>
  <c r="CH43" i="2"/>
  <c r="BU43" i="2"/>
  <c r="BH43" i="2"/>
  <c r="AU43" i="2"/>
  <c r="AH43" i="2"/>
  <c r="T43" i="2"/>
  <c r="T38" i="2"/>
  <c r="T37" i="2"/>
  <c r="T36" i="2"/>
  <c r="T35" i="2"/>
  <c r="CU34" i="2"/>
  <c r="CH34" i="2"/>
  <c r="BU34" i="2"/>
  <c r="BH34" i="2"/>
  <c r="AU34" i="2"/>
  <c r="AH34" i="2"/>
  <c r="T34" i="2"/>
  <c r="T29" i="2"/>
  <c r="T28" i="2"/>
  <c r="T27" i="2"/>
  <c r="T26" i="2"/>
  <c r="CU25" i="2"/>
  <c r="CH25" i="2"/>
  <c r="BU25" i="2"/>
  <c r="BH25" i="2"/>
  <c r="AU25" i="2"/>
  <c r="AH25" i="2"/>
  <c r="T25" i="2"/>
  <c r="T19" i="2"/>
  <c r="T18" i="2"/>
  <c r="T17" i="2"/>
  <c r="CU16" i="2"/>
  <c r="CH16" i="2"/>
  <c r="BU16" i="2"/>
  <c r="BH16" i="2"/>
  <c r="AU16" i="2"/>
  <c r="AH16" i="2"/>
  <c r="T16" i="2"/>
  <c r="G5" i="12" l="1"/>
  <c r="E4" i="12"/>
  <c r="B4" i="12"/>
  <c r="E3" i="12"/>
  <c r="E5" i="12"/>
  <c r="B3" i="12"/>
  <c r="C4" i="12" s="1"/>
  <c r="R5" i="12"/>
  <c r="CX7" i="4"/>
  <c r="R3" i="12" s="1"/>
  <c r="S3" i="12" s="1"/>
  <c r="CX16" i="3"/>
  <c r="J4" i="12" s="1"/>
  <c r="J5" i="12"/>
  <c r="K5" i="12" s="1"/>
  <c r="U25" i="3"/>
  <c r="CW25" i="3" s="1"/>
  <c r="L5" i="12" s="1"/>
  <c r="U16" i="3"/>
  <c r="CW16" i="3" s="1"/>
  <c r="L4" i="12" s="1"/>
  <c r="U7" i="3"/>
  <c r="CW7" i="3" s="1"/>
  <c r="L3" i="12" s="1"/>
  <c r="S51" i="12"/>
  <c r="U51" i="12"/>
  <c r="O51" i="12"/>
  <c r="M51" i="12"/>
  <c r="G51" i="12"/>
  <c r="S27" i="12"/>
  <c r="W27" i="12"/>
  <c r="O27" i="12"/>
  <c r="M27" i="12"/>
  <c r="E27" i="12"/>
  <c r="S5" i="12"/>
  <c r="F5" i="12"/>
  <c r="U178" i="2"/>
  <c r="U43" i="10"/>
  <c r="U115" i="10"/>
  <c r="U52" i="10"/>
  <c r="U79" i="10"/>
  <c r="U169" i="10"/>
  <c r="U133" i="10"/>
  <c r="U160" i="10"/>
  <c r="U70" i="10"/>
  <c r="U25" i="10"/>
  <c r="U34" i="10"/>
  <c r="U97" i="10"/>
  <c r="U124" i="10"/>
  <c r="U16" i="10"/>
  <c r="U106" i="10"/>
  <c r="U61" i="10"/>
  <c r="U88" i="10"/>
  <c r="U178" i="10"/>
  <c r="U160" i="9"/>
  <c r="U79" i="9"/>
  <c r="U34" i="9"/>
  <c r="U7" i="9"/>
  <c r="U52" i="9"/>
  <c r="U97" i="9"/>
  <c r="U142" i="9"/>
  <c r="U124" i="9"/>
  <c r="U169" i="9"/>
  <c r="U16" i="9"/>
  <c r="U61" i="9"/>
  <c r="U106" i="9"/>
  <c r="U151" i="9"/>
  <c r="U43" i="9"/>
  <c r="U88" i="9"/>
  <c r="U133" i="9"/>
  <c r="U178" i="9"/>
  <c r="U25" i="9"/>
  <c r="U70" i="9"/>
  <c r="U115" i="9"/>
  <c r="U106" i="8"/>
  <c r="U16" i="8"/>
  <c r="U142" i="8"/>
  <c r="U169" i="8"/>
  <c r="U34" i="8"/>
  <c r="U151" i="8"/>
  <c r="U43" i="8"/>
  <c r="U88" i="8"/>
  <c r="U133" i="8"/>
  <c r="U79" i="8"/>
  <c r="U25" i="8"/>
  <c r="U115" i="8"/>
  <c r="U160" i="8"/>
  <c r="U7" i="8"/>
  <c r="U52" i="8"/>
  <c r="U97" i="8"/>
  <c r="U151" i="7"/>
  <c r="U106" i="7"/>
  <c r="U88" i="7"/>
  <c r="U115" i="7"/>
  <c r="U70" i="7"/>
  <c r="U7" i="7"/>
  <c r="U52" i="7"/>
  <c r="U133" i="7"/>
  <c r="U97" i="7"/>
  <c r="U160" i="7"/>
  <c r="U16" i="7"/>
  <c r="U79" i="7"/>
  <c r="U61" i="7"/>
  <c r="U43" i="7"/>
  <c r="U124" i="7"/>
  <c r="U25" i="7"/>
  <c r="U169" i="7"/>
  <c r="U7" i="6"/>
  <c r="U124" i="6"/>
  <c r="U151" i="6"/>
  <c r="U115" i="6"/>
  <c r="U142" i="6"/>
  <c r="U52" i="6"/>
  <c r="U34" i="6"/>
  <c r="U97" i="6"/>
  <c r="U106" i="6"/>
  <c r="U169" i="6"/>
  <c r="U25" i="6"/>
  <c r="U61" i="6"/>
  <c r="U88" i="6"/>
  <c r="U178" i="6"/>
  <c r="U70" i="6"/>
  <c r="U133" i="6"/>
  <c r="U160" i="6"/>
  <c r="U79" i="5"/>
  <c r="U43" i="5"/>
  <c r="U97" i="5"/>
  <c r="U115" i="5"/>
  <c r="U25" i="5"/>
  <c r="U7" i="5"/>
  <c r="U16" i="5"/>
  <c r="U106" i="5"/>
  <c r="U169" i="5"/>
  <c r="U61" i="5"/>
  <c r="U88" i="5"/>
  <c r="U178" i="5"/>
  <c r="U70" i="5"/>
  <c r="U124" i="5"/>
  <c r="U133" i="5"/>
  <c r="U160" i="5"/>
  <c r="U52" i="5"/>
  <c r="U142" i="5"/>
  <c r="U34" i="5"/>
  <c r="U43" i="4"/>
  <c r="U7" i="4"/>
  <c r="CW7" i="4" s="1"/>
  <c r="T3" i="12" s="1"/>
  <c r="U151" i="4"/>
  <c r="U88" i="4"/>
  <c r="U133" i="4"/>
  <c r="U178" i="4"/>
  <c r="U25" i="4"/>
  <c r="CW25" i="4" s="1"/>
  <c r="T5" i="12" s="1"/>
  <c r="U70" i="4"/>
  <c r="U115" i="4"/>
  <c r="U61" i="4"/>
  <c r="U160" i="4"/>
  <c r="U52" i="4"/>
  <c r="U97" i="4"/>
  <c r="U142" i="4"/>
  <c r="U34" i="4"/>
  <c r="U79" i="4"/>
  <c r="U16" i="4"/>
  <c r="CW16" i="4" s="1"/>
  <c r="T4" i="12" s="1"/>
  <c r="U124" i="4"/>
  <c r="U169" i="4"/>
  <c r="U25" i="2"/>
  <c r="U151" i="2"/>
  <c r="U61" i="2"/>
  <c r="U133" i="2"/>
  <c r="U43" i="2"/>
  <c r="U115" i="2"/>
  <c r="U70" i="2"/>
  <c r="U52" i="2"/>
  <c r="U97" i="2"/>
  <c r="U160" i="2"/>
  <c r="U79" i="2"/>
  <c r="U34" i="2"/>
  <c r="U142" i="2"/>
  <c r="U124" i="2"/>
  <c r="U169" i="2"/>
  <c r="U16" i="2"/>
  <c r="U88" i="2"/>
  <c r="U106" i="2"/>
  <c r="AH7" i="2"/>
  <c r="AU7" i="2"/>
  <c r="BH7" i="2"/>
  <c r="BU7" i="2"/>
  <c r="CH7" i="2"/>
  <c r="CU7" i="2"/>
  <c r="S4" i="12" l="1"/>
  <c r="K4" i="12"/>
  <c r="K3" i="12"/>
  <c r="CY7" i="3"/>
  <c r="N3" i="12" s="1"/>
  <c r="CY16" i="4"/>
  <c r="V4" i="12" s="1"/>
  <c r="U4" i="12"/>
  <c r="U3" i="12"/>
  <c r="CY7" i="4"/>
  <c r="V3" i="12" s="1"/>
  <c r="U5" i="12"/>
  <c r="M5" i="12"/>
  <c r="CY16" i="3"/>
  <c r="N4" i="12" s="1"/>
  <c r="M3" i="12"/>
  <c r="M4" i="12"/>
  <c r="W5" i="12"/>
  <c r="O5" i="12"/>
  <c r="T8" i="2"/>
  <c r="T9" i="2"/>
  <c r="T10" i="2"/>
  <c r="T11" i="2"/>
  <c r="T7" i="2"/>
  <c r="O4" i="12" l="1"/>
  <c r="W4" i="12"/>
  <c r="W3" i="12"/>
  <c r="O3" i="12"/>
  <c r="U7" i="2"/>
  <c r="F3" i="12" s="1"/>
  <c r="G4" i="12" s="1"/>
</calcChain>
</file>

<file path=xl/sharedStrings.xml><?xml version="1.0" encoding="utf-8"?>
<sst xmlns="http://schemas.openxmlformats.org/spreadsheetml/2006/main" count="15401" uniqueCount="73">
  <si>
    <t>#</t>
  </si>
  <si>
    <t>PC Age</t>
  </si>
  <si>
    <t>Mount</t>
  </si>
  <si>
    <t>HM Cert</t>
  </si>
  <si>
    <t>Mntd. Cert</t>
  </si>
  <si>
    <t>Club/Center</t>
  </si>
  <si>
    <t>Team Name</t>
  </si>
  <si>
    <t>Horse Management</t>
  </si>
  <si>
    <t>Notes</t>
  </si>
  <si>
    <t>Safety &amp; Setup</t>
  </si>
  <si>
    <t>Req. Equip</t>
  </si>
  <si>
    <t>Turnout</t>
  </si>
  <si>
    <t>Day 1</t>
  </si>
  <si>
    <t>Day 2</t>
  </si>
  <si>
    <t>Day 3</t>
  </si>
  <si>
    <t>Misc. Penalties</t>
  </si>
  <si>
    <t>Total</t>
  </si>
  <si>
    <t>Team Total</t>
  </si>
  <si>
    <t xml:space="preserve">Enter in HM scores to the right. If there is no competitor, leave blank. </t>
  </si>
  <si>
    <t>Other Scoring</t>
  </si>
  <si>
    <t># of Games</t>
  </si>
  <si>
    <t># of Lanes</t>
  </si>
  <si>
    <t>Points</t>
  </si>
  <si>
    <t>Session 1</t>
  </si>
  <si>
    <t>Game</t>
  </si>
  <si>
    <t>Session 2</t>
  </si>
  <si>
    <t>Session 6</t>
  </si>
  <si>
    <t>Session 5</t>
  </si>
  <si>
    <t>Session 4</t>
  </si>
  <si>
    <t>Session 3</t>
  </si>
  <si>
    <t>Totals</t>
  </si>
  <si>
    <t>Mounted</t>
  </si>
  <si>
    <t>Overall</t>
  </si>
  <si>
    <t>Division 1</t>
  </si>
  <si>
    <t>Team</t>
  </si>
  <si>
    <t>Mounted Score</t>
  </si>
  <si>
    <t>Mounted Placing</t>
  </si>
  <si>
    <t>HM Score</t>
  </si>
  <si>
    <t>HM Placing</t>
  </si>
  <si>
    <t>Overall Score</t>
  </si>
  <si>
    <t>Overall Placing</t>
  </si>
  <si>
    <t>Rally Name</t>
  </si>
  <si>
    <t>Rally Divisions</t>
  </si>
  <si>
    <t>Division 2</t>
  </si>
  <si>
    <t>Division 3</t>
  </si>
  <si>
    <t>Division 4</t>
  </si>
  <si>
    <t>Division 5</t>
  </si>
  <si>
    <t>Division 6</t>
  </si>
  <si>
    <t>Division 7</t>
  </si>
  <si>
    <t>Division 8</t>
  </si>
  <si>
    <t>Division 9</t>
  </si>
  <si>
    <t>UR</t>
  </si>
  <si>
    <t>D-1</t>
  </si>
  <si>
    <t>D-2</t>
  </si>
  <si>
    <t>D-3</t>
  </si>
  <si>
    <t>C-1</t>
  </si>
  <si>
    <t>H-B</t>
  </si>
  <si>
    <t>H/H-A</t>
  </si>
  <si>
    <t>MOUNTED CERT</t>
  </si>
  <si>
    <t>C-2</t>
  </si>
  <si>
    <t>C+</t>
  </si>
  <si>
    <t>C-3</t>
  </si>
  <si>
    <t>B</t>
  </si>
  <si>
    <t>A</t>
  </si>
  <si>
    <t>Clubs/Centers Participating</t>
  </si>
  <si>
    <t>Competitor (C=Captain)</t>
  </si>
  <si>
    <t>HM Bonus</t>
  </si>
  <si>
    <t>Welcome to the USPC Games Scoresheet!</t>
  </si>
  <si>
    <t>Please fill out the name of the Rally, Rally Divisions, and Clubs/Centers participating in the rally in the white spaces provided below.</t>
  </si>
  <si>
    <t xml:space="preserve">All team, session, and Horse Management scoring will be done in the Division tabs. Each division tab corresponds to a division listed in the "Division" tables. Please reference the USPC Games Rulebook for more information on Divisions. All white cells are open for input of information, all colored and grey cells are locked to protect formulas and formatting. </t>
  </si>
  <si>
    <t xml:space="preserve">Once all team information and scores are inputted into the Divisions tabs, all placings will be pulled and ranked in the Team Placings tab. Here you can sort through the information by clicking on the dropdown next to the column you wish to sort and choosing "Sort A to Z". Please note that this sheet is unlocked even though all cells are white. Be careful and cautious not to alter formulas on this page. </t>
  </si>
  <si>
    <t xml:space="preserve">For more information on HOW to score, please visit the USPC Games Rulebook. Any questions or issues with the scoring sheet can be sent to scoring@ponyclub.org. </t>
  </si>
  <si>
    <t xml:space="preserve">Please follow the instructions on this page and the Excel Overview to fill out the USPC Games Scoresheet correctly.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</si>
</sst>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b/>
      <sz val="18"/>
      <color theme="0"/>
      <name val="Calibri"/>
      <family val="2"/>
      <scheme val="minor"/>
    </font>
    <font>
      <sz val="8"/>
      <color theme="1"/>
      <name val="Calibri"/>
      <family val="2"/>
      <scheme val="minor"/>
    </font>
    <font>
      <b/>
      <sz val="12"/>
      <color theme="1"/>
      <name val="Calibri"/>
      <family val="2"/>
      <scheme val="minor"/>
    </font>
    <font>
      <b/>
      <sz val="14"/>
      <color theme="1"/>
      <name val="Calibri"/>
      <family val="2"/>
      <scheme val="minor"/>
    </font>
    <font>
      <b/>
      <sz val="11"/>
      <name val="Calibri"/>
      <family val="2"/>
      <scheme val="minor"/>
    </font>
    <font>
      <sz val="11"/>
      <name val="Calibri"/>
      <family val="2"/>
      <scheme val="minor"/>
    </font>
    <font>
      <sz val="16"/>
      <name val="Calibri"/>
      <family val="2"/>
      <scheme val="minor"/>
    </font>
    <font>
      <b/>
      <sz val="12"/>
      <color theme="0"/>
      <name val="Calibri"/>
      <family val="2"/>
      <scheme val="minor"/>
    </font>
    <font>
      <sz val="8"/>
      <name val="Calibri"/>
      <family val="2"/>
      <scheme val="minor"/>
    </font>
    <font>
      <b/>
      <sz val="24"/>
      <color theme="0"/>
      <name val="Calibri"/>
      <family val="2"/>
      <scheme val="minor"/>
    </font>
  </fonts>
  <fills count="8">
    <fill>
      <patternFill patternType="none"/>
    </fill>
    <fill>
      <patternFill patternType="gray125"/>
    </fill>
    <fill>
      <patternFill patternType="solid">
        <fgColor rgb="FF73539A"/>
        <bgColor indexed="64"/>
      </patternFill>
    </fill>
    <fill>
      <patternFill patternType="solid">
        <fgColor rgb="FFE9E4F0"/>
        <bgColor indexed="64"/>
      </patternFill>
    </fill>
    <fill>
      <patternFill patternType="solid">
        <fgColor rgb="FFB8A5CF"/>
        <bgColor indexed="64"/>
      </patternFill>
    </fill>
    <fill>
      <patternFill patternType="solid">
        <fgColor theme="2"/>
        <bgColor indexed="64"/>
      </patternFill>
    </fill>
    <fill>
      <patternFill patternType="solid">
        <fgColor rgb="FFD6CBE3"/>
        <bgColor indexed="64"/>
      </patternFill>
    </fill>
    <fill>
      <patternFill patternType="solid">
        <fgColor rgb="FFFFFF0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s>
  <cellStyleXfs count="1">
    <xf numFmtId="0" fontId="0" fillId="0" borderId="0"/>
  </cellStyleXfs>
  <cellXfs count="124">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1" fillId="5" borderId="1" xfId="0" applyFont="1" applyFill="1" applyBorder="1" applyAlignment="1">
      <alignment horizontal="center" vertical="center"/>
    </xf>
    <xf numFmtId="0" fontId="1" fillId="5" borderId="1" xfId="0" applyFont="1" applyFill="1" applyBorder="1" applyAlignment="1">
      <alignment horizontal="center" vertical="center"/>
    </xf>
    <xf numFmtId="0" fontId="1" fillId="5" borderId="9" xfId="0" applyFont="1" applyFill="1" applyBorder="1" applyAlignment="1">
      <alignment horizontal="center" vertical="center"/>
    </xf>
    <xf numFmtId="0" fontId="1" fillId="5" borderId="10" xfId="0" applyFont="1" applyFill="1" applyBorder="1" applyAlignment="1">
      <alignment horizontal="center" vertical="center"/>
    </xf>
    <xf numFmtId="0" fontId="0" fillId="5" borderId="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0" borderId="0" xfId="0" applyBorder="1"/>
    <xf numFmtId="0" fontId="0" fillId="0" borderId="37" xfId="0" applyBorder="1"/>
    <xf numFmtId="0" fontId="0" fillId="5" borderId="12" xfId="0" applyFill="1" applyBorder="1" applyAlignment="1">
      <alignment horizontal="center" vertical="center"/>
    </xf>
    <xf numFmtId="0" fontId="1" fillId="5" borderId="2" xfId="0" applyFont="1" applyFill="1" applyBorder="1" applyAlignment="1">
      <alignment horizontal="center" vertical="center"/>
    </xf>
    <xf numFmtId="0" fontId="0" fillId="0" borderId="2"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0" xfId="0" applyAlignment="1">
      <alignment horizontal="center"/>
    </xf>
    <xf numFmtId="0" fontId="1" fillId="0" borderId="0" xfId="0" applyFont="1" applyAlignment="1">
      <alignment horizontal="center" vertical="center" wrapText="1"/>
    </xf>
    <xf numFmtId="0" fontId="6" fillId="5" borderId="42"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6" fillId="5" borderId="41" xfId="0" applyFont="1" applyFill="1" applyBorder="1" applyAlignment="1">
      <alignment horizontal="center" vertical="center" wrapText="1"/>
    </xf>
    <xf numFmtId="0" fontId="0" fillId="0" borderId="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1" fillId="5" borderId="9" xfId="0" applyFont="1" applyFill="1" applyBorder="1" applyAlignment="1">
      <alignment horizontal="center"/>
    </xf>
    <xf numFmtId="0" fontId="1" fillId="5" borderId="11" xfId="0" applyFont="1" applyFill="1" applyBorder="1" applyAlignment="1">
      <alignment horizontal="center"/>
    </xf>
    <xf numFmtId="0" fontId="1" fillId="0" borderId="0" xfId="0" applyFont="1"/>
    <xf numFmtId="0" fontId="1" fillId="5" borderId="12" xfId="0" applyFont="1" applyFill="1" applyBorder="1" applyAlignment="1">
      <alignment horizontal="center" vertical="center"/>
    </xf>
    <xf numFmtId="0" fontId="1" fillId="0" borderId="0" xfId="0" applyFont="1" applyBorder="1"/>
    <xf numFmtId="0" fontId="1" fillId="0" borderId="37" xfId="0" applyFont="1" applyBorder="1"/>
    <xf numFmtId="0" fontId="0" fillId="0" borderId="0" xfId="0" applyAlignment="1"/>
    <xf numFmtId="0" fontId="6" fillId="5" borderId="42" xfId="0" applyFont="1" applyFill="1" applyBorder="1" applyAlignment="1">
      <alignment vertical="center" wrapText="1"/>
    </xf>
    <xf numFmtId="0" fontId="7" fillId="0" borderId="40" xfId="0" applyFont="1" applyBorder="1" applyAlignment="1" applyProtection="1">
      <protection locked="0"/>
    </xf>
    <xf numFmtId="0" fontId="7" fillId="0" borderId="1"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0" fillId="0" borderId="0" xfId="0" applyProtection="1">
      <protection locked="0"/>
    </xf>
    <xf numFmtId="0" fontId="7" fillId="0" borderId="1" xfId="0" applyFont="1" applyBorder="1" applyAlignment="1" applyProtection="1">
      <protection locked="0"/>
    </xf>
    <xf numFmtId="0" fontId="0" fillId="7" borderId="0" xfId="0" applyFill="1" applyAlignment="1">
      <alignment horizontal="center" vertical="center" wrapText="1"/>
    </xf>
    <xf numFmtId="0" fontId="11" fillId="2" borderId="0" xfId="0" applyFont="1" applyFill="1" applyAlignment="1">
      <alignment horizontal="center" vertical="center"/>
    </xf>
    <xf numFmtId="0" fontId="0" fillId="7" borderId="0" xfId="0" applyFill="1" applyAlignment="1">
      <alignment horizontal="center"/>
    </xf>
    <xf numFmtId="0" fontId="0" fillId="7" borderId="0" xfId="0" applyFill="1" applyAlignment="1">
      <alignment horizontal="center" wrapText="1"/>
    </xf>
    <xf numFmtId="0" fontId="9" fillId="2" borderId="17" xfId="0" applyFont="1" applyFill="1" applyBorder="1" applyAlignment="1">
      <alignment horizontal="center"/>
    </xf>
    <xf numFmtId="0" fontId="9" fillId="2" borderId="19" xfId="0" applyFont="1" applyFill="1" applyBorder="1" applyAlignment="1">
      <alignment horizontal="center"/>
    </xf>
    <xf numFmtId="0" fontId="0" fillId="6" borderId="9" xfId="0" applyFill="1" applyBorder="1" applyAlignment="1">
      <alignment horizontal="center" vertical="center"/>
    </xf>
    <xf numFmtId="0" fontId="0" fillId="6" borderId="11" xfId="0" applyFill="1" applyBorder="1" applyAlignment="1">
      <alignment horizontal="center" vertical="center"/>
    </xf>
    <xf numFmtId="0" fontId="1" fillId="5" borderId="17" xfId="0" applyFont="1" applyFill="1" applyBorder="1" applyAlignment="1">
      <alignment horizontal="center" vertical="center"/>
    </xf>
    <xf numFmtId="0" fontId="1" fillId="5" borderId="18" xfId="0" applyFont="1" applyFill="1" applyBorder="1" applyAlignment="1">
      <alignment horizontal="center" vertical="center"/>
    </xf>
    <xf numFmtId="0" fontId="1" fillId="5" borderId="19" xfId="0" applyFont="1" applyFill="1" applyBorder="1" applyAlignment="1">
      <alignment horizontal="center" vertical="center"/>
    </xf>
    <xf numFmtId="0" fontId="1" fillId="5" borderId="9" xfId="0" applyFont="1" applyFill="1" applyBorder="1" applyAlignment="1">
      <alignment horizontal="center" vertical="center"/>
    </xf>
    <xf numFmtId="0" fontId="1" fillId="5" borderId="1" xfId="0" applyFont="1" applyFill="1" applyBorder="1" applyAlignment="1">
      <alignment horizontal="center" vertical="center"/>
    </xf>
    <xf numFmtId="0" fontId="1" fillId="5" borderId="10" xfId="0" applyFont="1" applyFill="1" applyBorder="1" applyAlignment="1">
      <alignment horizontal="center" vertical="center"/>
    </xf>
    <xf numFmtId="0" fontId="0" fillId="3" borderId="21" xfId="0" applyFill="1" applyBorder="1" applyAlignment="1">
      <alignment horizontal="center" vertical="center"/>
    </xf>
    <xf numFmtId="0" fontId="0" fillId="3" borderId="25" xfId="0" applyFill="1" applyBorder="1" applyAlignment="1">
      <alignment horizontal="center" vertical="center"/>
    </xf>
    <xf numFmtId="0" fontId="0" fillId="3" borderId="27" xfId="0" applyFill="1" applyBorder="1" applyAlignment="1">
      <alignment horizontal="center" vertical="center"/>
    </xf>
    <xf numFmtId="0" fontId="0" fillId="6" borderId="1" xfId="0" applyFill="1" applyBorder="1" applyAlignment="1">
      <alignment horizontal="center" vertical="center"/>
    </xf>
    <xf numFmtId="0" fontId="0" fillId="6" borderId="12" xfId="0" applyFill="1" applyBorder="1" applyAlignment="1">
      <alignment horizontal="center" vertical="center"/>
    </xf>
    <xf numFmtId="0" fontId="0" fillId="4" borderId="10" xfId="0" applyFill="1" applyBorder="1" applyAlignment="1">
      <alignment horizontal="center" vertical="center"/>
    </xf>
    <xf numFmtId="0" fontId="0" fillId="4" borderId="13" xfId="0" applyFill="1" applyBorder="1" applyAlignment="1">
      <alignment horizontal="center" vertical="center"/>
    </xf>
    <xf numFmtId="0" fontId="0" fillId="0" borderId="20"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1" fillId="3" borderId="21" xfId="0" applyFont="1" applyFill="1" applyBorder="1" applyAlignment="1">
      <alignment horizontal="center" vertical="center"/>
    </xf>
    <xf numFmtId="0" fontId="1" fillId="3" borderId="25" xfId="0" applyFont="1" applyFill="1" applyBorder="1" applyAlignment="1">
      <alignment horizontal="center" vertical="center"/>
    </xf>
    <xf numFmtId="0" fontId="1" fillId="3" borderId="27" xfId="0" applyFont="1" applyFill="1" applyBorder="1" applyAlignment="1">
      <alignment horizontal="center" vertical="center"/>
    </xf>
    <xf numFmtId="0" fontId="1" fillId="0" borderId="20"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3" fillId="5" borderId="20"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4" fillId="6" borderId="21" xfId="0" applyFont="1" applyFill="1" applyBorder="1" applyAlignment="1">
      <alignment horizontal="center" vertical="center"/>
    </xf>
    <xf numFmtId="0" fontId="4" fillId="6" borderId="25" xfId="0" applyFont="1" applyFill="1" applyBorder="1" applyAlignment="1">
      <alignment horizontal="center" vertical="center"/>
    </xf>
    <xf numFmtId="0" fontId="4" fillId="6" borderId="27" xfId="0" applyFont="1" applyFill="1" applyBorder="1" applyAlignment="1">
      <alignment horizontal="center" vertical="center"/>
    </xf>
    <xf numFmtId="0" fontId="1" fillId="5" borderId="32" xfId="0" applyFont="1" applyFill="1" applyBorder="1" applyAlignment="1">
      <alignment horizontal="center" vertical="center"/>
    </xf>
    <xf numFmtId="0" fontId="1" fillId="5" borderId="33" xfId="0" applyFont="1" applyFill="1" applyBorder="1" applyAlignment="1">
      <alignment horizontal="center" vertical="center"/>
    </xf>
    <xf numFmtId="0" fontId="1" fillId="5" borderId="34" xfId="0" applyFont="1" applyFill="1" applyBorder="1" applyAlignment="1">
      <alignment horizontal="center" vertical="center"/>
    </xf>
    <xf numFmtId="0" fontId="1" fillId="5" borderId="35" xfId="0" applyFont="1" applyFill="1" applyBorder="1" applyAlignment="1">
      <alignment horizontal="center" vertical="center"/>
    </xf>
    <xf numFmtId="0" fontId="1" fillId="5" borderId="31" xfId="0" applyFont="1" applyFill="1" applyBorder="1" applyAlignment="1">
      <alignment horizontal="center" vertical="center"/>
    </xf>
    <xf numFmtId="0" fontId="1" fillId="5" borderId="36"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6" xfId="0" applyFont="1" applyFill="1" applyBorder="1" applyAlignment="1">
      <alignment horizontal="center" vertical="center"/>
    </xf>
    <xf numFmtId="0" fontId="1" fillId="5" borderId="28" xfId="0" applyFont="1" applyFill="1" applyBorder="1" applyAlignment="1">
      <alignment horizontal="center" vertical="center" wrapText="1"/>
    </xf>
    <xf numFmtId="0" fontId="1" fillId="5" borderId="29" xfId="0" applyFont="1" applyFill="1" applyBorder="1" applyAlignment="1">
      <alignment horizontal="center" vertical="center" wrapText="1"/>
    </xf>
    <xf numFmtId="0" fontId="0" fillId="0" borderId="7"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1" fillId="5" borderId="20" xfId="0" applyFont="1" applyFill="1" applyBorder="1" applyAlignment="1">
      <alignment horizontal="center" vertical="center"/>
    </xf>
    <xf numFmtId="0" fontId="1" fillId="5" borderId="22" xfId="0" applyFont="1" applyFill="1" applyBorder="1" applyAlignment="1">
      <alignment horizontal="center" vertical="center"/>
    </xf>
    <xf numFmtId="0" fontId="1" fillId="5" borderId="14" xfId="0" applyFont="1" applyFill="1" applyBorder="1" applyAlignment="1">
      <alignment horizontal="center" vertical="center"/>
    </xf>
    <xf numFmtId="0" fontId="1" fillId="5" borderId="16" xfId="0" applyFont="1" applyFill="1" applyBorder="1" applyAlignment="1">
      <alignment horizontal="center" vertical="center"/>
    </xf>
    <xf numFmtId="0" fontId="1" fillId="5" borderId="21" xfId="0" applyFont="1" applyFill="1" applyBorder="1" applyAlignment="1">
      <alignment horizontal="center" vertical="center"/>
    </xf>
    <xf numFmtId="0" fontId="1" fillId="5" borderId="23" xfId="0" applyFont="1" applyFill="1" applyBorder="1" applyAlignment="1">
      <alignment horizontal="center" vertical="center"/>
    </xf>
    <xf numFmtId="0" fontId="2" fillId="2" borderId="1" xfId="0" applyFont="1" applyFill="1" applyBorder="1" applyAlignment="1">
      <alignment horizontal="center" vertical="center"/>
    </xf>
    <xf numFmtId="0" fontId="8" fillId="6"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0"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40" xfId="0" applyFont="1" applyFill="1" applyBorder="1" applyAlignment="1">
      <alignment horizontal="center" vertical="center"/>
    </xf>
    <xf numFmtId="0" fontId="1" fillId="5" borderId="43" xfId="0" applyFont="1" applyFill="1" applyBorder="1" applyAlignment="1">
      <alignment horizontal="center" vertical="center" wrapText="1"/>
    </xf>
    <xf numFmtId="0" fontId="1" fillId="5" borderId="44" xfId="0" applyFont="1" applyFill="1" applyBorder="1" applyAlignment="1">
      <alignment horizontal="center" vertical="center" wrapText="1"/>
    </xf>
    <xf numFmtId="0" fontId="1" fillId="5" borderId="45" xfId="0" applyFont="1" applyFill="1" applyBorder="1" applyAlignment="1">
      <alignment horizontal="center" vertical="center" wrapText="1"/>
    </xf>
    <xf numFmtId="0" fontId="8" fillId="6" borderId="2"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40" xfId="0" applyFont="1" applyFill="1" applyBorder="1" applyAlignment="1">
      <alignment horizontal="center" vertical="center"/>
    </xf>
    <xf numFmtId="0" fontId="5" fillId="6" borderId="1" xfId="0" applyFont="1" applyFill="1" applyBorder="1" applyAlignment="1">
      <alignment horizontal="center" vertical="center"/>
    </xf>
    <xf numFmtId="0" fontId="0" fillId="0" borderId="11"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Protection="1">
      <protection locked="0"/>
    </xf>
    <xf numFmtId="0" fontId="0" fillId="0" borderId="13" xfId="0" applyBorder="1" applyProtection="1">
      <protection locked="0"/>
    </xf>
    <xf numFmtId="0" fontId="0" fillId="0" borderId="9" xfId="0" applyBorder="1" applyAlignment="1" applyProtection="1">
      <alignment horizontal="center"/>
      <protection locked="0"/>
    </xf>
    <xf numFmtId="0" fontId="0" fillId="0" borderId="10" xfId="0" applyBorder="1" applyAlignment="1" applyProtection="1">
      <alignment horizontal="center"/>
      <protection locked="0"/>
    </xf>
  </cellXfs>
  <cellStyles count="1">
    <cellStyle name="Normal" xfId="0" builtinId="0"/>
  </cellStyles>
  <dxfs count="288">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alignment horizontal="center" textRotation="0"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Calibri"/>
        <family val="2"/>
        <scheme val="minor"/>
      </font>
      <alignment horizontal="general" textRotation="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amily val="2"/>
        <scheme val="minor"/>
      </font>
      <protection locked="0" hidden="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
      <fill>
        <patternFill>
          <bgColor rgb="FFD6CBE3"/>
        </patternFill>
      </fill>
    </dxf>
  </dxfs>
  <tableStyles count="0" defaultTableStyle="TableStyleMedium2" defaultPivotStyle="PivotStyleMedium9"/>
  <colors>
    <mruColors>
      <color rgb="FF73539A"/>
      <color rgb="FFD6CBE3"/>
      <color rgb="FFB8A5CF"/>
      <color rgb="FFE9E4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91440</xdr:colOff>
      <xdr:row>7</xdr:row>
      <xdr:rowOff>182880</xdr:rowOff>
    </xdr:from>
    <xdr:to>
      <xdr:col>8</xdr:col>
      <xdr:colOff>198120</xdr:colOff>
      <xdr:row>18</xdr:row>
      <xdr:rowOff>60960</xdr:rowOff>
    </xdr:to>
    <xdr:pic>
      <xdr:nvPicPr>
        <xdr:cNvPr id="3" name="Picture 2">
          <a:extLst>
            <a:ext uri="{FF2B5EF4-FFF2-40B4-BE49-F238E27FC236}">
              <a16:creationId xmlns:a16="http://schemas.microsoft.com/office/drawing/2014/main" id="{31E472F2-B3AD-4667-8CED-32C0C5B865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2940" y="1889760"/>
          <a:ext cx="1935480" cy="1935480"/>
        </a:xfrm>
        <a:prstGeom prst="rect">
          <a:avLst/>
        </a:prstGeom>
      </xdr:spPr>
    </xdr:pic>
    <xdr:clientData/>
  </xdr:twoCellAnchor>
  <xdr:twoCellAnchor editAs="oneCell">
    <xdr:from>
      <xdr:col>0</xdr:col>
      <xdr:colOff>167640</xdr:colOff>
      <xdr:row>8</xdr:row>
      <xdr:rowOff>7620</xdr:rowOff>
    </xdr:from>
    <xdr:to>
      <xdr:col>2</xdr:col>
      <xdr:colOff>350520</xdr:colOff>
      <xdr:row>18</xdr:row>
      <xdr:rowOff>15240</xdr:rowOff>
    </xdr:to>
    <xdr:pic>
      <xdr:nvPicPr>
        <xdr:cNvPr id="4" name="Picture 3">
          <a:extLst>
            <a:ext uri="{FF2B5EF4-FFF2-40B4-BE49-F238E27FC236}">
              <a16:creationId xmlns:a16="http://schemas.microsoft.com/office/drawing/2014/main" id="{C175E03B-5CAB-425B-9ED4-A2FE84D55E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flipH="1">
          <a:off x="167640" y="1912620"/>
          <a:ext cx="1866900" cy="18669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8DF6D0-D535-4021-B12E-AE582F01B4A4}" name="Table1" displayName="Table1" ref="A2:G22" totalsRowShown="0" headerRowDxfId="107" dataDxfId="105" headerRowBorderDxfId="106" tableBorderDxfId="104" totalsRowBorderDxfId="103">
  <autoFilter ref="A2:G22" xr:uid="{BF8DF6D0-D535-4021-B12E-AE582F01B4A4}"/>
  <tableColumns count="7">
    <tableColumn id="1" xr3:uid="{F6798E9C-90C7-4564-B669-EE13B2E4CD61}" name="Team" dataDxfId="102">
      <calculatedColumnFormula>IF('Div 1'!A5="","",'Div 1'!A5)</calculatedColumnFormula>
    </tableColumn>
    <tableColumn id="2" xr3:uid="{8E6FA28F-7439-4AF5-95D6-A04F9F8CC1EC}" name="Mounted Score" dataDxfId="101">
      <calculatedColumnFormula>IF('Div 1'!CX7="","",'Div 1'!CX7)</calculatedColumnFormula>
    </tableColumn>
    <tableColumn id="3" xr3:uid="{88BF5382-7063-49F8-9926-2BE56D4EF43F}" name="Mounted Placing" dataDxfId="100">
      <calculatedColumnFormula>IF(Table1[[#This Row],[Team]]="","",IF(Table1[[#This Row],[Mounted Score]]="N/A","N/A",RANK(Table1[[#This Row],[Mounted Score]],Table1[Mounted Score],0)))</calculatedColumnFormula>
    </tableColumn>
    <tableColumn id="4" xr3:uid="{0FFC819B-4B5B-4076-8414-CD28F5978427}" name="HM Score" dataDxfId="99">
      <calculatedColumnFormula>IF('Div 1'!CW7="","",'Div 1'!CW7)</calculatedColumnFormula>
    </tableColumn>
    <tableColumn id="5" xr3:uid="{FEEBEC33-A2BF-4F3E-A5B8-A5B771D70CFA}" name="HM Placing" dataDxfId="98">
      <calculatedColumnFormula>IF(Table1[[#This Row],[Team]]="","",IF(Table1[[#This Row],[HM Score]]="N/A","N/A",RANK(Table1[[#This Row],[HM Score]],Table1[HM Score],1)))</calculatedColumnFormula>
    </tableColumn>
    <tableColumn id="6" xr3:uid="{6D5BDAB6-FF78-4AF0-88A2-B5634859D72B}" name="Overall Score" dataDxfId="97">
      <calculatedColumnFormula>IF('Div 1'!CY7="","",'Div 1'!CY7)</calculatedColumnFormula>
    </tableColumn>
    <tableColumn id="7" xr3:uid="{33B222E6-5A03-4F35-AD92-5259AF674532}" name="Overall Placing" dataDxfId="96">
      <calculatedColumnFormula>IF(Table1[[#This Row],[Team]]="","",IF(Table1[[#This Row],[Overall Score]]="N/A","N/A",RANK(Table1[[#This Row],[Overall Score]],Table1[Overall Score],1)))</calculatedColumnFormula>
    </tableColumn>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311A701-3ACE-4C87-9EEB-88BF19966CD9}" name="Table13" displayName="Table13" ref="I2:O22" totalsRowShown="0" headerRowDxfId="95" dataDxfId="93" headerRowBorderDxfId="94" tableBorderDxfId="92" totalsRowBorderDxfId="91">
  <autoFilter ref="I2:O22" xr:uid="{4311A701-3ACE-4C87-9EEB-88BF19966CD9}"/>
  <tableColumns count="7">
    <tableColumn id="1" xr3:uid="{73A80DA8-38C6-4C06-A68C-F846B0749CBD}" name="Team" dataDxfId="90"/>
    <tableColumn id="2" xr3:uid="{13A161D2-9FE2-4C52-9F6A-96BCBCC7FD37}" name="Mounted Score" dataDxfId="89"/>
    <tableColumn id="3" xr3:uid="{E0CE02B5-4F79-4A3C-A208-7FA92E44BF63}" name="Mounted Placing" dataDxfId="88">
      <calculatedColumnFormula>IF(Table13[[#This Row],[Team]]="","",IF(Table13[[#This Row],[Mounted Score]]="N/A","N/A",RANK(Table13[[#This Row],[Mounted Score]],Table13[Mounted Score],0)))</calculatedColumnFormula>
    </tableColumn>
    <tableColumn id="4" xr3:uid="{791F886A-7943-4694-8EE9-F7ECBCC01076}" name="HM Score" dataDxfId="87"/>
    <tableColumn id="5" xr3:uid="{A6E40D27-42CC-4EA6-BD96-A71C3F5BAA76}" name="HM Placing" dataDxfId="86">
      <calculatedColumnFormula>IF(Table13[[#This Row],[Team]]="","",IF(Table13[[#This Row],[HM Score]]="N/A","N/A",RANK(Table13[[#This Row],[HM Score]],Table13[HM Score],1)))</calculatedColumnFormula>
    </tableColumn>
    <tableColumn id="6" xr3:uid="{1FDB3E3E-4C01-4C3B-9B17-0938F79F72D8}" name="Overall Score" dataDxfId="85"/>
    <tableColumn id="7" xr3:uid="{5C428FC4-05C3-43EA-86AA-6D4ED1258171}" name="Overall Placing" dataDxfId="84">
      <calculatedColumnFormula>IF(Table13[[#This Row],[Team]]="","",IF(Table13[[#This Row],[Overall Score]]="N/A","N/A",RANK(Table13[[#This Row],[Overall Score]],Table13[Overall Score],1)))</calculatedColumnFormula>
    </tableColumn>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6891A3E-7F64-446C-95EE-7906A40842AD}" name="Table14" displayName="Table14" ref="Q2:W22" totalsRowShown="0" headerRowDxfId="83" dataDxfId="81" headerRowBorderDxfId="82" tableBorderDxfId="80" totalsRowBorderDxfId="79">
  <autoFilter ref="Q2:W22" xr:uid="{26891A3E-7F64-446C-95EE-7906A40842AD}"/>
  <tableColumns count="7">
    <tableColumn id="1" xr3:uid="{67992D56-BB11-4A19-BA37-81A9EB40A74C}" name="Team" dataDxfId="78"/>
    <tableColumn id="2" xr3:uid="{F7472937-F68D-48E7-8794-4B62690746B1}" name="Mounted Score" dataDxfId="77"/>
    <tableColumn id="3" xr3:uid="{E367EA68-FDDE-48FB-B91C-9850F2374F9D}" name="Mounted Placing" dataDxfId="76">
      <calculatedColumnFormula>IF(Table14[[#This Row],[Team]]="","",IF(Table14[[#This Row],[Mounted Score]]="N/A","N/A",RANK(Table14[[#This Row],[Mounted Score]],Table14[Mounted Score],0)))</calculatedColumnFormula>
    </tableColumn>
    <tableColumn id="4" xr3:uid="{AEC8EB44-5D39-49A0-A238-CFD9B99CA033}" name="HM Score" dataDxfId="75"/>
    <tableColumn id="5" xr3:uid="{BD0A5B76-3635-40F5-A5B7-4F1FF01BF4DC}" name="HM Placing" dataDxfId="74">
      <calculatedColumnFormula>IF(Table14[[#This Row],[Team]]="","",IF(Table14[[#This Row],[HM Score]]="N/A","N/A",RANK(Table14[[#This Row],[HM Score]],Table14[HM Score],1)))</calculatedColumnFormula>
    </tableColumn>
    <tableColumn id="6" xr3:uid="{902D483F-B19E-465B-886A-DDE95D64150F}" name="Overall Score" dataDxfId="73"/>
    <tableColumn id="7" xr3:uid="{8A6F0073-C28C-49D0-A5FD-73348240BB83}" name="Overall Placing" dataDxfId="72">
      <calculatedColumnFormula>IF(Table14[[#This Row],[Team]]="","",IF(Table14[[#This Row],[Overall Score]]="N/A","N/A",RANK(Table14[[#This Row],[Overall Score]],Table14[Overall Score],1)))</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88FE468-C209-4995-8313-C3FEC62BEFF0}" name="Table147" displayName="Table147" ref="A26:G46" totalsRowShown="0" headerRowDxfId="71" dataDxfId="69" headerRowBorderDxfId="70" tableBorderDxfId="68" totalsRowBorderDxfId="67">
  <autoFilter ref="A26:G46" xr:uid="{188FE468-C209-4995-8313-C3FEC62BEFF0}"/>
  <tableColumns count="7">
    <tableColumn id="1" xr3:uid="{64392612-2574-453C-9007-339AD17F97B2}" name="Team" dataDxfId="66"/>
    <tableColumn id="2" xr3:uid="{8D10D269-0EE8-4482-928B-4EF476E6F521}" name="Mounted Score" dataDxfId="65"/>
    <tableColumn id="3" xr3:uid="{593F6B5C-8E87-4D50-AAE6-8A6A1C98C94D}" name="Mounted Placing" dataDxfId="64">
      <calculatedColumnFormula>IF(Table147[[#This Row],[Team]]="","",IF(Table147[[#This Row],[Mounted Score]]="N/A","N/A",RANK(Table147[[#This Row],[Mounted Score]],Table147[Mounted Score],0)))</calculatedColumnFormula>
    </tableColumn>
    <tableColumn id="4" xr3:uid="{2DFC15E2-754E-4BF2-BD47-4E1DB37D183B}" name="HM Score" dataDxfId="63"/>
    <tableColumn id="5" xr3:uid="{6B6F1980-4E23-482F-B1A2-D720D4A11E4A}" name="HM Placing" dataDxfId="62">
      <calculatedColumnFormula>IF(Table147[[#This Row],[Team]]="","",IF(Table147[[#This Row],[HM Score]]="N/A","N/A",RANK(Table147[[#This Row],[HM Score]],Table147[HM Score],1)))</calculatedColumnFormula>
    </tableColumn>
    <tableColumn id="6" xr3:uid="{4E455F7D-7AB2-491C-9A22-887405F45217}" name="Overall Score" dataDxfId="61"/>
    <tableColumn id="7" xr3:uid="{177DAB88-A0C5-4B46-AD1F-36D93D16A69A}" name="Overall Placing" dataDxfId="60">
      <calculatedColumnFormula>IF(Table147[[#This Row],[Team]]="","",IF(Table147[[#This Row],[Overall Score]]="N/A","N/A",RANK(Table147[[#This Row],[Overall Score]],Table147[Overall Score],1)))</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6DD8727-6765-43D1-A7E3-7691E9831BD7}" name="Table148" displayName="Table148" ref="I26:O46" totalsRowShown="0" headerRowDxfId="59" dataDxfId="57" headerRowBorderDxfId="58" tableBorderDxfId="56" totalsRowBorderDxfId="55">
  <autoFilter ref="I26:O46" xr:uid="{A6DD8727-6765-43D1-A7E3-7691E9831BD7}"/>
  <tableColumns count="7">
    <tableColumn id="1" xr3:uid="{535F3704-8AB8-48C2-B43E-8C31B74000C9}" name="Team" dataDxfId="54"/>
    <tableColumn id="2" xr3:uid="{F714E410-492D-4930-BBF0-52AE44B72F2B}" name="Mounted Score" dataDxfId="53"/>
    <tableColumn id="3" xr3:uid="{D5685E2C-F3C3-4A81-AA9B-A176B8EAEAE5}" name="Mounted Placing" dataDxfId="52">
      <calculatedColumnFormula>IF(Table148[[#This Row],[Team]]="","",IF(Table148[[#This Row],[Mounted Score]]="N/A","N/A",RANK(Table148[[#This Row],[Mounted Score]],Table148[Mounted Score],0)))</calculatedColumnFormula>
    </tableColumn>
    <tableColumn id="4" xr3:uid="{B00D7DB1-315D-450A-AADC-E294A593876A}" name="HM Score" dataDxfId="51"/>
    <tableColumn id="5" xr3:uid="{225D17AF-5E57-4112-8C88-3EECE7122845}" name="HM Placing" dataDxfId="50">
      <calculatedColumnFormula>IF(Table148[[#This Row],[Team]]="","",IF(Table148[[#This Row],[HM Score]]="N/A","N/A",RANK(Table148[[#This Row],[HM Score]],Table148[HM Score],1)))</calculatedColumnFormula>
    </tableColumn>
    <tableColumn id="6" xr3:uid="{9DCFD5F2-8322-42E2-91FB-24EF1EE1A33B}" name="Overall Score" dataDxfId="49"/>
    <tableColumn id="7" xr3:uid="{24BFB928-65F3-4D6D-8D0D-E66EC9221570}" name="Overall Placing" dataDxfId="48">
      <calculatedColumnFormula>IF(Table148[[#This Row],[Team]]="","",IF(Table148[[#This Row],[Overall Score]]="N/A","N/A",RANK(Table148[[#This Row],[Overall Score]],Table148[Overall Score],1)))</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1153B3B-C517-4B96-9BD7-9972CD2673F2}" name="Table149" displayName="Table149" ref="Q26:W46" totalsRowShown="0" headerRowDxfId="47" dataDxfId="45" headerRowBorderDxfId="46" tableBorderDxfId="44" totalsRowBorderDxfId="43">
  <autoFilter ref="Q26:W46" xr:uid="{71153B3B-C517-4B96-9BD7-9972CD2673F2}"/>
  <tableColumns count="7">
    <tableColumn id="1" xr3:uid="{003EB52E-20C7-4991-A43E-CF01FDF33031}" name="Team" dataDxfId="42"/>
    <tableColumn id="2" xr3:uid="{104AF5F3-5AE4-4E15-ACDF-C5EF811A4804}" name="Mounted Score" dataDxfId="41"/>
    <tableColumn id="3" xr3:uid="{8EFF19E8-CB5E-47B5-A67A-387D0605D427}" name="Mounted Placing" dataDxfId="40">
      <calculatedColumnFormula>IF(Table149[[#This Row],[Team]]="","",IF(Table149[[#This Row],[Mounted Score]]="N/A","N/A",RANK(Table149[[#This Row],[Mounted Score]],Table149[Mounted Score],0)))</calculatedColumnFormula>
    </tableColumn>
    <tableColumn id="4" xr3:uid="{BA4D773F-D713-4489-B85A-9949C70615E0}" name="HM Score" dataDxfId="39"/>
    <tableColumn id="5" xr3:uid="{8BE54283-8305-4D6F-9E3A-09747443604A}" name="HM Placing" dataDxfId="38">
      <calculatedColumnFormula>IF(Table149[[#This Row],[Team]]="","",IF(Table149[[#This Row],[HM Score]]="N/A","N/A",RANK(Table149[[#This Row],[HM Score]],Table149[HM Score],1)))</calculatedColumnFormula>
    </tableColumn>
    <tableColumn id="6" xr3:uid="{587FD881-4076-4DE2-AA2C-18AF56AC1D73}" name="Overall Score" dataDxfId="37"/>
    <tableColumn id="7" xr3:uid="{A62C1338-E3D3-436C-99D1-5C5AFE81B6D4}" name="Overall Placing" dataDxfId="36">
      <calculatedColumnFormula>IF(Table149[[#This Row],[Team]]="","",IF(Table149[[#This Row],[Overall Score]]="N/A","N/A",RANK(Table149[[#This Row],[Overall Score]],Table149[Overall Score],1)))</calculatedColumnFormula>
    </tableColumn>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AABAB6F-8E94-4A46-8690-A178040EE7B6}" name="Table1410" displayName="Table1410" ref="A50:G70" totalsRowShown="0" headerRowDxfId="35" dataDxfId="33" headerRowBorderDxfId="34" tableBorderDxfId="32" totalsRowBorderDxfId="31">
  <autoFilter ref="A50:G70" xr:uid="{7AABAB6F-8E94-4A46-8690-A178040EE7B6}"/>
  <tableColumns count="7">
    <tableColumn id="1" xr3:uid="{5E262639-EF9F-46D5-9FC7-81E4C8937F4B}" name="Team" dataDxfId="30"/>
    <tableColumn id="2" xr3:uid="{1F772419-757E-444F-A704-6508F17C180C}" name="Mounted Score" dataDxfId="29"/>
    <tableColumn id="3" xr3:uid="{7FD6CE59-E101-4411-B326-E19A1F531A47}" name="Mounted Placing" dataDxfId="28">
      <calculatedColumnFormula>IF(Table1410[[#This Row],[Team]]="","",IF(Table1410[[#This Row],[Mounted Score]]="N/A","N/A",RANK(Table1410[[#This Row],[Mounted Score]],Table1410[Mounted Score],0)))</calculatedColumnFormula>
    </tableColumn>
    <tableColumn id="4" xr3:uid="{979E45F9-F972-4621-8BC6-8EDBF1759A23}" name="HM Score" dataDxfId="27"/>
    <tableColumn id="5" xr3:uid="{ACD593F9-C6D9-432C-A1D9-2BCC2919A4F6}" name="HM Placing" dataDxfId="26">
      <calculatedColumnFormula>IF(Table1410[[#This Row],[Team]]="","",IF(Table1410[[#This Row],[HM Score]]="N/A","N/A",RANK(Table1410[[#This Row],[HM Score]],Table1410[HM Score],1)))</calculatedColumnFormula>
    </tableColumn>
    <tableColumn id="6" xr3:uid="{523B27C4-520C-4BB4-8E30-241B339A6E23}" name="Overall Score" dataDxfId="25"/>
    <tableColumn id="7" xr3:uid="{A3C4236C-749F-4C1E-A18A-249B9E0CDB82}" name="Overall Placing" dataDxfId="24">
      <calculatedColumnFormula>IF(Table1410[[#This Row],[Team]]="","",IF(Table1410[[#This Row],[Overall Score]]="N/A","N/A",RANK(Table1410[[#This Row],[Overall Score]],Table1410[Overall Score],1)))</calculatedColumnFormula>
    </tableColumn>
  </tableColumns>
  <tableStyleInfo name="TableStyleLight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F47BAA3-B005-49F7-B68D-E780C2BA40ED}" name="Table1411" displayName="Table1411" ref="I50:O70" totalsRowShown="0" headerRowDxfId="23" dataDxfId="21" headerRowBorderDxfId="22" tableBorderDxfId="20" totalsRowBorderDxfId="19">
  <autoFilter ref="I50:O70" xr:uid="{2F47BAA3-B005-49F7-B68D-E780C2BA40ED}"/>
  <tableColumns count="7">
    <tableColumn id="1" xr3:uid="{AB1FCEB4-5DC8-41CF-B49E-06599C10328A}" name="Team" dataDxfId="18"/>
    <tableColumn id="2" xr3:uid="{974DC9A5-2926-4289-8E7F-90955905800F}" name="Mounted Score" dataDxfId="17"/>
    <tableColumn id="3" xr3:uid="{32FB5CE0-1C69-4C39-81DA-4A7DB77CC441}" name="Mounted Placing" dataDxfId="16">
      <calculatedColumnFormula>IF(Table1411[[#This Row],[Team]]="","",IF(Table1411[[#This Row],[Mounted Score]]="N/A","N/A",RANK(Table1411[[#This Row],[Mounted Score]],Table1411[Mounted Score],0)))</calculatedColumnFormula>
    </tableColumn>
    <tableColumn id="4" xr3:uid="{2FBB0536-AF61-4EEF-9D66-A583E3C03F06}" name="HM Score" dataDxfId="15"/>
    <tableColumn id="5" xr3:uid="{F52D5974-951C-40CF-A9F4-67A1BD2A2A18}" name="HM Placing" dataDxfId="14">
      <calculatedColumnFormula>IF(Table1411[[#This Row],[Team]]="","",IF(Table1411[[#This Row],[HM Score]]="N/A","N/A",RANK(Table1411[[#This Row],[HM Score]],Table1411[HM Score],1)))</calculatedColumnFormula>
    </tableColumn>
    <tableColumn id="6" xr3:uid="{9E1584E2-DDFD-46BF-852C-7CD8A37CC6D9}" name="Overall Score" dataDxfId="13"/>
    <tableColumn id="7" xr3:uid="{C0C41E2E-B66B-4F93-9A69-258E78AB98F4}" name="Overall Placing" dataDxfId="12">
      <calculatedColumnFormula>IF(Table1411[[#This Row],[Team]]="","",IF(Table1411[[#This Row],[Overall Score]]="N/A","N/A",RANK(Table1411[[#This Row],[Overall Score]],Table1411[Overall Score],1)))</calculatedColumnFormula>
    </tableColumn>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7D5927-E05F-4572-AB53-AED4A4C27BA0}" name="Table1412" displayName="Table1412" ref="Q50:W70" totalsRowShown="0" headerRowDxfId="11" dataDxfId="9" headerRowBorderDxfId="10" tableBorderDxfId="8" totalsRowBorderDxfId="7">
  <autoFilter ref="Q50:W70" xr:uid="{917D5927-E05F-4572-AB53-AED4A4C27BA0}"/>
  <tableColumns count="7">
    <tableColumn id="1" xr3:uid="{89D05D92-D2D1-4EAA-87B0-C914DE8F3802}" name="Team" dataDxfId="6"/>
    <tableColumn id="2" xr3:uid="{F22B12CA-8CCB-4C6A-B40E-250159423398}" name="Mounted Score" dataDxfId="5"/>
    <tableColumn id="3" xr3:uid="{65CB8376-1828-4CD9-8110-3097B7E33A40}" name="Mounted Placing" dataDxfId="4">
      <calculatedColumnFormula>IF(Table1412[[#This Row],[Team]]="","",IF(Table1412[[#This Row],[Mounted Score]]="N/A","N/A",RANK(Table1412[[#This Row],[Mounted Score]],Table1412[Mounted Score],0)))</calculatedColumnFormula>
    </tableColumn>
    <tableColumn id="4" xr3:uid="{2AC0D73C-3642-4727-B9D8-E92CD75D467C}" name="HM Score" dataDxfId="3"/>
    <tableColumn id="5" xr3:uid="{1BB4A36E-69E5-4B6B-9A74-F727DD6B409A}" name="HM Placing" dataDxfId="2">
      <calculatedColumnFormula>IF(Table1412[[#This Row],[Team]]="","",IF(Table1412[[#This Row],[HM Score]]="N/A","N/A",RANK(Table1412[[#This Row],[HM Score]],Table1412[HM Score],1)))</calculatedColumnFormula>
    </tableColumn>
    <tableColumn id="6" xr3:uid="{CE3F6654-EE0D-479F-820E-A9DC046CEE83}" name="Overall Score" dataDxfId="1"/>
    <tableColumn id="7" xr3:uid="{3E4B2922-6472-4C9C-BB2A-8D7199A54895}" name="Overall Placing" dataDxfId="0">
      <calculatedColumnFormula>IF(Table1412[[#This Row],[Team]]="","",IF(Table1412[[#This Row],[Overall Score]]="N/A","N/A",RANK(Table1412[[#This Row],[Overall Score]],Table1412[Overall Score],1)))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I510"/>
  <sheetViews>
    <sheetView showGridLines="0" topLeftCell="A10" workbookViewId="0">
      <selection activeCell="D30" sqref="D30:E30"/>
    </sheetView>
  </sheetViews>
  <sheetFormatPr defaultRowHeight="14.4" x14ac:dyDescent="0.3"/>
  <cols>
    <col min="2" max="2" width="15.6640625" customWidth="1"/>
    <col min="4" max="4" width="13.5546875" customWidth="1"/>
    <col min="5" max="5" width="16.88671875" bestFit="1" customWidth="1"/>
  </cols>
  <sheetData>
    <row r="1" spans="1:9" ht="47.4" customHeight="1" x14ac:dyDescent="0.3">
      <c r="A1" s="43" t="s">
        <v>67</v>
      </c>
      <c r="B1" s="43"/>
      <c r="C1" s="43"/>
      <c r="D1" s="43"/>
      <c r="E1" s="43"/>
      <c r="F1" s="43"/>
      <c r="G1" s="43"/>
      <c r="H1" s="43"/>
      <c r="I1" s="43"/>
    </row>
    <row r="3" spans="1:9" x14ac:dyDescent="0.3">
      <c r="A3" s="44" t="s">
        <v>72</v>
      </c>
      <c r="B3" s="44"/>
      <c r="C3" s="44"/>
      <c r="D3" s="44"/>
      <c r="E3" s="44"/>
      <c r="F3" s="44"/>
      <c r="G3" s="44"/>
      <c r="H3" s="44"/>
      <c r="I3" s="44"/>
    </row>
    <row r="5" spans="1:9" x14ac:dyDescent="0.3">
      <c r="A5" s="45" t="s">
        <v>68</v>
      </c>
      <c r="B5" s="45"/>
      <c r="C5" s="45"/>
      <c r="D5" s="45"/>
      <c r="E5" s="45"/>
      <c r="F5" s="45"/>
      <c r="G5" s="45"/>
      <c r="H5" s="45"/>
      <c r="I5" s="45"/>
    </row>
    <row r="6" spans="1:9" x14ac:dyDescent="0.3">
      <c r="A6" s="45"/>
      <c r="B6" s="45"/>
      <c r="C6" s="45"/>
      <c r="D6" s="45"/>
      <c r="E6" s="45"/>
      <c r="F6" s="45"/>
      <c r="G6" s="45"/>
      <c r="H6" s="45"/>
      <c r="I6" s="45"/>
    </row>
    <row r="7" spans="1:9" ht="15" thickBot="1" x14ac:dyDescent="0.35"/>
    <row r="8" spans="1:9" ht="15.6" x14ac:dyDescent="0.3">
      <c r="D8" s="46" t="s">
        <v>41</v>
      </c>
      <c r="E8" s="47"/>
    </row>
    <row r="9" spans="1:9" ht="15" thickBot="1" x14ac:dyDescent="0.35">
      <c r="D9" s="118"/>
      <c r="E9" s="119"/>
    </row>
    <row r="11" spans="1:9" ht="15" thickBot="1" x14ac:dyDescent="0.35"/>
    <row r="12" spans="1:9" ht="15.6" x14ac:dyDescent="0.3">
      <c r="D12" s="46" t="s">
        <v>42</v>
      </c>
      <c r="E12" s="47"/>
    </row>
    <row r="13" spans="1:9" x14ac:dyDescent="0.3">
      <c r="D13" s="29" t="s">
        <v>33</v>
      </c>
      <c r="E13" s="120"/>
    </row>
    <row r="14" spans="1:9" x14ac:dyDescent="0.3">
      <c r="D14" s="29" t="s">
        <v>43</v>
      </c>
      <c r="E14" s="120"/>
    </row>
    <row r="15" spans="1:9" x14ac:dyDescent="0.3">
      <c r="D15" s="29" t="s">
        <v>44</v>
      </c>
      <c r="E15" s="120"/>
    </row>
    <row r="16" spans="1:9" x14ac:dyDescent="0.3">
      <c r="D16" s="29" t="s">
        <v>45</v>
      </c>
      <c r="E16" s="120"/>
    </row>
    <row r="17" spans="4:5" x14ac:dyDescent="0.3">
      <c r="D17" s="29" t="s">
        <v>46</v>
      </c>
      <c r="E17" s="120"/>
    </row>
    <row r="18" spans="4:5" x14ac:dyDescent="0.3">
      <c r="D18" s="29" t="s">
        <v>47</v>
      </c>
      <c r="E18" s="120"/>
    </row>
    <row r="19" spans="4:5" x14ac:dyDescent="0.3">
      <c r="D19" s="29" t="s">
        <v>48</v>
      </c>
      <c r="E19" s="120"/>
    </row>
    <row r="20" spans="4:5" x14ac:dyDescent="0.3">
      <c r="D20" s="29" t="s">
        <v>49</v>
      </c>
      <c r="E20" s="120"/>
    </row>
    <row r="21" spans="4:5" ht="15" thickBot="1" x14ac:dyDescent="0.35">
      <c r="D21" s="30" t="s">
        <v>50</v>
      </c>
      <c r="E21" s="121"/>
    </row>
    <row r="23" spans="4:5" ht="15" thickBot="1" x14ac:dyDescent="0.35"/>
    <row r="24" spans="4:5" ht="15.6" x14ac:dyDescent="0.3">
      <c r="D24" s="46" t="s">
        <v>64</v>
      </c>
      <c r="E24" s="47"/>
    </row>
    <row r="25" spans="4:5" x14ac:dyDescent="0.3">
      <c r="D25" s="122"/>
      <c r="E25" s="123"/>
    </row>
    <row r="26" spans="4:5" x14ac:dyDescent="0.3">
      <c r="D26" s="122"/>
      <c r="E26" s="123"/>
    </row>
    <row r="27" spans="4:5" x14ac:dyDescent="0.3">
      <c r="D27" s="122"/>
      <c r="E27" s="123"/>
    </row>
    <row r="28" spans="4:5" x14ac:dyDescent="0.3">
      <c r="D28" s="122"/>
      <c r="E28" s="123"/>
    </row>
    <row r="29" spans="4:5" x14ac:dyDescent="0.3">
      <c r="D29" s="122"/>
      <c r="E29" s="123"/>
    </row>
    <row r="30" spans="4:5" x14ac:dyDescent="0.3">
      <c r="D30" s="122"/>
      <c r="E30" s="123"/>
    </row>
    <row r="31" spans="4:5" x14ac:dyDescent="0.3">
      <c r="D31" s="122"/>
      <c r="E31" s="123"/>
    </row>
    <row r="32" spans="4:5" x14ac:dyDescent="0.3">
      <c r="D32" s="122"/>
      <c r="E32" s="123"/>
    </row>
    <row r="33" spans="1:9" x14ac:dyDescent="0.3">
      <c r="D33" s="122"/>
      <c r="E33" s="123"/>
    </row>
    <row r="34" spans="1:9" ht="15" thickBot="1" x14ac:dyDescent="0.35">
      <c r="D34" s="118"/>
      <c r="E34" s="119"/>
    </row>
    <row r="36" spans="1:9" ht="54" customHeight="1" x14ac:dyDescent="0.3">
      <c r="A36" s="42" t="s">
        <v>69</v>
      </c>
      <c r="B36" s="42"/>
      <c r="C36" s="42"/>
      <c r="D36" s="42"/>
      <c r="E36" s="42"/>
      <c r="F36" s="42"/>
      <c r="G36" s="42"/>
      <c r="H36" s="42"/>
      <c r="I36" s="42"/>
    </row>
    <row r="38" spans="1:9" ht="68.400000000000006" customHeight="1" x14ac:dyDescent="0.3">
      <c r="A38" s="42" t="s">
        <v>70</v>
      </c>
      <c r="B38" s="42"/>
      <c r="C38" s="42"/>
      <c r="D38" s="42"/>
      <c r="E38" s="42"/>
      <c r="F38" s="42"/>
      <c r="G38" s="42"/>
      <c r="H38" s="42"/>
      <c r="I38" s="42"/>
    </row>
    <row r="40" spans="1:9" ht="31.8" customHeight="1" x14ac:dyDescent="0.3">
      <c r="A40" s="42" t="s">
        <v>71</v>
      </c>
      <c r="B40" s="42"/>
      <c r="C40" s="42"/>
      <c r="D40" s="42"/>
      <c r="E40" s="42"/>
      <c r="F40" s="42"/>
      <c r="G40" s="42"/>
      <c r="H40" s="42"/>
      <c r="I40" s="42"/>
    </row>
    <row r="500" spans="2:3" x14ac:dyDescent="0.3">
      <c r="B500" s="31" t="s">
        <v>3</v>
      </c>
      <c r="C500" s="31" t="s">
        <v>58</v>
      </c>
    </row>
    <row r="501" spans="2:3" x14ac:dyDescent="0.3">
      <c r="B501" t="s">
        <v>51</v>
      </c>
      <c r="C501" t="s">
        <v>51</v>
      </c>
    </row>
    <row r="502" spans="2:3" x14ac:dyDescent="0.3">
      <c r="B502" t="s">
        <v>52</v>
      </c>
      <c r="C502" t="s">
        <v>52</v>
      </c>
    </row>
    <row r="503" spans="2:3" x14ac:dyDescent="0.3">
      <c r="B503" t="s">
        <v>53</v>
      </c>
      <c r="C503" t="s">
        <v>53</v>
      </c>
    </row>
    <row r="504" spans="2:3" x14ac:dyDescent="0.3">
      <c r="B504" t="s">
        <v>54</v>
      </c>
      <c r="C504" t="s">
        <v>54</v>
      </c>
    </row>
    <row r="505" spans="2:3" x14ac:dyDescent="0.3">
      <c r="B505" t="s">
        <v>55</v>
      </c>
      <c r="C505" t="s">
        <v>55</v>
      </c>
    </row>
    <row r="506" spans="2:3" x14ac:dyDescent="0.3">
      <c r="B506" t="s">
        <v>59</v>
      </c>
      <c r="C506" t="s">
        <v>59</v>
      </c>
    </row>
    <row r="507" spans="2:3" x14ac:dyDescent="0.3">
      <c r="B507" t="s">
        <v>56</v>
      </c>
      <c r="C507" t="s">
        <v>60</v>
      </c>
    </row>
    <row r="508" spans="2:3" x14ac:dyDescent="0.3">
      <c r="B508" t="s">
        <v>57</v>
      </c>
      <c r="C508" t="s">
        <v>61</v>
      </c>
    </row>
    <row r="509" spans="2:3" x14ac:dyDescent="0.3">
      <c r="C509" t="s">
        <v>62</v>
      </c>
    </row>
    <row r="510" spans="2:3" x14ac:dyDescent="0.3">
      <c r="C510" t="s">
        <v>63</v>
      </c>
    </row>
  </sheetData>
  <sheetProtection algorithmName="SHA-512" hashValue="wR+XO6neFV41RBQQMy4tAsjUchHUc507b16Cxa/+b71adb7KIF2JIFjjD+kTp4EHNTYUn980LxrlbSRN1j+AkQ==" saltValue="CO6Q+0X8Ywa1tLGS8Vizig==" spinCount="100000" sheet="1" objects="1" scenarios="1"/>
  <mergeCells count="20">
    <mergeCell ref="D12:E12"/>
    <mergeCell ref="D24:E24"/>
    <mergeCell ref="D25:E25"/>
    <mergeCell ref="D26:E26"/>
    <mergeCell ref="A40:I40"/>
    <mergeCell ref="A1:I1"/>
    <mergeCell ref="A3:I3"/>
    <mergeCell ref="A5:I6"/>
    <mergeCell ref="A36:I36"/>
    <mergeCell ref="A38:I38"/>
    <mergeCell ref="D33:E33"/>
    <mergeCell ref="D34:E34"/>
    <mergeCell ref="D27:E27"/>
    <mergeCell ref="D28:E28"/>
    <mergeCell ref="D29:E29"/>
    <mergeCell ref="D30:E30"/>
    <mergeCell ref="D31:E31"/>
    <mergeCell ref="D32:E32"/>
    <mergeCell ref="D8:E8"/>
    <mergeCell ref="D9:E9"/>
  </mergeCells>
  <phoneticPr fontId="10" type="noConversion"/>
  <pageMargins left="0.7" right="0.7" top="0.75" bottom="0.75" header="0.3" footer="0.3"/>
  <pageSetup orientation="portrait" horizontalDpi="360" verticalDpi="36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BD40E-87FB-47D1-8574-3AD691E53ED7}">
  <dimension ref="A1:CY182"/>
  <sheetViews>
    <sheetView showGridLines="0" zoomScale="90" zoomScaleNormal="90" workbookViewId="0">
      <pane ySplit="2" topLeftCell="A3" activePane="bottomLeft" state="frozen"/>
      <selection pane="bottomLeft" activeCell="I12" sqref="H12:I12"/>
    </sheetView>
  </sheetViews>
  <sheetFormatPr defaultColWidth="9.109375" defaultRowHeight="14.4" x14ac:dyDescent="0.3"/>
  <cols>
    <col min="1" max="1" width="4.6640625" style="1" customWidth="1"/>
    <col min="2" max="2" width="21" style="1" customWidth="1"/>
    <col min="3" max="3" width="3.88671875" style="1" customWidth="1"/>
    <col min="4" max="4" width="7.77734375" style="1" customWidth="1"/>
    <col min="5" max="5" width="17.88671875" style="1" customWidth="1"/>
    <col min="6" max="6" width="9.109375" style="1"/>
    <col min="7" max="7" width="10.44140625" style="1" bestFit="1" customWidth="1"/>
    <col min="8" max="8" width="19.6640625" style="1" customWidth="1"/>
    <col min="9" max="9" width="2.6640625" style="1" customWidth="1"/>
    <col min="10" max="10" width="8.88671875" style="1" customWidth="1"/>
    <col min="11" max="11" width="2.6640625" style="1" customWidth="1"/>
    <col min="12" max="12" width="9.109375" style="1"/>
    <col min="13" max="13" width="14.33203125" style="1" bestFit="1" customWidth="1"/>
    <col min="14" max="14" width="10.44140625" style="1" bestFit="1" customWidth="1"/>
    <col min="15" max="15" width="9.109375" style="1"/>
    <col min="16" max="18" width="5.6640625" style="1" bestFit="1" customWidth="1"/>
    <col min="19" max="19" width="14.5546875" style="1" bestFit="1" customWidth="1"/>
    <col min="20" max="20" width="9.109375" style="1"/>
    <col min="21" max="21" width="10.6640625" style="1" bestFit="1" customWidth="1"/>
    <col min="22" max="22" width="2.88671875" style="1" customWidth="1"/>
    <col min="23" max="23" width="10.88671875" style="1" bestFit="1" customWidth="1"/>
    <col min="24" max="24" width="9.6640625" style="1" bestFit="1" customWidth="1"/>
    <col min="25" max="25" width="2" style="1" customWidth="1"/>
    <col min="26" max="26" width="7.109375" style="1" bestFit="1" customWidth="1"/>
    <col min="27" max="27" width="6.5546875" style="1" bestFit="1" customWidth="1"/>
    <col min="28" max="28" width="2.33203125" style="1" customWidth="1"/>
    <col min="29" max="29" width="6.33203125" style="1" bestFit="1" customWidth="1"/>
    <col min="30" max="30" width="6.5546875" style="1" bestFit="1" customWidth="1"/>
    <col min="31" max="31" width="2.33203125" style="1" customWidth="1"/>
    <col min="32" max="32" width="6.33203125" style="1" bestFit="1" customWidth="1"/>
    <col min="33" max="33" width="6.5546875" style="1" bestFit="1" customWidth="1"/>
    <col min="34" max="34" width="9.33203125" style="1" customWidth="1"/>
    <col min="35" max="35" width="2.33203125" style="1" customWidth="1"/>
    <col min="36" max="36" width="10.33203125" style="1" bestFit="1" customWidth="1"/>
    <col min="37" max="37" width="9.109375" style="1"/>
    <col min="38" max="38" width="2" style="1" customWidth="1"/>
    <col min="39" max="39" width="6" style="1" bestFit="1" customWidth="1"/>
    <col min="40" max="40" width="6.21875" style="1" bestFit="1" customWidth="1"/>
    <col min="41" max="41" width="2.6640625" style="1" customWidth="1"/>
    <col min="42" max="42" width="6" style="1" bestFit="1" customWidth="1"/>
    <col min="43" max="43" width="6.21875" style="1" bestFit="1" customWidth="1"/>
    <col min="44" max="44" width="2.109375" style="1" customWidth="1"/>
    <col min="45" max="45" width="6" style="1" bestFit="1" customWidth="1"/>
    <col min="46" max="46" width="6.21875" style="1" bestFit="1" customWidth="1"/>
    <col min="47" max="47" width="9.109375" style="1"/>
    <col min="48" max="48" width="2.5546875" style="1" customWidth="1"/>
    <col min="49" max="49" width="10.33203125" style="1" bestFit="1" customWidth="1"/>
    <col min="50" max="50" width="9.109375" style="1"/>
    <col min="51" max="51" width="2.33203125" style="1" customWidth="1"/>
    <col min="52" max="52" width="6" style="1" bestFit="1" customWidth="1"/>
    <col min="53" max="53" width="6.21875" style="1" customWidth="1"/>
    <col min="54" max="54" width="2" style="1" customWidth="1"/>
    <col min="55" max="55" width="6" style="1" bestFit="1" customWidth="1"/>
    <col min="56" max="56" width="6.21875" style="1" bestFit="1" customWidth="1"/>
    <col min="57" max="57" width="2.5546875" style="1" customWidth="1"/>
    <col min="58" max="58" width="6" style="1" bestFit="1" customWidth="1"/>
    <col min="59" max="59" width="6.21875" style="1" bestFit="1" customWidth="1"/>
    <col min="60" max="60" width="9.109375" style="1"/>
    <col min="61" max="61" width="2.44140625" style="1" customWidth="1"/>
    <col min="62" max="62" width="10.33203125" style="1" bestFit="1" customWidth="1"/>
    <col min="63" max="63" width="9.109375" style="1"/>
    <col min="64" max="64" width="2.109375" style="1" customWidth="1"/>
    <col min="65" max="65" width="6" style="1" bestFit="1" customWidth="1"/>
    <col min="66" max="66" width="6.21875" style="1" bestFit="1" customWidth="1"/>
    <col min="67" max="67" width="2.33203125" style="1" customWidth="1"/>
    <col min="68" max="68" width="6" style="1" bestFit="1" customWidth="1"/>
    <col min="69" max="69" width="6.21875" style="1" bestFit="1" customWidth="1"/>
    <col min="70" max="70" width="2.109375" style="1" customWidth="1"/>
    <col min="71" max="71" width="6" style="1" bestFit="1" customWidth="1"/>
    <col min="72" max="72" width="6.21875" style="1" bestFit="1" customWidth="1"/>
    <col min="73" max="73" width="9.109375" style="1"/>
    <col min="74" max="74" width="2.44140625" style="1" customWidth="1"/>
    <col min="75" max="75" width="10.33203125" style="1" bestFit="1" customWidth="1"/>
    <col min="76" max="76" width="9.109375" style="1"/>
    <col min="77" max="77" width="2.6640625" style="1" customWidth="1"/>
    <col min="78" max="78" width="6" style="1" bestFit="1" customWidth="1"/>
    <col min="79" max="79" width="6.21875" style="1" bestFit="1" customWidth="1"/>
    <col min="80" max="80" width="2.44140625" style="1" customWidth="1"/>
    <col min="81" max="81" width="6" style="1" bestFit="1" customWidth="1"/>
    <col min="82" max="82" width="6.21875" style="1" bestFit="1" customWidth="1"/>
    <col min="83" max="83" width="2.44140625" style="1" customWidth="1"/>
    <col min="84" max="84" width="6" style="1" bestFit="1" customWidth="1"/>
    <col min="85" max="85" width="6.21875" style="1" bestFit="1" customWidth="1"/>
    <col min="86" max="86" width="9.109375" style="1"/>
    <col min="87" max="87" width="2" style="1" customWidth="1"/>
    <col min="88" max="88" width="10.33203125" style="1" bestFit="1" customWidth="1"/>
    <col min="89" max="89" width="9.44140625" style="1" bestFit="1" customWidth="1"/>
    <col min="90" max="90" width="1.77734375" style="1" customWidth="1"/>
    <col min="91" max="91" width="6" style="1" bestFit="1" customWidth="1"/>
    <col min="92" max="92" width="6.21875" style="1" bestFit="1" customWidth="1"/>
    <col min="93" max="93" width="2" style="1" customWidth="1"/>
    <col min="94" max="94" width="6" style="1" bestFit="1" customWidth="1"/>
    <col min="95" max="95" width="6.21875" style="1" bestFit="1" customWidth="1"/>
    <col min="96" max="96" width="2.6640625" style="1" customWidth="1"/>
    <col min="97" max="97" width="6" style="1" bestFit="1" customWidth="1"/>
    <col min="98" max="98" width="6.21875" style="1" bestFit="1" customWidth="1"/>
    <col min="99" max="99" width="9.109375" style="1"/>
    <col min="100" max="100" width="2.5546875" style="1" customWidth="1"/>
    <col min="101" max="101" width="10.21875" style="1" bestFit="1" customWidth="1"/>
    <col min="102" max="16384" width="9.109375" style="1"/>
  </cols>
  <sheetData>
    <row r="1" spans="1:103" ht="23.4" x14ac:dyDescent="0.3">
      <c r="A1" s="104" t="str">
        <f>IF(Instructions!D9="","",Instructions!D9)</f>
        <v/>
      </c>
      <c r="B1" s="104"/>
      <c r="C1" s="104"/>
      <c r="D1" s="104"/>
      <c r="E1" s="104"/>
      <c r="F1" s="104"/>
      <c r="G1" s="104"/>
      <c r="H1" s="104"/>
    </row>
    <row r="2" spans="1:103" ht="21" x14ac:dyDescent="0.3">
      <c r="A2" s="105" t="str">
        <f>IF(Instructions!E21="","",Instructions!E21)</f>
        <v/>
      </c>
      <c r="B2" s="105"/>
      <c r="C2" s="105"/>
      <c r="D2" s="105"/>
      <c r="E2" s="105"/>
      <c r="F2" s="105"/>
      <c r="G2" s="105"/>
      <c r="H2" s="105"/>
    </row>
    <row r="3" spans="1:103" ht="15" thickBot="1" x14ac:dyDescent="0.35"/>
    <row r="4" spans="1:103" s="2" customFormat="1" x14ac:dyDescent="0.3">
      <c r="A4" s="90" t="s">
        <v>6</v>
      </c>
      <c r="B4" s="91"/>
      <c r="C4" s="91"/>
      <c r="D4" s="91"/>
      <c r="E4" s="91"/>
      <c r="F4" s="91"/>
      <c r="G4" s="91"/>
      <c r="H4" s="92"/>
      <c r="J4" s="93" t="s">
        <v>19</v>
      </c>
      <c r="L4" s="50" t="s">
        <v>7</v>
      </c>
      <c r="M4" s="51"/>
      <c r="N4" s="51"/>
      <c r="O4" s="51"/>
      <c r="P4" s="51"/>
      <c r="Q4" s="51"/>
      <c r="R4" s="51"/>
      <c r="S4" s="51"/>
      <c r="T4" s="51"/>
      <c r="U4" s="52"/>
      <c r="W4" s="84" t="s">
        <v>23</v>
      </c>
      <c r="X4" s="85"/>
      <c r="Y4" s="85"/>
      <c r="Z4" s="85"/>
      <c r="AA4" s="85"/>
      <c r="AB4" s="85"/>
      <c r="AC4" s="85"/>
      <c r="AD4" s="85"/>
      <c r="AE4" s="85"/>
      <c r="AF4" s="85"/>
      <c r="AG4" s="85"/>
      <c r="AH4" s="86"/>
      <c r="AJ4" s="84" t="s">
        <v>25</v>
      </c>
      <c r="AK4" s="85"/>
      <c r="AL4" s="85"/>
      <c r="AM4" s="85"/>
      <c r="AN4" s="85"/>
      <c r="AO4" s="85"/>
      <c r="AP4" s="85"/>
      <c r="AQ4" s="85"/>
      <c r="AR4" s="85"/>
      <c r="AS4" s="85"/>
      <c r="AT4" s="85"/>
      <c r="AU4" s="86"/>
      <c r="AW4" s="84" t="s">
        <v>29</v>
      </c>
      <c r="AX4" s="85"/>
      <c r="AY4" s="85"/>
      <c r="AZ4" s="85"/>
      <c r="BA4" s="85"/>
      <c r="BB4" s="85"/>
      <c r="BC4" s="85"/>
      <c r="BD4" s="85"/>
      <c r="BE4" s="85"/>
      <c r="BF4" s="85"/>
      <c r="BG4" s="85"/>
      <c r="BH4" s="86"/>
      <c r="BJ4" s="84" t="s">
        <v>28</v>
      </c>
      <c r="BK4" s="85"/>
      <c r="BL4" s="85"/>
      <c r="BM4" s="85"/>
      <c r="BN4" s="85"/>
      <c r="BO4" s="85"/>
      <c r="BP4" s="85"/>
      <c r="BQ4" s="85"/>
      <c r="BR4" s="85"/>
      <c r="BS4" s="85"/>
      <c r="BT4" s="85"/>
      <c r="BU4" s="86"/>
      <c r="BW4" s="84" t="s">
        <v>27</v>
      </c>
      <c r="BX4" s="85"/>
      <c r="BY4" s="85"/>
      <c r="BZ4" s="85"/>
      <c r="CA4" s="85"/>
      <c r="CB4" s="85"/>
      <c r="CC4" s="85"/>
      <c r="CD4" s="85"/>
      <c r="CE4" s="85"/>
      <c r="CF4" s="85"/>
      <c r="CG4" s="85"/>
      <c r="CH4" s="86"/>
      <c r="CJ4" s="84" t="s">
        <v>26</v>
      </c>
      <c r="CK4" s="85"/>
      <c r="CL4" s="85"/>
      <c r="CM4" s="85"/>
      <c r="CN4" s="85"/>
      <c r="CO4" s="85"/>
      <c r="CP4" s="85"/>
      <c r="CQ4" s="85"/>
      <c r="CR4" s="85"/>
      <c r="CS4" s="85"/>
      <c r="CT4" s="85"/>
      <c r="CU4" s="86"/>
      <c r="CW4" s="50" t="s">
        <v>30</v>
      </c>
      <c r="CX4" s="51"/>
      <c r="CY4" s="52"/>
    </row>
    <row r="5" spans="1:103" x14ac:dyDescent="0.3">
      <c r="A5" s="95"/>
      <c r="B5" s="96"/>
      <c r="C5" s="96"/>
      <c r="D5" s="96"/>
      <c r="E5" s="96"/>
      <c r="F5" s="96"/>
      <c r="G5" s="96"/>
      <c r="H5" s="97"/>
      <c r="J5" s="94"/>
      <c r="L5" s="98" t="s">
        <v>8</v>
      </c>
      <c r="M5" s="100" t="s">
        <v>9</v>
      </c>
      <c r="N5" s="100" t="s">
        <v>10</v>
      </c>
      <c r="O5" s="100" t="s">
        <v>11</v>
      </c>
      <c r="P5" s="100" t="s">
        <v>12</v>
      </c>
      <c r="Q5" s="100" t="s">
        <v>13</v>
      </c>
      <c r="R5" s="100" t="s">
        <v>14</v>
      </c>
      <c r="S5" s="100" t="s">
        <v>15</v>
      </c>
      <c r="T5" s="100" t="s">
        <v>16</v>
      </c>
      <c r="U5" s="102" t="s">
        <v>17</v>
      </c>
      <c r="W5" s="87"/>
      <c r="X5" s="88"/>
      <c r="Y5" s="88"/>
      <c r="Z5" s="88"/>
      <c r="AA5" s="88"/>
      <c r="AB5" s="88"/>
      <c r="AC5" s="88"/>
      <c r="AD5" s="88"/>
      <c r="AE5" s="88"/>
      <c r="AF5" s="88"/>
      <c r="AG5" s="88"/>
      <c r="AH5" s="89"/>
      <c r="AJ5" s="87"/>
      <c r="AK5" s="88"/>
      <c r="AL5" s="88"/>
      <c r="AM5" s="88"/>
      <c r="AN5" s="88"/>
      <c r="AO5" s="88"/>
      <c r="AP5" s="88"/>
      <c r="AQ5" s="88"/>
      <c r="AR5" s="88"/>
      <c r="AS5" s="88"/>
      <c r="AT5" s="88"/>
      <c r="AU5" s="89"/>
      <c r="AW5" s="87"/>
      <c r="AX5" s="88"/>
      <c r="AY5" s="88"/>
      <c r="AZ5" s="88"/>
      <c r="BA5" s="88"/>
      <c r="BB5" s="88"/>
      <c r="BC5" s="88"/>
      <c r="BD5" s="88"/>
      <c r="BE5" s="88"/>
      <c r="BF5" s="88"/>
      <c r="BG5" s="88"/>
      <c r="BH5" s="89"/>
      <c r="BJ5" s="87"/>
      <c r="BK5" s="88"/>
      <c r="BL5" s="88"/>
      <c r="BM5" s="88"/>
      <c r="BN5" s="88"/>
      <c r="BO5" s="88"/>
      <c r="BP5" s="88"/>
      <c r="BQ5" s="88"/>
      <c r="BR5" s="88"/>
      <c r="BS5" s="88"/>
      <c r="BT5" s="88"/>
      <c r="BU5" s="89"/>
      <c r="BW5" s="87"/>
      <c r="BX5" s="88"/>
      <c r="BY5" s="88"/>
      <c r="BZ5" s="88"/>
      <c r="CA5" s="88"/>
      <c r="CB5" s="88"/>
      <c r="CC5" s="88"/>
      <c r="CD5" s="88"/>
      <c r="CE5" s="88"/>
      <c r="CF5" s="88"/>
      <c r="CG5" s="88"/>
      <c r="CH5" s="89"/>
      <c r="CJ5" s="87"/>
      <c r="CK5" s="88"/>
      <c r="CL5" s="88"/>
      <c r="CM5" s="88"/>
      <c r="CN5" s="88"/>
      <c r="CO5" s="88"/>
      <c r="CP5" s="88"/>
      <c r="CQ5" s="88"/>
      <c r="CR5" s="88"/>
      <c r="CS5" s="88"/>
      <c r="CT5" s="88"/>
      <c r="CU5" s="89"/>
      <c r="CW5" s="53"/>
      <c r="CX5" s="54"/>
      <c r="CY5" s="55"/>
    </row>
    <row r="6" spans="1:103" s="2" customFormat="1" x14ac:dyDescent="0.3">
      <c r="A6" s="5" t="s">
        <v>0</v>
      </c>
      <c r="B6" s="54" t="s">
        <v>65</v>
      </c>
      <c r="C6" s="54"/>
      <c r="D6" s="4" t="s">
        <v>1</v>
      </c>
      <c r="E6" s="4" t="s">
        <v>2</v>
      </c>
      <c r="F6" s="4" t="s">
        <v>3</v>
      </c>
      <c r="G6" s="4" t="s">
        <v>4</v>
      </c>
      <c r="H6" s="6" t="s">
        <v>5</v>
      </c>
      <c r="J6" s="94"/>
      <c r="L6" s="99"/>
      <c r="M6" s="101"/>
      <c r="N6" s="101"/>
      <c r="O6" s="101"/>
      <c r="P6" s="101"/>
      <c r="Q6" s="101"/>
      <c r="R6" s="101"/>
      <c r="S6" s="101"/>
      <c r="T6" s="101"/>
      <c r="U6" s="103"/>
      <c r="W6" s="5" t="s">
        <v>20</v>
      </c>
      <c r="X6" s="4" t="s">
        <v>21</v>
      </c>
      <c r="Y6" s="10"/>
      <c r="Z6" s="4" t="s">
        <v>24</v>
      </c>
      <c r="AA6" s="4" t="s">
        <v>22</v>
      </c>
      <c r="AB6" s="10"/>
      <c r="AC6" s="4" t="s">
        <v>24</v>
      </c>
      <c r="AD6" s="4" t="s">
        <v>22</v>
      </c>
      <c r="AE6" s="10"/>
      <c r="AF6" s="4" t="s">
        <v>24</v>
      </c>
      <c r="AG6" s="13" t="s">
        <v>22</v>
      </c>
      <c r="AH6" s="6" t="s">
        <v>16</v>
      </c>
      <c r="AJ6" s="5" t="s">
        <v>20</v>
      </c>
      <c r="AK6" s="4" t="s">
        <v>21</v>
      </c>
      <c r="AL6" s="10"/>
      <c r="AM6" s="4" t="s">
        <v>24</v>
      </c>
      <c r="AN6" s="4" t="s">
        <v>22</v>
      </c>
      <c r="AO6" s="10"/>
      <c r="AP6" s="4" t="s">
        <v>24</v>
      </c>
      <c r="AQ6" s="4" t="s">
        <v>22</v>
      </c>
      <c r="AR6" s="10"/>
      <c r="AS6" s="4" t="s">
        <v>24</v>
      </c>
      <c r="AT6" s="13" t="s">
        <v>22</v>
      </c>
      <c r="AU6" s="6" t="s">
        <v>16</v>
      </c>
      <c r="AW6" s="5" t="s">
        <v>20</v>
      </c>
      <c r="AX6" s="4" t="s">
        <v>21</v>
      </c>
      <c r="AY6" s="10"/>
      <c r="AZ6" s="4" t="s">
        <v>24</v>
      </c>
      <c r="BA6" s="4" t="s">
        <v>22</v>
      </c>
      <c r="BB6" s="10"/>
      <c r="BC6" s="4" t="s">
        <v>24</v>
      </c>
      <c r="BD6" s="4" t="s">
        <v>22</v>
      </c>
      <c r="BE6" s="10"/>
      <c r="BF6" s="4" t="s">
        <v>24</v>
      </c>
      <c r="BG6" s="13" t="s">
        <v>22</v>
      </c>
      <c r="BH6" s="6" t="s">
        <v>16</v>
      </c>
      <c r="BJ6" s="5" t="s">
        <v>20</v>
      </c>
      <c r="BK6" s="4" t="s">
        <v>21</v>
      </c>
      <c r="BL6" s="10"/>
      <c r="BM6" s="4" t="s">
        <v>24</v>
      </c>
      <c r="BN6" s="4" t="s">
        <v>22</v>
      </c>
      <c r="BO6" s="10"/>
      <c r="BP6" s="4" t="s">
        <v>24</v>
      </c>
      <c r="BQ6" s="4" t="s">
        <v>22</v>
      </c>
      <c r="BR6" s="10"/>
      <c r="BS6" s="4" t="s">
        <v>24</v>
      </c>
      <c r="BT6" s="13" t="s">
        <v>22</v>
      </c>
      <c r="BU6" s="6" t="s">
        <v>16</v>
      </c>
      <c r="BW6" s="5" t="s">
        <v>20</v>
      </c>
      <c r="BX6" s="4" t="s">
        <v>21</v>
      </c>
      <c r="BY6" s="10"/>
      <c r="BZ6" s="4" t="s">
        <v>24</v>
      </c>
      <c r="CA6" s="4" t="s">
        <v>22</v>
      </c>
      <c r="CB6" s="10"/>
      <c r="CC6" s="4" t="s">
        <v>24</v>
      </c>
      <c r="CD6" s="4" t="s">
        <v>22</v>
      </c>
      <c r="CE6" s="10"/>
      <c r="CF6" s="4" t="s">
        <v>24</v>
      </c>
      <c r="CG6" s="13" t="s">
        <v>22</v>
      </c>
      <c r="CH6" s="6" t="s">
        <v>16</v>
      </c>
      <c r="CJ6" s="5" t="s">
        <v>20</v>
      </c>
      <c r="CK6" s="4" t="s">
        <v>21</v>
      </c>
      <c r="CL6" s="10"/>
      <c r="CM6" s="4" t="s">
        <v>24</v>
      </c>
      <c r="CN6" s="4" t="s">
        <v>22</v>
      </c>
      <c r="CO6" s="10"/>
      <c r="CP6" s="4" t="s">
        <v>24</v>
      </c>
      <c r="CQ6" s="4" t="s">
        <v>22</v>
      </c>
      <c r="CR6" s="10"/>
      <c r="CS6" s="4" t="s">
        <v>24</v>
      </c>
      <c r="CT6" s="13" t="s">
        <v>22</v>
      </c>
      <c r="CU6" s="6" t="s">
        <v>16</v>
      </c>
      <c r="CW6" s="5" t="s">
        <v>66</v>
      </c>
      <c r="CX6" s="4" t="s">
        <v>31</v>
      </c>
      <c r="CY6" s="6" t="s">
        <v>32</v>
      </c>
    </row>
    <row r="7" spans="1:103" x14ac:dyDescent="0.3">
      <c r="A7" s="23"/>
      <c r="B7" s="16"/>
      <c r="C7" s="16"/>
      <c r="D7" s="16"/>
      <c r="E7" s="16"/>
      <c r="F7" s="16"/>
      <c r="G7" s="16"/>
      <c r="H7" s="24"/>
      <c r="J7" s="27"/>
      <c r="L7" s="78" t="s">
        <v>18</v>
      </c>
      <c r="M7" s="16"/>
      <c r="N7" s="16"/>
      <c r="O7" s="16"/>
      <c r="P7" s="16"/>
      <c r="Q7" s="16"/>
      <c r="R7" s="16"/>
      <c r="S7" s="16"/>
      <c r="T7" s="8">
        <f>SUM(M7:S7)</f>
        <v>0</v>
      </c>
      <c r="U7" s="81">
        <f>SUM(T7:T11)</f>
        <v>0</v>
      </c>
      <c r="W7" s="63"/>
      <c r="X7" s="66"/>
      <c r="Y7" s="10"/>
      <c r="Z7" s="7">
        <v>1</v>
      </c>
      <c r="AA7" s="16"/>
      <c r="AB7" s="10"/>
      <c r="AC7" s="7">
        <v>6</v>
      </c>
      <c r="AD7" s="16"/>
      <c r="AE7" s="10"/>
      <c r="AF7" s="7">
        <v>11</v>
      </c>
      <c r="AG7" s="14"/>
      <c r="AH7" s="56">
        <f>SUM(AG7:AG11,AD7:AD11,AA7:AA11)</f>
        <v>0</v>
      </c>
      <c r="AJ7" s="63"/>
      <c r="AK7" s="66"/>
      <c r="AL7" s="10"/>
      <c r="AM7" s="7">
        <v>1</v>
      </c>
      <c r="AN7" s="16"/>
      <c r="AO7" s="10"/>
      <c r="AP7" s="7">
        <v>6</v>
      </c>
      <c r="AQ7" s="16"/>
      <c r="AR7" s="10"/>
      <c r="AS7" s="7">
        <v>11</v>
      </c>
      <c r="AT7" s="14"/>
      <c r="AU7" s="56">
        <f>SUM(AT7:AT11,AQ7:AQ11,AN7:AN11)</f>
        <v>0</v>
      </c>
      <c r="AW7" s="63"/>
      <c r="AX7" s="66"/>
      <c r="AY7" s="10"/>
      <c r="AZ7" s="7">
        <v>1</v>
      </c>
      <c r="BA7" s="16"/>
      <c r="BB7" s="10"/>
      <c r="BC7" s="7">
        <v>6</v>
      </c>
      <c r="BD7" s="16"/>
      <c r="BE7" s="10"/>
      <c r="BF7" s="7">
        <v>11</v>
      </c>
      <c r="BG7" s="14"/>
      <c r="BH7" s="56">
        <f>SUM(BG7:BG11,BD7:BD11,BA7:BA11)</f>
        <v>0</v>
      </c>
      <c r="BJ7" s="63"/>
      <c r="BK7" s="66"/>
      <c r="BL7" s="10"/>
      <c r="BM7" s="7">
        <v>1</v>
      </c>
      <c r="BN7" s="16"/>
      <c r="BO7" s="10"/>
      <c r="BP7" s="7">
        <v>6</v>
      </c>
      <c r="BQ7" s="16"/>
      <c r="BR7" s="10"/>
      <c r="BS7" s="7">
        <v>11</v>
      </c>
      <c r="BT7" s="14"/>
      <c r="BU7" s="56">
        <f>SUM(BT7:BT11,BQ7:BQ11,BN7:BN11)</f>
        <v>0</v>
      </c>
      <c r="BW7" s="63"/>
      <c r="BX7" s="66"/>
      <c r="BY7" s="10"/>
      <c r="BZ7" s="7">
        <v>1</v>
      </c>
      <c r="CA7" s="16"/>
      <c r="CB7" s="10"/>
      <c r="CC7" s="7">
        <v>6</v>
      </c>
      <c r="CD7" s="16"/>
      <c r="CE7" s="10"/>
      <c r="CF7" s="7">
        <v>11</v>
      </c>
      <c r="CG7" s="14"/>
      <c r="CH7" s="56">
        <f>SUM(CG7:CG11,CD7:CD11,CA7:CA11)</f>
        <v>0</v>
      </c>
      <c r="CJ7" s="63"/>
      <c r="CK7" s="66"/>
      <c r="CL7" s="10"/>
      <c r="CM7" s="7">
        <v>1</v>
      </c>
      <c r="CN7" s="16"/>
      <c r="CO7" s="10"/>
      <c r="CP7" s="7">
        <v>6</v>
      </c>
      <c r="CQ7" s="16"/>
      <c r="CR7" s="10"/>
      <c r="CS7" s="7">
        <v>11</v>
      </c>
      <c r="CT7" s="14"/>
      <c r="CU7" s="56">
        <f>SUM(CT7:CT11,CQ7:CQ11,CN7:CN11)</f>
        <v>0</v>
      </c>
      <c r="CW7" s="48" t="str">
        <f>IF(A5="","",(SUM(CJ7,BW7,BJ7,AW7,AJ7,W7)-(U7)))</f>
        <v/>
      </c>
      <c r="CX7" s="59" t="str">
        <f>IF(A5="","",IF(COUNTA(B7:B11)=3,"N/A",SUM(CU7,CH7,BU7,BH7,AU7,AH7,J7:J11)))</f>
        <v/>
      </c>
      <c r="CY7" s="61" t="str">
        <f>IF(A5="","",IF(COUNTA(B7:B11)=3,"N/A",SUM(CX7,CW7)))</f>
        <v/>
      </c>
    </row>
    <row r="8" spans="1:103" x14ac:dyDescent="0.3">
      <c r="A8" s="23"/>
      <c r="B8" s="16"/>
      <c r="C8" s="16"/>
      <c r="D8" s="16"/>
      <c r="E8" s="16"/>
      <c r="F8" s="16"/>
      <c r="G8" s="16"/>
      <c r="H8" s="24"/>
      <c r="J8" s="27"/>
      <c r="L8" s="79"/>
      <c r="M8" s="16"/>
      <c r="N8" s="16"/>
      <c r="O8" s="16"/>
      <c r="P8" s="16"/>
      <c r="Q8" s="16"/>
      <c r="R8" s="16"/>
      <c r="S8" s="16"/>
      <c r="T8" s="8">
        <f t="shared" ref="T8:T11" si="0">SUM(M8:S8)</f>
        <v>0</v>
      </c>
      <c r="U8" s="82"/>
      <c r="W8" s="64"/>
      <c r="X8" s="67"/>
      <c r="Y8" s="10"/>
      <c r="Z8" s="7">
        <v>2</v>
      </c>
      <c r="AA8" s="16"/>
      <c r="AB8" s="10"/>
      <c r="AC8" s="7">
        <v>7</v>
      </c>
      <c r="AD8" s="16"/>
      <c r="AE8" s="10"/>
      <c r="AF8" s="7">
        <v>12</v>
      </c>
      <c r="AG8" s="14"/>
      <c r="AH8" s="57"/>
      <c r="AJ8" s="64"/>
      <c r="AK8" s="67"/>
      <c r="AL8" s="10"/>
      <c r="AM8" s="7">
        <v>2</v>
      </c>
      <c r="AN8" s="16"/>
      <c r="AO8" s="10"/>
      <c r="AP8" s="7">
        <v>7</v>
      </c>
      <c r="AQ8" s="16"/>
      <c r="AR8" s="10"/>
      <c r="AS8" s="7">
        <v>12</v>
      </c>
      <c r="AT8" s="14"/>
      <c r="AU8" s="57"/>
      <c r="AW8" s="64"/>
      <c r="AX8" s="67"/>
      <c r="AY8" s="10"/>
      <c r="AZ8" s="7">
        <v>2</v>
      </c>
      <c r="BA8" s="16"/>
      <c r="BB8" s="10"/>
      <c r="BC8" s="7">
        <v>7</v>
      </c>
      <c r="BD8" s="16"/>
      <c r="BE8" s="10"/>
      <c r="BF8" s="7">
        <v>12</v>
      </c>
      <c r="BG8" s="14"/>
      <c r="BH8" s="57"/>
      <c r="BJ8" s="64"/>
      <c r="BK8" s="67"/>
      <c r="BL8" s="10"/>
      <c r="BM8" s="7">
        <v>2</v>
      </c>
      <c r="BN8" s="16"/>
      <c r="BO8" s="10"/>
      <c r="BP8" s="7">
        <v>7</v>
      </c>
      <c r="BQ8" s="16"/>
      <c r="BR8" s="10"/>
      <c r="BS8" s="7">
        <v>12</v>
      </c>
      <c r="BT8" s="14"/>
      <c r="BU8" s="57"/>
      <c r="BW8" s="64"/>
      <c r="BX8" s="67"/>
      <c r="BY8" s="10"/>
      <c r="BZ8" s="7">
        <v>2</v>
      </c>
      <c r="CA8" s="16"/>
      <c r="CB8" s="10"/>
      <c r="CC8" s="7">
        <v>7</v>
      </c>
      <c r="CD8" s="16"/>
      <c r="CE8" s="10"/>
      <c r="CF8" s="7">
        <v>12</v>
      </c>
      <c r="CG8" s="14"/>
      <c r="CH8" s="57"/>
      <c r="CJ8" s="64"/>
      <c r="CK8" s="67"/>
      <c r="CL8" s="10"/>
      <c r="CM8" s="7">
        <v>2</v>
      </c>
      <c r="CN8" s="16"/>
      <c r="CO8" s="10"/>
      <c r="CP8" s="7">
        <v>7</v>
      </c>
      <c r="CQ8" s="16"/>
      <c r="CR8" s="10"/>
      <c r="CS8" s="7">
        <v>12</v>
      </c>
      <c r="CT8" s="14"/>
      <c r="CU8" s="57"/>
      <c r="CW8" s="48"/>
      <c r="CX8" s="59"/>
      <c r="CY8" s="61"/>
    </row>
    <row r="9" spans="1:103" x14ac:dyDescent="0.3">
      <c r="A9" s="23"/>
      <c r="B9" s="16"/>
      <c r="C9" s="16"/>
      <c r="D9" s="16"/>
      <c r="E9" s="16"/>
      <c r="F9" s="16"/>
      <c r="G9" s="16"/>
      <c r="H9" s="24"/>
      <c r="J9" s="27"/>
      <c r="L9" s="79"/>
      <c r="M9" s="16"/>
      <c r="N9" s="16"/>
      <c r="O9" s="16"/>
      <c r="P9" s="16"/>
      <c r="Q9" s="16"/>
      <c r="R9" s="16"/>
      <c r="S9" s="16"/>
      <c r="T9" s="8">
        <f t="shared" si="0"/>
        <v>0</v>
      </c>
      <c r="U9" s="82"/>
      <c r="W9" s="64"/>
      <c r="X9" s="67"/>
      <c r="Y9" s="10"/>
      <c r="Z9" s="7">
        <v>3</v>
      </c>
      <c r="AA9" s="16"/>
      <c r="AB9" s="10"/>
      <c r="AC9" s="7">
        <v>8</v>
      </c>
      <c r="AD9" s="16"/>
      <c r="AE9" s="10"/>
      <c r="AF9" s="7">
        <v>13</v>
      </c>
      <c r="AG9" s="14"/>
      <c r="AH9" s="57"/>
      <c r="AJ9" s="64"/>
      <c r="AK9" s="67"/>
      <c r="AL9" s="10"/>
      <c r="AM9" s="7">
        <v>3</v>
      </c>
      <c r="AN9" s="16"/>
      <c r="AO9" s="10"/>
      <c r="AP9" s="7">
        <v>8</v>
      </c>
      <c r="AQ9" s="16"/>
      <c r="AR9" s="10"/>
      <c r="AS9" s="7">
        <v>13</v>
      </c>
      <c r="AT9" s="14"/>
      <c r="AU9" s="57"/>
      <c r="AW9" s="64"/>
      <c r="AX9" s="67"/>
      <c r="AY9" s="10"/>
      <c r="AZ9" s="7">
        <v>3</v>
      </c>
      <c r="BA9" s="16"/>
      <c r="BB9" s="10"/>
      <c r="BC9" s="7">
        <v>8</v>
      </c>
      <c r="BD9" s="16"/>
      <c r="BE9" s="10"/>
      <c r="BF9" s="7">
        <v>13</v>
      </c>
      <c r="BG9" s="14"/>
      <c r="BH9" s="57"/>
      <c r="BJ9" s="64"/>
      <c r="BK9" s="67"/>
      <c r="BL9" s="10"/>
      <c r="BM9" s="7">
        <v>3</v>
      </c>
      <c r="BN9" s="16"/>
      <c r="BO9" s="10"/>
      <c r="BP9" s="7">
        <v>8</v>
      </c>
      <c r="BQ9" s="16"/>
      <c r="BR9" s="10"/>
      <c r="BS9" s="7">
        <v>13</v>
      </c>
      <c r="BT9" s="14"/>
      <c r="BU9" s="57"/>
      <c r="BW9" s="64"/>
      <c r="BX9" s="67"/>
      <c r="BY9" s="10"/>
      <c r="BZ9" s="7">
        <v>3</v>
      </c>
      <c r="CA9" s="16"/>
      <c r="CB9" s="10"/>
      <c r="CC9" s="7">
        <v>8</v>
      </c>
      <c r="CD9" s="16"/>
      <c r="CE9" s="10"/>
      <c r="CF9" s="7">
        <v>13</v>
      </c>
      <c r="CG9" s="14"/>
      <c r="CH9" s="57"/>
      <c r="CJ9" s="64"/>
      <c r="CK9" s="67"/>
      <c r="CL9" s="10"/>
      <c r="CM9" s="7">
        <v>3</v>
      </c>
      <c r="CN9" s="16"/>
      <c r="CO9" s="10"/>
      <c r="CP9" s="7">
        <v>8</v>
      </c>
      <c r="CQ9" s="16"/>
      <c r="CR9" s="10"/>
      <c r="CS9" s="7">
        <v>13</v>
      </c>
      <c r="CT9" s="14"/>
      <c r="CU9" s="57"/>
      <c r="CW9" s="48"/>
      <c r="CX9" s="59"/>
      <c r="CY9" s="61"/>
    </row>
    <row r="10" spans="1:103" x14ac:dyDescent="0.3">
      <c r="A10" s="23"/>
      <c r="B10" s="16"/>
      <c r="C10" s="16"/>
      <c r="D10" s="16"/>
      <c r="E10" s="16"/>
      <c r="F10" s="16"/>
      <c r="G10" s="16"/>
      <c r="H10" s="24"/>
      <c r="J10" s="27"/>
      <c r="L10" s="79"/>
      <c r="M10" s="16"/>
      <c r="N10" s="16"/>
      <c r="O10" s="16"/>
      <c r="P10" s="16"/>
      <c r="Q10" s="16"/>
      <c r="R10" s="16"/>
      <c r="S10" s="16"/>
      <c r="T10" s="8">
        <f t="shared" si="0"/>
        <v>0</v>
      </c>
      <c r="U10" s="82"/>
      <c r="W10" s="64"/>
      <c r="X10" s="67"/>
      <c r="Y10" s="10"/>
      <c r="Z10" s="7">
        <v>4</v>
      </c>
      <c r="AA10" s="16"/>
      <c r="AB10" s="10"/>
      <c r="AC10" s="7">
        <v>9</v>
      </c>
      <c r="AD10" s="16"/>
      <c r="AE10" s="10"/>
      <c r="AF10" s="7">
        <v>14</v>
      </c>
      <c r="AG10" s="14"/>
      <c r="AH10" s="57"/>
      <c r="AJ10" s="64"/>
      <c r="AK10" s="67"/>
      <c r="AL10" s="10"/>
      <c r="AM10" s="7">
        <v>4</v>
      </c>
      <c r="AN10" s="16"/>
      <c r="AO10" s="10"/>
      <c r="AP10" s="7">
        <v>9</v>
      </c>
      <c r="AQ10" s="16"/>
      <c r="AR10" s="10"/>
      <c r="AS10" s="7">
        <v>14</v>
      </c>
      <c r="AT10" s="14"/>
      <c r="AU10" s="57"/>
      <c r="AW10" s="64"/>
      <c r="AX10" s="67"/>
      <c r="AY10" s="10"/>
      <c r="AZ10" s="7">
        <v>4</v>
      </c>
      <c r="BA10" s="16"/>
      <c r="BB10" s="10"/>
      <c r="BC10" s="7">
        <v>9</v>
      </c>
      <c r="BD10" s="16"/>
      <c r="BE10" s="10"/>
      <c r="BF10" s="7">
        <v>14</v>
      </c>
      <c r="BG10" s="14"/>
      <c r="BH10" s="57"/>
      <c r="BJ10" s="64"/>
      <c r="BK10" s="67"/>
      <c r="BL10" s="10"/>
      <c r="BM10" s="7">
        <v>4</v>
      </c>
      <c r="BN10" s="16"/>
      <c r="BO10" s="10"/>
      <c r="BP10" s="7">
        <v>9</v>
      </c>
      <c r="BQ10" s="16"/>
      <c r="BR10" s="10"/>
      <c r="BS10" s="7">
        <v>14</v>
      </c>
      <c r="BT10" s="14"/>
      <c r="BU10" s="57"/>
      <c r="BW10" s="64"/>
      <c r="BX10" s="67"/>
      <c r="BY10" s="10"/>
      <c r="BZ10" s="7">
        <v>4</v>
      </c>
      <c r="CA10" s="16"/>
      <c r="CB10" s="10"/>
      <c r="CC10" s="7">
        <v>9</v>
      </c>
      <c r="CD10" s="16"/>
      <c r="CE10" s="10"/>
      <c r="CF10" s="7">
        <v>14</v>
      </c>
      <c r="CG10" s="14"/>
      <c r="CH10" s="57"/>
      <c r="CJ10" s="64"/>
      <c r="CK10" s="67"/>
      <c r="CL10" s="10"/>
      <c r="CM10" s="7">
        <v>4</v>
      </c>
      <c r="CN10" s="16"/>
      <c r="CO10" s="10"/>
      <c r="CP10" s="7">
        <v>9</v>
      </c>
      <c r="CQ10" s="16"/>
      <c r="CR10" s="10"/>
      <c r="CS10" s="7">
        <v>14</v>
      </c>
      <c r="CT10" s="14"/>
      <c r="CU10" s="57"/>
      <c r="CW10" s="48"/>
      <c r="CX10" s="59"/>
      <c r="CY10" s="61"/>
    </row>
    <row r="11" spans="1:103" ht="15" thickBot="1" x14ac:dyDescent="0.35">
      <c r="A11" s="25"/>
      <c r="B11" s="17"/>
      <c r="C11" s="17"/>
      <c r="D11" s="17"/>
      <c r="E11" s="17"/>
      <c r="F11" s="17"/>
      <c r="G11" s="17"/>
      <c r="H11" s="26"/>
      <c r="J11" s="28"/>
      <c r="L11" s="80"/>
      <c r="M11" s="17"/>
      <c r="N11" s="17"/>
      <c r="O11" s="17"/>
      <c r="P11" s="17"/>
      <c r="Q11" s="17"/>
      <c r="R11" s="17"/>
      <c r="S11" s="17"/>
      <c r="T11" s="9">
        <f t="shared" si="0"/>
        <v>0</v>
      </c>
      <c r="U11" s="83"/>
      <c r="W11" s="65"/>
      <c r="X11" s="68"/>
      <c r="Y11" s="11"/>
      <c r="Z11" s="12">
        <v>5</v>
      </c>
      <c r="AA11" s="17"/>
      <c r="AB11" s="11"/>
      <c r="AC11" s="12">
        <v>10</v>
      </c>
      <c r="AD11" s="17"/>
      <c r="AE11" s="11"/>
      <c r="AF11" s="12">
        <v>15</v>
      </c>
      <c r="AG11" s="15"/>
      <c r="AH11" s="58"/>
      <c r="AJ11" s="65"/>
      <c r="AK11" s="68"/>
      <c r="AL11" s="11"/>
      <c r="AM11" s="12">
        <v>5</v>
      </c>
      <c r="AN11" s="17"/>
      <c r="AO11" s="11"/>
      <c r="AP11" s="12">
        <v>10</v>
      </c>
      <c r="AQ11" s="17"/>
      <c r="AR11" s="11"/>
      <c r="AS11" s="12">
        <v>15</v>
      </c>
      <c r="AT11" s="15"/>
      <c r="AU11" s="58"/>
      <c r="AW11" s="65"/>
      <c r="AX11" s="68"/>
      <c r="AY11" s="11"/>
      <c r="AZ11" s="12">
        <v>5</v>
      </c>
      <c r="BA11" s="17"/>
      <c r="BB11" s="11"/>
      <c r="BC11" s="12">
        <v>10</v>
      </c>
      <c r="BD11" s="17"/>
      <c r="BE11" s="11"/>
      <c r="BF11" s="12">
        <v>15</v>
      </c>
      <c r="BG11" s="15"/>
      <c r="BH11" s="58"/>
      <c r="BJ11" s="65"/>
      <c r="BK11" s="68"/>
      <c r="BL11" s="11"/>
      <c r="BM11" s="12">
        <v>5</v>
      </c>
      <c r="BN11" s="17"/>
      <c r="BO11" s="11"/>
      <c r="BP11" s="12">
        <v>10</v>
      </c>
      <c r="BQ11" s="17"/>
      <c r="BR11" s="11"/>
      <c r="BS11" s="12">
        <v>15</v>
      </c>
      <c r="BT11" s="15"/>
      <c r="BU11" s="58"/>
      <c r="BW11" s="65"/>
      <c r="BX11" s="68"/>
      <c r="BY11" s="11"/>
      <c r="BZ11" s="12">
        <v>5</v>
      </c>
      <c r="CA11" s="17"/>
      <c r="CB11" s="11"/>
      <c r="CC11" s="12">
        <v>10</v>
      </c>
      <c r="CD11" s="17"/>
      <c r="CE11" s="11"/>
      <c r="CF11" s="12">
        <v>15</v>
      </c>
      <c r="CG11" s="15"/>
      <c r="CH11" s="58"/>
      <c r="CJ11" s="65"/>
      <c r="CK11" s="68"/>
      <c r="CL11" s="11"/>
      <c r="CM11" s="12">
        <v>5</v>
      </c>
      <c r="CN11" s="17"/>
      <c r="CO11" s="11"/>
      <c r="CP11" s="12">
        <v>10</v>
      </c>
      <c r="CQ11" s="17"/>
      <c r="CR11" s="11"/>
      <c r="CS11" s="12">
        <v>15</v>
      </c>
      <c r="CT11" s="15"/>
      <c r="CU11" s="58"/>
      <c r="CW11" s="49"/>
      <c r="CX11" s="60"/>
      <c r="CY11" s="62"/>
    </row>
    <row r="12" spans="1:103" ht="15" thickBot="1" x14ac:dyDescent="0.35"/>
    <row r="13" spans="1:103" s="2" customFormat="1" x14ac:dyDescent="0.3">
      <c r="A13" s="90" t="s">
        <v>6</v>
      </c>
      <c r="B13" s="91"/>
      <c r="C13" s="91"/>
      <c r="D13" s="91"/>
      <c r="E13" s="91"/>
      <c r="F13" s="91"/>
      <c r="G13" s="91"/>
      <c r="H13" s="92"/>
      <c r="J13" s="93" t="s">
        <v>19</v>
      </c>
      <c r="L13" s="50" t="s">
        <v>7</v>
      </c>
      <c r="M13" s="51"/>
      <c r="N13" s="51"/>
      <c r="O13" s="51"/>
      <c r="P13" s="51"/>
      <c r="Q13" s="51"/>
      <c r="R13" s="51"/>
      <c r="S13" s="51"/>
      <c r="T13" s="51"/>
      <c r="U13" s="52"/>
      <c r="W13" s="84" t="s">
        <v>23</v>
      </c>
      <c r="X13" s="85"/>
      <c r="Y13" s="85"/>
      <c r="Z13" s="85"/>
      <c r="AA13" s="85"/>
      <c r="AB13" s="85"/>
      <c r="AC13" s="85"/>
      <c r="AD13" s="85"/>
      <c r="AE13" s="85"/>
      <c r="AF13" s="85"/>
      <c r="AG13" s="85"/>
      <c r="AH13" s="86"/>
      <c r="AJ13" s="84" t="s">
        <v>25</v>
      </c>
      <c r="AK13" s="85"/>
      <c r="AL13" s="85"/>
      <c r="AM13" s="85"/>
      <c r="AN13" s="85"/>
      <c r="AO13" s="85"/>
      <c r="AP13" s="85"/>
      <c r="AQ13" s="85"/>
      <c r="AR13" s="85"/>
      <c r="AS13" s="85"/>
      <c r="AT13" s="85"/>
      <c r="AU13" s="86"/>
      <c r="AW13" s="84" t="s">
        <v>29</v>
      </c>
      <c r="AX13" s="85"/>
      <c r="AY13" s="85"/>
      <c r="AZ13" s="85"/>
      <c r="BA13" s="85"/>
      <c r="BB13" s="85"/>
      <c r="BC13" s="85"/>
      <c r="BD13" s="85"/>
      <c r="BE13" s="85"/>
      <c r="BF13" s="85"/>
      <c r="BG13" s="85"/>
      <c r="BH13" s="86"/>
      <c r="BJ13" s="84" t="s">
        <v>28</v>
      </c>
      <c r="BK13" s="85"/>
      <c r="BL13" s="85"/>
      <c r="BM13" s="85"/>
      <c r="BN13" s="85"/>
      <c r="BO13" s="85"/>
      <c r="BP13" s="85"/>
      <c r="BQ13" s="85"/>
      <c r="BR13" s="85"/>
      <c r="BS13" s="85"/>
      <c r="BT13" s="85"/>
      <c r="BU13" s="86"/>
      <c r="BW13" s="84" t="s">
        <v>27</v>
      </c>
      <c r="BX13" s="85"/>
      <c r="BY13" s="85"/>
      <c r="BZ13" s="85"/>
      <c r="CA13" s="85"/>
      <c r="CB13" s="85"/>
      <c r="CC13" s="85"/>
      <c r="CD13" s="85"/>
      <c r="CE13" s="85"/>
      <c r="CF13" s="85"/>
      <c r="CG13" s="85"/>
      <c r="CH13" s="86"/>
      <c r="CJ13" s="84" t="s">
        <v>26</v>
      </c>
      <c r="CK13" s="85"/>
      <c r="CL13" s="85"/>
      <c r="CM13" s="85"/>
      <c r="CN13" s="85"/>
      <c r="CO13" s="85"/>
      <c r="CP13" s="85"/>
      <c r="CQ13" s="85"/>
      <c r="CR13" s="85"/>
      <c r="CS13" s="85"/>
      <c r="CT13" s="85"/>
      <c r="CU13" s="86"/>
      <c r="CW13" s="50" t="s">
        <v>30</v>
      </c>
      <c r="CX13" s="51"/>
      <c r="CY13" s="52"/>
    </row>
    <row r="14" spans="1:103" x14ac:dyDescent="0.3">
      <c r="A14" s="95"/>
      <c r="B14" s="96"/>
      <c r="C14" s="96"/>
      <c r="D14" s="96"/>
      <c r="E14" s="96"/>
      <c r="F14" s="96"/>
      <c r="G14" s="96"/>
      <c r="H14" s="97"/>
      <c r="J14" s="94"/>
      <c r="L14" s="98" t="s">
        <v>8</v>
      </c>
      <c r="M14" s="100" t="s">
        <v>9</v>
      </c>
      <c r="N14" s="100" t="s">
        <v>10</v>
      </c>
      <c r="O14" s="100" t="s">
        <v>11</v>
      </c>
      <c r="P14" s="100" t="s">
        <v>12</v>
      </c>
      <c r="Q14" s="100" t="s">
        <v>13</v>
      </c>
      <c r="R14" s="100" t="s">
        <v>14</v>
      </c>
      <c r="S14" s="100" t="s">
        <v>15</v>
      </c>
      <c r="T14" s="100" t="s">
        <v>16</v>
      </c>
      <c r="U14" s="102" t="s">
        <v>17</v>
      </c>
      <c r="W14" s="87"/>
      <c r="X14" s="88"/>
      <c r="Y14" s="88"/>
      <c r="Z14" s="88"/>
      <c r="AA14" s="88"/>
      <c r="AB14" s="88"/>
      <c r="AC14" s="88"/>
      <c r="AD14" s="88"/>
      <c r="AE14" s="88"/>
      <c r="AF14" s="88"/>
      <c r="AG14" s="88"/>
      <c r="AH14" s="89"/>
      <c r="AJ14" s="87"/>
      <c r="AK14" s="88"/>
      <c r="AL14" s="88"/>
      <c r="AM14" s="88"/>
      <c r="AN14" s="88"/>
      <c r="AO14" s="88"/>
      <c r="AP14" s="88"/>
      <c r="AQ14" s="88"/>
      <c r="AR14" s="88"/>
      <c r="AS14" s="88"/>
      <c r="AT14" s="88"/>
      <c r="AU14" s="89"/>
      <c r="AW14" s="87"/>
      <c r="AX14" s="88"/>
      <c r="AY14" s="88"/>
      <c r="AZ14" s="88"/>
      <c r="BA14" s="88"/>
      <c r="BB14" s="88"/>
      <c r="BC14" s="88"/>
      <c r="BD14" s="88"/>
      <c r="BE14" s="88"/>
      <c r="BF14" s="88"/>
      <c r="BG14" s="88"/>
      <c r="BH14" s="89"/>
      <c r="BJ14" s="87"/>
      <c r="BK14" s="88"/>
      <c r="BL14" s="88"/>
      <c r="BM14" s="88"/>
      <c r="BN14" s="88"/>
      <c r="BO14" s="88"/>
      <c r="BP14" s="88"/>
      <c r="BQ14" s="88"/>
      <c r="BR14" s="88"/>
      <c r="BS14" s="88"/>
      <c r="BT14" s="88"/>
      <c r="BU14" s="89"/>
      <c r="BW14" s="87"/>
      <c r="BX14" s="88"/>
      <c r="BY14" s="88"/>
      <c r="BZ14" s="88"/>
      <c r="CA14" s="88"/>
      <c r="CB14" s="88"/>
      <c r="CC14" s="88"/>
      <c r="CD14" s="88"/>
      <c r="CE14" s="88"/>
      <c r="CF14" s="88"/>
      <c r="CG14" s="88"/>
      <c r="CH14" s="89"/>
      <c r="CJ14" s="87"/>
      <c r="CK14" s="88"/>
      <c r="CL14" s="88"/>
      <c r="CM14" s="88"/>
      <c r="CN14" s="88"/>
      <c r="CO14" s="88"/>
      <c r="CP14" s="88"/>
      <c r="CQ14" s="88"/>
      <c r="CR14" s="88"/>
      <c r="CS14" s="88"/>
      <c r="CT14" s="88"/>
      <c r="CU14" s="89"/>
      <c r="CW14" s="53"/>
      <c r="CX14" s="54"/>
      <c r="CY14" s="55"/>
    </row>
    <row r="15" spans="1:103" s="2" customFormat="1" x14ac:dyDescent="0.3">
      <c r="A15" s="5" t="s">
        <v>0</v>
      </c>
      <c r="B15" s="54" t="s">
        <v>65</v>
      </c>
      <c r="C15" s="54"/>
      <c r="D15" s="4" t="s">
        <v>1</v>
      </c>
      <c r="E15" s="4" t="s">
        <v>2</v>
      </c>
      <c r="F15" s="4" t="s">
        <v>3</v>
      </c>
      <c r="G15" s="4" t="s">
        <v>4</v>
      </c>
      <c r="H15" s="6" t="s">
        <v>5</v>
      </c>
      <c r="J15" s="94"/>
      <c r="L15" s="99"/>
      <c r="M15" s="101"/>
      <c r="N15" s="101"/>
      <c r="O15" s="101"/>
      <c r="P15" s="101"/>
      <c r="Q15" s="101"/>
      <c r="R15" s="101"/>
      <c r="S15" s="101"/>
      <c r="T15" s="101"/>
      <c r="U15" s="103"/>
      <c r="W15" s="5" t="s">
        <v>20</v>
      </c>
      <c r="X15" s="4" t="s">
        <v>21</v>
      </c>
      <c r="Y15" s="10"/>
      <c r="Z15" s="4" t="s">
        <v>24</v>
      </c>
      <c r="AA15" s="4" t="s">
        <v>22</v>
      </c>
      <c r="AB15" s="10"/>
      <c r="AC15" s="4" t="s">
        <v>24</v>
      </c>
      <c r="AD15" s="4" t="s">
        <v>22</v>
      </c>
      <c r="AE15" s="10"/>
      <c r="AF15" s="4" t="s">
        <v>24</v>
      </c>
      <c r="AG15" s="13" t="s">
        <v>22</v>
      </c>
      <c r="AH15" s="6" t="s">
        <v>16</v>
      </c>
      <c r="AJ15" s="5" t="s">
        <v>20</v>
      </c>
      <c r="AK15" s="4" t="s">
        <v>21</v>
      </c>
      <c r="AL15" s="10"/>
      <c r="AM15" s="4" t="s">
        <v>24</v>
      </c>
      <c r="AN15" s="4" t="s">
        <v>22</v>
      </c>
      <c r="AO15" s="10"/>
      <c r="AP15" s="4" t="s">
        <v>24</v>
      </c>
      <c r="AQ15" s="4" t="s">
        <v>22</v>
      </c>
      <c r="AR15" s="10"/>
      <c r="AS15" s="4" t="s">
        <v>24</v>
      </c>
      <c r="AT15" s="13" t="s">
        <v>22</v>
      </c>
      <c r="AU15" s="6" t="s">
        <v>16</v>
      </c>
      <c r="AW15" s="5" t="s">
        <v>20</v>
      </c>
      <c r="AX15" s="4" t="s">
        <v>21</v>
      </c>
      <c r="AY15" s="10"/>
      <c r="AZ15" s="4" t="s">
        <v>24</v>
      </c>
      <c r="BA15" s="4" t="s">
        <v>22</v>
      </c>
      <c r="BB15" s="10"/>
      <c r="BC15" s="4" t="s">
        <v>24</v>
      </c>
      <c r="BD15" s="4" t="s">
        <v>22</v>
      </c>
      <c r="BE15" s="10"/>
      <c r="BF15" s="4" t="s">
        <v>24</v>
      </c>
      <c r="BG15" s="13" t="s">
        <v>22</v>
      </c>
      <c r="BH15" s="6" t="s">
        <v>16</v>
      </c>
      <c r="BJ15" s="5" t="s">
        <v>20</v>
      </c>
      <c r="BK15" s="4" t="s">
        <v>21</v>
      </c>
      <c r="BL15" s="10"/>
      <c r="BM15" s="4" t="s">
        <v>24</v>
      </c>
      <c r="BN15" s="4" t="s">
        <v>22</v>
      </c>
      <c r="BO15" s="10"/>
      <c r="BP15" s="4" t="s">
        <v>24</v>
      </c>
      <c r="BQ15" s="4" t="s">
        <v>22</v>
      </c>
      <c r="BR15" s="10"/>
      <c r="BS15" s="4" t="s">
        <v>24</v>
      </c>
      <c r="BT15" s="13" t="s">
        <v>22</v>
      </c>
      <c r="BU15" s="6" t="s">
        <v>16</v>
      </c>
      <c r="BW15" s="5" t="s">
        <v>20</v>
      </c>
      <c r="BX15" s="4" t="s">
        <v>21</v>
      </c>
      <c r="BY15" s="10"/>
      <c r="BZ15" s="4" t="s">
        <v>24</v>
      </c>
      <c r="CA15" s="4" t="s">
        <v>22</v>
      </c>
      <c r="CB15" s="10"/>
      <c r="CC15" s="4" t="s">
        <v>24</v>
      </c>
      <c r="CD15" s="4" t="s">
        <v>22</v>
      </c>
      <c r="CE15" s="10"/>
      <c r="CF15" s="4" t="s">
        <v>24</v>
      </c>
      <c r="CG15" s="13" t="s">
        <v>22</v>
      </c>
      <c r="CH15" s="6" t="s">
        <v>16</v>
      </c>
      <c r="CJ15" s="5" t="s">
        <v>20</v>
      </c>
      <c r="CK15" s="4" t="s">
        <v>21</v>
      </c>
      <c r="CL15" s="10"/>
      <c r="CM15" s="4" t="s">
        <v>24</v>
      </c>
      <c r="CN15" s="4" t="s">
        <v>22</v>
      </c>
      <c r="CO15" s="10"/>
      <c r="CP15" s="4" t="s">
        <v>24</v>
      </c>
      <c r="CQ15" s="4" t="s">
        <v>22</v>
      </c>
      <c r="CR15" s="10"/>
      <c r="CS15" s="4" t="s">
        <v>24</v>
      </c>
      <c r="CT15" s="13" t="s">
        <v>22</v>
      </c>
      <c r="CU15" s="6" t="s">
        <v>16</v>
      </c>
      <c r="CW15" s="5" t="s">
        <v>66</v>
      </c>
      <c r="CX15" s="4" t="s">
        <v>31</v>
      </c>
      <c r="CY15" s="6" t="s">
        <v>32</v>
      </c>
    </row>
    <row r="16" spans="1:103" x14ac:dyDescent="0.3">
      <c r="A16" s="23"/>
      <c r="B16" s="16"/>
      <c r="C16" s="16"/>
      <c r="D16" s="16"/>
      <c r="E16" s="16"/>
      <c r="F16" s="16"/>
      <c r="G16" s="16"/>
      <c r="H16" s="24"/>
      <c r="J16" s="27"/>
      <c r="L16" s="78" t="s">
        <v>18</v>
      </c>
      <c r="M16" s="16"/>
      <c r="N16" s="16"/>
      <c r="O16" s="16"/>
      <c r="P16" s="16"/>
      <c r="Q16" s="16"/>
      <c r="R16" s="16"/>
      <c r="S16" s="16"/>
      <c r="T16" s="8">
        <f>SUM(M16:S16)</f>
        <v>0</v>
      </c>
      <c r="U16" s="81">
        <f>SUM(T16:T20)</f>
        <v>0</v>
      </c>
      <c r="W16" s="63"/>
      <c r="X16" s="66"/>
      <c r="Y16" s="10"/>
      <c r="Z16" s="7">
        <v>1</v>
      </c>
      <c r="AA16" s="16"/>
      <c r="AB16" s="10"/>
      <c r="AC16" s="7">
        <v>6</v>
      </c>
      <c r="AD16" s="16"/>
      <c r="AE16" s="10"/>
      <c r="AF16" s="7">
        <v>11</v>
      </c>
      <c r="AG16" s="14"/>
      <c r="AH16" s="56">
        <f>SUM(AG16:AG20,AD16:AD20,AA16:AA20)</f>
        <v>0</v>
      </c>
      <c r="AJ16" s="63"/>
      <c r="AK16" s="66"/>
      <c r="AL16" s="10"/>
      <c r="AM16" s="7">
        <v>1</v>
      </c>
      <c r="AN16" s="16"/>
      <c r="AO16" s="10"/>
      <c r="AP16" s="7">
        <v>6</v>
      </c>
      <c r="AQ16" s="16"/>
      <c r="AR16" s="10"/>
      <c r="AS16" s="7">
        <v>11</v>
      </c>
      <c r="AT16" s="14"/>
      <c r="AU16" s="56">
        <f>SUM(AT16:AT20,AQ16:AQ20,AN16:AN20)</f>
        <v>0</v>
      </c>
      <c r="AW16" s="63"/>
      <c r="AX16" s="66"/>
      <c r="AY16" s="10"/>
      <c r="AZ16" s="7">
        <v>1</v>
      </c>
      <c r="BA16" s="16"/>
      <c r="BB16" s="10"/>
      <c r="BC16" s="7">
        <v>6</v>
      </c>
      <c r="BD16" s="16"/>
      <c r="BE16" s="10"/>
      <c r="BF16" s="7">
        <v>11</v>
      </c>
      <c r="BG16" s="14"/>
      <c r="BH16" s="56">
        <f>SUM(BG16:BG20,BD16:BD20,BA16:BA20)</f>
        <v>0</v>
      </c>
      <c r="BJ16" s="63"/>
      <c r="BK16" s="66"/>
      <c r="BL16" s="10"/>
      <c r="BM16" s="7">
        <v>1</v>
      </c>
      <c r="BN16" s="16"/>
      <c r="BO16" s="10"/>
      <c r="BP16" s="7">
        <v>6</v>
      </c>
      <c r="BQ16" s="16"/>
      <c r="BR16" s="10"/>
      <c r="BS16" s="7">
        <v>11</v>
      </c>
      <c r="BT16" s="14"/>
      <c r="BU16" s="56">
        <f>SUM(BT16:BT20,BQ16:BQ20,BN16:BN20)</f>
        <v>0</v>
      </c>
      <c r="BW16" s="63"/>
      <c r="BX16" s="66"/>
      <c r="BY16" s="10"/>
      <c r="BZ16" s="7">
        <v>1</v>
      </c>
      <c r="CA16" s="16"/>
      <c r="CB16" s="10"/>
      <c r="CC16" s="7">
        <v>6</v>
      </c>
      <c r="CD16" s="16"/>
      <c r="CE16" s="10"/>
      <c r="CF16" s="7">
        <v>11</v>
      </c>
      <c r="CG16" s="14"/>
      <c r="CH16" s="56">
        <f>SUM(CG16:CG20,CD16:CD20,CA16:CA20)</f>
        <v>0</v>
      </c>
      <c r="CJ16" s="63"/>
      <c r="CK16" s="66"/>
      <c r="CL16" s="10"/>
      <c r="CM16" s="7">
        <v>1</v>
      </c>
      <c r="CN16" s="16"/>
      <c r="CO16" s="10"/>
      <c r="CP16" s="7">
        <v>6</v>
      </c>
      <c r="CQ16" s="16"/>
      <c r="CR16" s="10"/>
      <c r="CS16" s="7">
        <v>11</v>
      </c>
      <c r="CT16" s="14"/>
      <c r="CU16" s="56">
        <f>SUM(CT16:CT20,CQ16:CQ20,CN16:CN20)</f>
        <v>0</v>
      </c>
      <c r="CW16" s="48" t="str">
        <f>IF(A14="","",(SUM(CJ16,BW16,BJ16,AW16,AJ16,W16)-(U16)))</f>
        <v/>
      </c>
      <c r="CX16" s="59" t="str">
        <f>IF(A14="","",IF(COUNTA(B16:B20)=3,"N/A",SUM(CU16,CH16,BU16,BH16,AU16,AH16,J16:J20)))</f>
        <v/>
      </c>
      <c r="CY16" s="61" t="str">
        <f>IF(A14="","",IF(COUNTA(B16:B20)=3,"N/A",SUM(CX16,CW16)))</f>
        <v/>
      </c>
    </row>
    <row r="17" spans="1:103" x14ac:dyDescent="0.3">
      <c r="A17" s="23"/>
      <c r="B17" s="16"/>
      <c r="C17" s="16"/>
      <c r="D17" s="16"/>
      <c r="E17" s="16"/>
      <c r="F17" s="16"/>
      <c r="G17" s="16"/>
      <c r="H17" s="24"/>
      <c r="J17" s="27"/>
      <c r="L17" s="79"/>
      <c r="M17" s="16"/>
      <c r="N17" s="16"/>
      <c r="O17" s="16"/>
      <c r="P17" s="16"/>
      <c r="Q17" s="16"/>
      <c r="R17" s="16"/>
      <c r="S17" s="16"/>
      <c r="T17" s="8">
        <f t="shared" ref="T17:T20" si="1">SUM(M17:S17)</f>
        <v>0</v>
      </c>
      <c r="U17" s="82"/>
      <c r="W17" s="64"/>
      <c r="X17" s="67"/>
      <c r="Y17" s="10"/>
      <c r="Z17" s="7">
        <v>2</v>
      </c>
      <c r="AA17" s="16"/>
      <c r="AB17" s="10"/>
      <c r="AC17" s="7">
        <v>7</v>
      </c>
      <c r="AD17" s="16"/>
      <c r="AE17" s="10"/>
      <c r="AF17" s="7">
        <v>12</v>
      </c>
      <c r="AG17" s="14"/>
      <c r="AH17" s="57"/>
      <c r="AJ17" s="64"/>
      <c r="AK17" s="67"/>
      <c r="AL17" s="10"/>
      <c r="AM17" s="7">
        <v>2</v>
      </c>
      <c r="AN17" s="16"/>
      <c r="AO17" s="10"/>
      <c r="AP17" s="7">
        <v>7</v>
      </c>
      <c r="AQ17" s="16"/>
      <c r="AR17" s="10"/>
      <c r="AS17" s="7">
        <v>12</v>
      </c>
      <c r="AT17" s="14"/>
      <c r="AU17" s="57"/>
      <c r="AW17" s="64"/>
      <c r="AX17" s="67"/>
      <c r="AY17" s="10"/>
      <c r="AZ17" s="7">
        <v>2</v>
      </c>
      <c r="BA17" s="16"/>
      <c r="BB17" s="10"/>
      <c r="BC17" s="7">
        <v>7</v>
      </c>
      <c r="BD17" s="16"/>
      <c r="BE17" s="10"/>
      <c r="BF17" s="7">
        <v>12</v>
      </c>
      <c r="BG17" s="14"/>
      <c r="BH17" s="57"/>
      <c r="BJ17" s="64"/>
      <c r="BK17" s="67"/>
      <c r="BL17" s="10"/>
      <c r="BM17" s="7">
        <v>2</v>
      </c>
      <c r="BN17" s="16"/>
      <c r="BO17" s="10"/>
      <c r="BP17" s="7">
        <v>7</v>
      </c>
      <c r="BQ17" s="16"/>
      <c r="BR17" s="10"/>
      <c r="BS17" s="7">
        <v>12</v>
      </c>
      <c r="BT17" s="14"/>
      <c r="BU17" s="57"/>
      <c r="BW17" s="64"/>
      <c r="BX17" s="67"/>
      <c r="BY17" s="10"/>
      <c r="BZ17" s="7">
        <v>2</v>
      </c>
      <c r="CA17" s="16"/>
      <c r="CB17" s="10"/>
      <c r="CC17" s="7">
        <v>7</v>
      </c>
      <c r="CD17" s="16"/>
      <c r="CE17" s="10"/>
      <c r="CF17" s="7">
        <v>12</v>
      </c>
      <c r="CG17" s="14"/>
      <c r="CH17" s="57"/>
      <c r="CJ17" s="64"/>
      <c r="CK17" s="67"/>
      <c r="CL17" s="10"/>
      <c r="CM17" s="7">
        <v>2</v>
      </c>
      <c r="CN17" s="16"/>
      <c r="CO17" s="10"/>
      <c r="CP17" s="7">
        <v>7</v>
      </c>
      <c r="CQ17" s="16"/>
      <c r="CR17" s="10"/>
      <c r="CS17" s="7">
        <v>12</v>
      </c>
      <c r="CT17" s="14"/>
      <c r="CU17" s="57"/>
      <c r="CW17" s="48"/>
      <c r="CX17" s="59"/>
      <c r="CY17" s="61"/>
    </row>
    <row r="18" spans="1:103" x14ac:dyDescent="0.3">
      <c r="A18" s="23"/>
      <c r="B18" s="16"/>
      <c r="C18" s="16"/>
      <c r="D18" s="16"/>
      <c r="E18" s="16"/>
      <c r="F18" s="16"/>
      <c r="G18" s="16"/>
      <c r="H18" s="24"/>
      <c r="J18" s="27"/>
      <c r="L18" s="79"/>
      <c r="M18" s="16"/>
      <c r="N18" s="16"/>
      <c r="O18" s="16"/>
      <c r="P18" s="16"/>
      <c r="Q18" s="16"/>
      <c r="R18" s="16"/>
      <c r="S18" s="16"/>
      <c r="T18" s="8">
        <f t="shared" si="1"/>
        <v>0</v>
      </c>
      <c r="U18" s="82"/>
      <c r="W18" s="64"/>
      <c r="X18" s="67"/>
      <c r="Y18" s="10"/>
      <c r="Z18" s="7">
        <v>3</v>
      </c>
      <c r="AA18" s="16"/>
      <c r="AB18" s="10"/>
      <c r="AC18" s="7">
        <v>8</v>
      </c>
      <c r="AD18" s="16"/>
      <c r="AE18" s="10"/>
      <c r="AF18" s="7">
        <v>13</v>
      </c>
      <c r="AG18" s="14"/>
      <c r="AH18" s="57"/>
      <c r="AJ18" s="64"/>
      <c r="AK18" s="67"/>
      <c r="AL18" s="10"/>
      <c r="AM18" s="7">
        <v>3</v>
      </c>
      <c r="AN18" s="16"/>
      <c r="AO18" s="10"/>
      <c r="AP18" s="7">
        <v>8</v>
      </c>
      <c r="AQ18" s="16"/>
      <c r="AR18" s="10"/>
      <c r="AS18" s="7">
        <v>13</v>
      </c>
      <c r="AT18" s="14"/>
      <c r="AU18" s="57"/>
      <c r="AW18" s="64"/>
      <c r="AX18" s="67"/>
      <c r="AY18" s="10"/>
      <c r="AZ18" s="7">
        <v>3</v>
      </c>
      <c r="BA18" s="16"/>
      <c r="BB18" s="10"/>
      <c r="BC18" s="7">
        <v>8</v>
      </c>
      <c r="BD18" s="16"/>
      <c r="BE18" s="10"/>
      <c r="BF18" s="7">
        <v>13</v>
      </c>
      <c r="BG18" s="14"/>
      <c r="BH18" s="57"/>
      <c r="BJ18" s="64"/>
      <c r="BK18" s="67"/>
      <c r="BL18" s="10"/>
      <c r="BM18" s="7">
        <v>3</v>
      </c>
      <c r="BN18" s="16"/>
      <c r="BO18" s="10"/>
      <c r="BP18" s="7">
        <v>8</v>
      </c>
      <c r="BQ18" s="16"/>
      <c r="BR18" s="10"/>
      <c r="BS18" s="7">
        <v>13</v>
      </c>
      <c r="BT18" s="14"/>
      <c r="BU18" s="57"/>
      <c r="BW18" s="64"/>
      <c r="BX18" s="67"/>
      <c r="BY18" s="10"/>
      <c r="BZ18" s="7">
        <v>3</v>
      </c>
      <c r="CA18" s="16"/>
      <c r="CB18" s="10"/>
      <c r="CC18" s="7">
        <v>8</v>
      </c>
      <c r="CD18" s="16"/>
      <c r="CE18" s="10"/>
      <c r="CF18" s="7">
        <v>13</v>
      </c>
      <c r="CG18" s="14"/>
      <c r="CH18" s="57"/>
      <c r="CJ18" s="64"/>
      <c r="CK18" s="67"/>
      <c r="CL18" s="10"/>
      <c r="CM18" s="7">
        <v>3</v>
      </c>
      <c r="CN18" s="16"/>
      <c r="CO18" s="10"/>
      <c r="CP18" s="7">
        <v>8</v>
      </c>
      <c r="CQ18" s="16"/>
      <c r="CR18" s="10"/>
      <c r="CS18" s="7">
        <v>13</v>
      </c>
      <c r="CT18" s="14"/>
      <c r="CU18" s="57"/>
      <c r="CW18" s="48"/>
      <c r="CX18" s="59"/>
      <c r="CY18" s="61"/>
    </row>
    <row r="19" spans="1:103" x14ac:dyDescent="0.3">
      <c r="A19" s="23"/>
      <c r="B19" s="16"/>
      <c r="C19" s="16"/>
      <c r="D19" s="16"/>
      <c r="E19" s="16"/>
      <c r="F19" s="16"/>
      <c r="G19" s="16"/>
      <c r="H19" s="24"/>
      <c r="J19" s="27"/>
      <c r="L19" s="79"/>
      <c r="M19" s="16"/>
      <c r="N19" s="16"/>
      <c r="O19" s="16"/>
      <c r="P19" s="16"/>
      <c r="Q19" s="16"/>
      <c r="R19" s="16"/>
      <c r="S19" s="16"/>
      <c r="T19" s="8">
        <f t="shared" si="1"/>
        <v>0</v>
      </c>
      <c r="U19" s="82"/>
      <c r="W19" s="64"/>
      <c r="X19" s="67"/>
      <c r="Y19" s="10"/>
      <c r="Z19" s="7">
        <v>4</v>
      </c>
      <c r="AA19" s="16"/>
      <c r="AB19" s="10"/>
      <c r="AC19" s="7">
        <v>9</v>
      </c>
      <c r="AD19" s="16"/>
      <c r="AE19" s="10"/>
      <c r="AF19" s="7">
        <v>14</v>
      </c>
      <c r="AG19" s="14"/>
      <c r="AH19" s="57"/>
      <c r="AJ19" s="64"/>
      <c r="AK19" s="67"/>
      <c r="AL19" s="10"/>
      <c r="AM19" s="7">
        <v>4</v>
      </c>
      <c r="AN19" s="16"/>
      <c r="AO19" s="10"/>
      <c r="AP19" s="7">
        <v>9</v>
      </c>
      <c r="AQ19" s="16"/>
      <c r="AR19" s="10"/>
      <c r="AS19" s="7">
        <v>14</v>
      </c>
      <c r="AT19" s="14"/>
      <c r="AU19" s="57"/>
      <c r="AW19" s="64"/>
      <c r="AX19" s="67"/>
      <c r="AY19" s="10"/>
      <c r="AZ19" s="7">
        <v>4</v>
      </c>
      <c r="BA19" s="16"/>
      <c r="BB19" s="10"/>
      <c r="BC19" s="7">
        <v>9</v>
      </c>
      <c r="BD19" s="16"/>
      <c r="BE19" s="10"/>
      <c r="BF19" s="7">
        <v>14</v>
      </c>
      <c r="BG19" s="14"/>
      <c r="BH19" s="57"/>
      <c r="BJ19" s="64"/>
      <c r="BK19" s="67"/>
      <c r="BL19" s="10"/>
      <c r="BM19" s="7">
        <v>4</v>
      </c>
      <c r="BN19" s="16"/>
      <c r="BO19" s="10"/>
      <c r="BP19" s="7">
        <v>9</v>
      </c>
      <c r="BQ19" s="16"/>
      <c r="BR19" s="10"/>
      <c r="BS19" s="7">
        <v>14</v>
      </c>
      <c r="BT19" s="14"/>
      <c r="BU19" s="57"/>
      <c r="BW19" s="64"/>
      <c r="BX19" s="67"/>
      <c r="BY19" s="10"/>
      <c r="BZ19" s="7">
        <v>4</v>
      </c>
      <c r="CA19" s="16"/>
      <c r="CB19" s="10"/>
      <c r="CC19" s="7">
        <v>9</v>
      </c>
      <c r="CD19" s="16"/>
      <c r="CE19" s="10"/>
      <c r="CF19" s="7">
        <v>14</v>
      </c>
      <c r="CG19" s="14"/>
      <c r="CH19" s="57"/>
      <c r="CJ19" s="64"/>
      <c r="CK19" s="67"/>
      <c r="CL19" s="10"/>
      <c r="CM19" s="7">
        <v>4</v>
      </c>
      <c r="CN19" s="16"/>
      <c r="CO19" s="10"/>
      <c r="CP19" s="7">
        <v>9</v>
      </c>
      <c r="CQ19" s="16"/>
      <c r="CR19" s="10"/>
      <c r="CS19" s="7">
        <v>14</v>
      </c>
      <c r="CT19" s="14"/>
      <c r="CU19" s="57"/>
      <c r="CW19" s="48"/>
      <c r="CX19" s="59"/>
      <c r="CY19" s="61"/>
    </row>
    <row r="20" spans="1:103" ht="15" thickBot="1" x14ac:dyDescent="0.35">
      <c r="A20" s="25"/>
      <c r="B20" s="17"/>
      <c r="C20" s="17"/>
      <c r="D20" s="17"/>
      <c r="E20" s="17"/>
      <c r="F20" s="17"/>
      <c r="G20" s="17"/>
      <c r="H20" s="26"/>
      <c r="J20" s="28"/>
      <c r="L20" s="80"/>
      <c r="M20" s="17"/>
      <c r="N20" s="17"/>
      <c r="O20" s="17"/>
      <c r="P20" s="17"/>
      <c r="Q20" s="17"/>
      <c r="R20" s="17"/>
      <c r="S20" s="17"/>
      <c r="T20" s="9">
        <f t="shared" si="1"/>
        <v>0</v>
      </c>
      <c r="U20" s="83"/>
      <c r="W20" s="65"/>
      <c r="X20" s="68"/>
      <c r="Y20" s="11"/>
      <c r="Z20" s="12">
        <v>5</v>
      </c>
      <c r="AA20" s="17"/>
      <c r="AB20" s="11"/>
      <c r="AC20" s="12">
        <v>10</v>
      </c>
      <c r="AD20" s="17"/>
      <c r="AE20" s="11"/>
      <c r="AF20" s="12">
        <v>15</v>
      </c>
      <c r="AG20" s="15"/>
      <c r="AH20" s="58"/>
      <c r="AJ20" s="65"/>
      <c r="AK20" s="68"/>
      <c r="AL20" s="11"/>
      <c r="AM20" s="12">
        <v>5</v>
      </c>
      <c r="AN20" s="17"/>
      <c r="AO20" s="11"/>
      <c r="AP20" s="12">
        <v>10</v>
      </c>
      <c r="AQ20" s="17"/>
      <c r="AR20" s="11"/>
      <c r="AS20" s="12">
        <v>15</v>
      </c>
      <c r="AT20" s="15"/>
      <c r="AU20" s="58"/>
      <c r="AW20" s="65"/>
      <c r="AX20" s="68"/>
      <c r="AY20" s="11"/>
      <c r="AZ20" s="12">
        <v>5</v>
      </c>
      <c r="BA20" s="17"/>
      <c r="BB20" s="11"/>
      <c r="BC20" s="12">
        <v>10</v>
      </c>
      <c r="BD20" s="17"/>
      <c r="BE20" s="11"/>
      <c r="BF20" s="12">
        <v>15</v>
      </c>
      <c r="BG20" s="15"/>
      <c r="BH20" s="58"/>
      <c r="BJ20" s="65"/>
      <c r="BK20" s="68"/>
      <c r="BL20" s="11"/>
      <c r="BM20" s="12">
        <v>5</v>
      </c>
      <c r="BN20" s="17"/>
      <c r="BO20" s="11"/>
      <c r="BP20" s="12">
        <v>10</v>
      </c>
      <c r="BQ20" s="17"/>
      <c r="BR20" s="11"/>
      <c r="BS20" s="12">
        <v>15</v>
      </c>
      <c r="BT20" s="15"/>
      <c r="BU20" s="58"/>
      <c r="BW20" s="65"/>
      <c r="BX20" s="68"/>
      <c r="BY20" s="11"/>
      <c r="BZ20" s="12">
        <v>5</v>
      </c>
      <c r="CA20" s="17"/>
      <c r="CB20" s="11"/>
      <c r="CC20" s="12">
        <v>10</v>
      </c>
      <c r="CD20" s="17"/>
      <c r="CE20" s="11"/>
      <c r="CF20" s="12">
        <v>15</v>
      </c>
      <c r="CG20" s="15"/>
      <c r="CH20" s="58"/>
      <c r="CJ20" s="65"/>
      <c r="CK20" s="68"/>
      <c r="CL20" s="11"/>
      <c r="CM20" s="12">
        <v>5</v>
      </c>
      <c r="CN20" s="17"/>
      <c r="CO20" s="11"/>
      <c r="CP20" s="12">
        <v>10</v>
      </c>
      <c r="CQ20" s="17"/>
      <c r="CR20" s="11"/>
      <c r="CS20" s="12">
        <v>15</v>
      </c>
      <c r="CT20" s="15"/>
      <c r="CU20" s="58"/>
      <c r="CW20" s="49"/>
      <c r="CX20" s="60"/>
      <c r="CY20" s="62"/>
    </row>
    <row r="21" spans="1:103" ht="15" thickBot="1" x14ac:dyDescent="0.35"/>
    <row r="22" spans="1:103" s="2" customFormat="1" x14ac:dyDescent="0.3">
      <c r="A22" s="90" t="s">
        <v>6</v>
      </c>
      <c r="B22" s="91"/>
      <c r="C22" s="91"/>
      <c r="D22" s="91"/>
      <c r="E22" s="91"/>
      <c r="F22" s="91"/>
      <c r="G22" s="91"/>
      <c r="H22" s="92"/>
      <c r="J22" s="93" t="s">
        <v>19</v>
      </c>
      <c r="L22" s="50" t="s">
        <v>7</v>
      </c>
      <c r="M22" s="51"/>
      <c r="N22" s="51"/>
      <c r="O22" s="51"/>
      <c r="P22" s="51"/>
      <c r="Q22" s="51"/>
      <c r="R22" s="51"/>
      <c r="S22" s="51"/>
      <c r="T22" s="51"/>
      <c r="U22" s="52"/>
      <c r="W22" s="84" t="s">
        <v>23</v>
      </c>
      <c r="X22" s="85"/>
      <c r="Y22" s="85"/>
      <c r="Z22" s="85"/>
      <c r="AA22" s="85"/>
      <c r="AB22" s="85"/>
      <c r="AC22" s="85"/>
      <c r="AD22" s="85"/>
      <c r="AE22" s="85"/>
      <c r="AF22" s="85"/>
      <c r="AG22" s="85"/>
      <c r="AH22" s="86"/>
      <c r="AJ22" s="84" t="s">
        <v>25</v>
      </c>
      <c r="AK22" s="85"/>
      <c r="AL22" s="85"/>
      <c r="AM22" s="85"/>
      <c r="AN22" s="85"/>
      <c r="AO22" s="85"/>
      <c r="AP22" s="85"/>
      <c r="AQ22" s="85"/>
      <c r="AR22" s="85"/>
      <c r="AS22" s="85"/>
      <c r="AT22" s="85"/>
      <c r="AU22" s="86"/>
      <c r="AW22" s="84" t="s">
        <v>29</v>
      </c>
      <c r="AX22" s="85"/>
      <c r="AY22" s="85"/>
      <c r="AZ22" s="85"/>
      <c r="BA22" s="85"/>
      <c r="BB22" s="85"/>
      <c r="BC22" s="85"/>
      <c r="BD22" s="85"/>
      <c r="BE22" s="85"/>
      <c r="BF22" s="85"/>
      <c r="BG22" s="85"/>
      <c r="BH22" s="86"/>
      <c r="BJ22" s="84" t="s">
        <v>28</v>
      </c>
      <c r="BK22" s="85"/>
      <c r="BL22" s="85"/>
      <c r="BM22" s="85"/>
      <c r="BN22" s="85"/>
      <c r="BO22" s="85"/>
      <c r="BP22" s="85"/>
      <c r="BQ22" s="85"/>
      <c r="BR22" s="85"/>
      <c r="BS22" s="85"/>
      <c r="BT22" s="85"/>
      <c r="BU22" s="86"/>
      <c r="BW22" s="84" t="s">
        <v>27</v>
      </c>
      <c r="BX22" s="85"/>
      <c r="BY22" s="85"/>
      <c r="BZ22" s="85"/>
      <c r="CA22" s="85"/>
      <c r="CB22" s="85"/>
      <c r="CC22" s="85"/>
      <c r="CD22" s="85"/>
      <c r="CE22" s="85"/>
      <c r="CF22" s="85"/>
      <c r="CG22" s="85"/>
      <c r="CH22" s="86"/>
      <c r="CJ22" s="84" t="s">
        <v>26</v>
      </c>
      <c r="CK22" s="85"/>
      <c r="CL22" s="85"/>
      <c r="CM22" s="85"/>
      <c r="CN22" s="85"/>
      <c r="CO22" s="85"/>
      <c r="CP22" s="85"/>
      <c r="CQ22" s="85"/>
      <c r="CR22" s="85"/>
      <c r="CS22" s="85"/>
      <c r="CT22" s="85"/>
      <c r="CU22" s="86"/>
      <c r="CW22" s="50" t="s">
        <v>30</v>
      </c>
      <c r="CX22" s="51"/>
      <c r="CY22" s="52"/>
    </row>
    <row r="23" spans="1:103" x14ac:dyDescent="0.3">
      <c r="A23" s="95"/>
      <c r="B23" s="96"/>
      <c r="C23" s="96"/>
      <c r="D23" s="96"/>
      <c r="E23" s="96"/>
      <c r="F23" s="96"/>
      <c r="G23" s="96"/>
      <c r="H23" s="97"/>
      <c r="J23" s="94"/>
      <c r="L23" s="98" t="s">
        <v>8</v>
      </c>
      <c r="M23" s="100" t="s">
        <v>9</v>
      </c>
      <c r="N23" s="100" t="s">
        <v>10</v>
      </c>
      <c r="O23" s="100" t="s">
        <v>11</v>
      </c>
      <c r="P23" s="100" t="s">
        <v>12</v>
      </c>
      <c r="Q23" s="100" t="s">
        <v>13</v>
      </c>
      <c r="R23" s="100" t="s">
        <v>14</v>
      </c>
      <c r="S23" s="100" t="s">
        <v>15</v>
      </c>
      <c r="T23" s="100" t="s">
        <v>16</v>
      </c>
      <c r="U23" s="102" t="s">
        <v>17</v>
      </c>
      <c r="W23" s="87"/>
      <c r="X23" s="88"/>
      <c r="Y23" s="88"/>
      <c r="Z23" s="88"/>
      <c r="AA23" s="88"/>
      <c r="AB23" s="88"/>
      <c r="AC23" s="88"/>
      <c r="AD23" s="88"/>
      <c r="AE23" s="88"/>
      <c r="AF23" s="88"/>
      <c r="AG23" s="88"/>
      <c r="AH23" s="89"/>
      <c r="AJ23" s="87"/>
      <c r="AK23" s="88"/>
      <c r="AL23" s="88"/>
      <c r="AM23" s="88"/>
      <c r="AN23" s="88"/>
      <c r="AO23" s="88"/>
      <c r="AP23" s="88"/>
      <c r="AQ23" s="88"/>
      <c r="AR23" s="88"/>
      <c r="AS23" s="88"/>
      <c r="AT23" s="88"/>
      <c r="AU23" s="89"/>
      <c r="AW23" s="87"/>
      <c r="AX23" s="88"/>
      <c r="AY23" s="88"/>
      <c r="AZ23" s="88"/>
      <c r="BA23" s="88"/>
      <c r="BB23" s="88"/>
      <c r="BC23" s="88"/>
      <c r="BD23" s="88"/>
      <c r="BE23" s="88"/>
      <c r="BF23" s="88"/>
      <c r="BG23" s="88"/>
      <c r="BH23" s="89"/>
      <c r="BJ23" s="87"/>
      <c r="BK23" s="88"/>
      <c r="BL23" s="88"/>
      <c r="BM23" s="88"/>
      <c r="BN23" s="88"/>
      <c r="BO23" s="88"/>
      <c r="BP23" s="88"/>
      <c r="BQ23" s="88"/>
      <c r="BR23" s="88"/>
      <c r="BS23" s="88"/>
      <c r="BT23" s="88"/>
      <c r="BU23" s="89"/>
      <c r="BW23" s="87"/>
      <c r="BX23" s="88"/>
      <c r="BY23" s="88"/>
      <c r="BZ23" s="88"/>
      <c r="CA23" s="88"/>
      <c r="CB23" s="88"/>
      <c r="CC23" s="88"/>
      <c r="CD23" s="88"/>
      <c r="CE23" s="88"/>
      <c r="CF23" s="88"/>
      <c r="CG23" s="88"/>
      <c r="CH23" s="89"/>
      <c r="CJ23" s="87"/>
      <c r="CK23" s="88"/>
      <c r="CL23" s="88"/>
      <c r="CM23" s="88"/>
      <c r="CN23" s="88"/>
      <c r="CO23" s="88"/>
      <c r="CP23" s="88"/>
      <c r="CQ23" s="88"/>
      <c r="CR23" s="88"/>
      <c r="CS23" s="88"/>
      <c r="CT23" s="88"/>
      <c r="CU23" s="89"/>
      <c r="CW23" s="53"/>
      <c r="CX23" s="54"/>
      <c r="CY23" s="55"/>
    </row>
    <row r="24" spans="1:103" s="2" customFormat="1" x14ac:dyDescent="0.3">
      <c r="A24" s="5" t="s">
        <v>0</v>
      </c>
      <c r="B24" s="54" t="s">
        <v>65</v>
      </c>
      <c r="C24" s="54"/>
      <c r="D24" s="4" t="s">
        <v>1</v>
      </c>
      <c r="E24" s="4" t="s">
        <v>2</v>
      </c>
      <c r="F24" s="4" t="s">
        <v>3</v>
      </c>
      <c r="G24" s="4" t="s">
        <v>4</v>
      </c>
      <c r="H24" s="6" t="s">
        <v>5</v>
      </c>
      <c r="J24" s="94"/>
      <c r="L24" s="99"/>
      <c r="M24" s="101"/>
      <c r="N24" s="101"/>
      <c r="O24" s="101"/>
      <c r="P24" s="101"/>
      <c r="Q24" s="101"/>
      <c r="R24" s="101"/>
      <c r="S24" s="101"/>
      <c r="T24" s="101"/>
      <c r="U24" s="103"/>
      <c r="W24" s="5" t="s">
        <v>20</v>
      </c>
      <c r="X24" s="4" t="s">
        <v>21</v>
      </c>
      <c r="Y24" s="10"/>
      <c r="Z24" s="4" t="s">
        <v>24</v>
      </c>
      <c r="AA24" s="4" t="s">
        <v>22</v>
      </c>
      <c r="AB24" s="10"/>
      <c r="AC24" s="4" t="s">
        <v>24</v>
      </c>
      <c r="AD24" s="4" t="s">
        <v>22</v>
      </c>
      <c r="AE24" s="10"/>
      <c r="AF24" s="4" t="s">
        <v>24</v>
      </c>
      <c r="AG24" s="13" t="s">
        <v>22</v>
      </c>
      <c r="AH24" s="6" t="s">
        <v>16</v>
      </c>
      <c r="AJ24" s="5" t="s">
        <v>20</v>
      </c>
      <c r="AK24" s="4" t="s">
        <v>21</v>
      </c>
      <c r="AL24" s="10"/>
      <c r="AM24" s="4" t="s">
        <v>24</v>
      </c>
      <c r="AN24" s="4" t="s">
        <v>22</v>
      </c>
      <c r="AO24" s="10"/>
      <c r="AP24" s="4" t="s">
        <v>24</v>
      </c>
      <c r="AQ24" s="4" t="s">
        <v>22</v>
      </c>
      <c r="AR24" s="10"/>
      <c r="AS24" s="4" t="s">
        <v>24</v>
      </c>
      <c r="AT24" s="13" t="s">
        <v>22</v>
      </c>
      <c r="AU24" s="6" t="s">
        <v>16</v>
      </c>
      <c r="AW24" s="5" t="s">
        <v>20</v>
      </c>
      <c r="AX24" s="4" t="s">
        <v>21</v>
      </c>
      <c r="AY24" s="10"/>
      <c r="AZ24" s="4" t="s">
        <v>24</v>
      </c>
      <c r="BA24" s="4" t="s">
        <v>22</v>
      </c>
      <c r="BB24" s="10"/>
      <c r="BC24" s="4" t="s">
        <v>24</v>
      </c>
      <c r="BD24" s="4" t="s">
        <v>22</v>
      </c>
      <c r="BE24" s="10"/>
      <c r="BF24" s="4" t="s">
        <v>24</v>
      </c>
      <c r="BG24" s="13" t="s">
        <v>22</v>
      </c>
      <c r="BH24" s="6" t="s">
        <v>16</v>
      </c>
      <c r="BJ24" s="5" t="s">
        <v>20</v>
      </c>
      <c r="BK24" s="4" t="s">
        <v>21</v>
      </c>
      <c r="BL24" s="10"/>
      <c r="BM24" s="4" t="s">
        <v>24</v>
      </c>
      <c r="BN24" s="4" t="s">
        <v>22</v>
      </c>
      <c r="BO24" s="10"/>
      <c r="BP24" s="4" t="s">
        <v>24</v>
      </c>
      <c r="BQ24" s="4" t="s">
        <v>22</v>
      </c>
      <c r="BR24" s="10"/>
      <c r="BS24" s="4" t="s">
        <v>24</v>
      </c>
      <c r="BT24" s="13" t="s">
        <v>22</v>
      </c>
      <c r="BU24" s="6" t="s">
        <v>16</v>
      </c>
      <c r="BW24" s="5" t="s">
        <v>20</v>
      </c>
      <c r="BX24" s="4" t="s">
        <v>21</v>
      </c>
      <c r="BY24" s="10"/>
      <c r="BZ24" s="4" t="s">
        <v>24</v>
      </c>
      <c r="CA24" s="4" t="s">
        <v>22</v>
      </c>
      <c r="CB24" s="10"/>
      <c r="CC24" s="4" t="s">
        <v>24</v>
      </c>
      <c r="CD24" s="4" t="s">
        <v>22</v>
      </c>
      <c r="CE24" s="10"/>
      <c r="CF24" s="4" t="s">
        <v>24</v>
      </c>
      <c r="CG24" s="13" t="s">
        <v>22</v>
      </c>
      <c r="CH24" s="6" t="s">
        <v>16</v>
      </c>
      <c r="CJ24" s="5" t="s">
        <v>20</v>
      </c>
      <c r="CK24" s="4" t="s">
        <v>21</v>
      </c>
      <c r="CL24" s="10"/>
      <c r="CM24" s="4" t="s">
        <v>24</v>
      </c>
      <c r="CN24" s="4" t="s">
        <v>22</v>
      </c>
      <c r="CO24" s="10"/>
      <c r="CP24" s="4" t="s">
        <v>24</v>
      </c>
      <c r="CQ24" s="4" t="s">
        <v>22</v>
      </c>
      <c r="CR24" s="10"/>
      <c r="CS24" s="4" t="s">
        <v>24</v>
      </c>
      <c r="CT24" s="13" t="s">
        <v>22</v>
      </c>
      <c r="CU24" s="6" t="s">
        <v>16</v>
      </c>
      <c r="CW24" s="5" t="s">
        <v>66</v>
      </c>
      <c r="CX24" s="4" t="s">
        <v>31</v>
      </c>
      <c r="CY24" s="6" t="s">
        <v>32</v>
      </c>
    </row>
    <row r="25" spans="1:103" x14ac:dyDescent="0.3">
      <c r="A25" s="23"/>
      <c r="B25" s="16"/>
      <c r="C25" s="16"/>
      <c r="D25" s="16"/>
      <c r="E25" s="16"/>
      <c r="F25" s="16"/>
      <c r="G25" s="16"/>
      <c r="H25" s="24"/>
      <c r="J25" s="27"/>
      <c r="L25" s="78" t="s">
        <v>18</v>
      </c>
      <c r="M25" s="16"/>
      <c r="N25" s="16"/>
      <c r="O25" s="16"/>
      <c r="P25" s="16"/>
      <c r="Q25" s="16"/>
      <c r="R25" s="16"/>
      <c r="S25" s="16"/>
      <c r="T25" s="8">
        <f>SUM(M25:S25)</f>
        <v>0</v>
      </c>
      <c r="U25" s="81">
        <f>SUM(T25:T29)</f>
        <v>0</v>
      </c>
      <c r="W25" s="63"/>
      <c r="X25" s="66"/>
      <c r="Y25" s="10"/>
      <c r="Z25" s="7">
        <v>1</v>
      </c>
      <c r="AA25" s="16"/>
      <c r="AB25" s="10"/>
      <c r="AC25" s="7">
        <v>6</v>
      </c>
      <c r="AD25" s="16"/>
      <c r="AE25" s="10"/>
      <c r="AF25" s="7">
        <v>11</v>
      </c>
      <c r="AG25" s="14"/>
      <c r="AH25" s="56">
        <f>SUM(AG25:AG29,AD25:AD29,AA25:AA29)</f>
        <v>0</v>
      </c>
      <c r="AJ25" s="63"/>
      <c r="AK25" s="66"/>
      <c r="AL25" s="10"/>
      <c r="AM25" s="7">
        <v>1</v>
      </c>
      <c r="AN25" s="16"/>
      <c r="AO25" s="10"/>
      <c r="AP25" s="7">
        <v>6</v>
      </c>
      <c r="AQ25" s="16"/>
      <c r="AR25" s="10"/>
      <c r="AS25" s="7">
        <v>11</v>
      </c>
      <c r="AT25" s="14"/>
      <c r="AU25" s="56">
        <f>SUM(AT25:AT29,AQ25:AQ29,AN25:AN29)</f>
        <v>0</v>
      </c>
      <c r="AW25" s="63"/>
      <c r="AX25" s="66"/>
      <c r="AY25" s="10"/>
      <c r="AZ25" s="7">
        <v>1</v>
      </c>
      <c r="BA25" s="16"/>
      <c r="BB25" s="10"/>
      <c r="BC25" s="7">
        <v>6</v>
      </c>
      <c r="BD25" s="16"/>
      <c r="BE25" s="10"/>
      <c r="BF25" s="7">
        <v>11</v>
      </c>
      <c r="BG25" s="14"/>
      <c r="BH25" s="56">
        <f>SUM(BG25:BG29,BD25:BD29,BA25:BA29)</f>
        <v>0</v>
      </c>
      <c r="BJ25" s="63"/>
      <c r="BK25" s="66"/>
      <c r="BL25" s="10"/>
      <c r="BM25" s="7">
        <v>1</v>
      </c>
      <c r="BN25" s="16"/>
      <c r="BO25" s="10"/>
      <c r="BP25" s="7">
        <v>6</v>
      </c>
      <c r="BQ25" s="16"/>
      <c r="BR25" s="10"/>
      <c r="BS25" s="7">
        <v>11</v>
      </c>
      <c r="BT25" s="14"/>
      <c r="BU25" s="56">
        <f>SUM(BT25:BT29,BQ25:BQ29,BN25:BN29)</f>
        <v>0</v>
      </c>
      <c r="BW25" s="63"/>
      <c r="BX25" s="66"/>
      <c r="BY25" s="10"/>
      <c r="BZ25" s="7">
        <v>1</v>
      </c>
      <c r="CA25" s="16"/>
      <c r="CB25" s="10"/>
      <c r="CC25" s="7">
        <v>6</v>
      </c>
      <c r="CD25" s="16"/>
      <c r="CE25" s="10"/>
      <c r="CF25" s="7">
        <v>11</v>
      </c>
      <c r="CG25" s="14"/>
      <c r="CH25" s="56">
        <f>SUM(CG25:CG29,CD25:CD29,CA25:CA29)</f>
        <v>0</v>
      </c>
      <c r="CJ25" s="63"/>
      <c r="CK25" s="66"/>
      <c r="CL25" s="10"/>
      <c r="CM25" s="7">
        <v>1</v>
      </c>
      <c r="CN25" s="16"/>
      <c r="CO25" s="10"/>
      <c r="CP25" s="7">
        <v>6</v>
      </c>
      <c r="CQ25" s="16"/>
      <c r="CR25" s="10"/>
      <c r="CS25" s="7">
        <v>11</v>
      </c>
      <c r="CT25" s="14"/>
      <c r="CU25" s="56">
        <f>SUM(CT25:CT29,CQ25:CQ29,CN25:CN29)</f>
        <v>0</v>
      </c>
      <c r="CW25" s="48" t="str">
        <f>IF(A23="","",(SUM(CJ25,BW25,BJ25,AW25,AJ25,W25)-(U25)))</f>
        <v/>
      </c>
      <c r="CX25" s="59" t="str">
        <f>IF(A23="","",IF(COUNTA(B25:B29)=3,"N/A",SUM(CU25,CH25,BU25,BH25,AU25,AH25,J25:J29)))</f>
        <v/>
      </c>
      <c r="CY25" s="61" t="str">
        <f>IF(A23="","",IF(COUNTA(B25:B29)=3,"N/A",SUM(CX25,CW25)))</f>
        <v/>
      </c>
    </row>
    <row r="26" spans="1:103" x14ac:dyDescent="0.3">
      <c r="A26" s="23"/>
      <c r="B26" s="16"/>
      <c r="C26" s="16"/>
      <c r="D26" s="16"/>
      <c r="E26" s="16"/>
      <c r="F26" s="16"/>
      <c r="G26" s="16"/>
      <c r="H26" s="24"/>
      <c r="J26" s="27"/>
      <c r="L26" s="79"/>
      <c r="M26" s="16"/>
      <c r="N26" s="16"/>
      <c r="O26" s="16"/>
      <c r="P26" s="16"/>
      <c r="Q26" s="16"/>
      <c r="R26" s="16"/>
      <c r="S26" s="16"/>
      <c r="T26" s="8">
        <f t="shared" ref="T26:T29" si="2">SUM(M26:S26)</f>
        <v>0</v>
      </c>
      <c r="U26" s="82"/>
      <c r="W26" s="64"/>
      <c r="X26" s="67"/>
      <c r="Y26" s="10"/>
      <c r="Z26" s="7">
        <v>2</v>
      </c>
      <c r="AA26" s="16"/>
      <c r="AB26" s="10"/>
      <c r="AC26" s="7">
        <v>7</v>
      </c>
      <c r="AD26" s="16"/>
      <c r="AE26" s="10"/>
      <c r="AF26" s="7">
        <v>12</v>
      </c>
      <c r="AG26" s="14"/>
      <c r="AH26" s="57"/>
      <c r="AJ26" s="64"/>
      <c r="AK26" s="67"/>
      <c r="AL26" s="10"/>
      <c r="AM26" s="7">
        <v>2</v>
      </c>
      <c r="AN26" s="16"/>
      <c r="AO26" s="10"/>
      <c r="AP26" s="7">
        <v>7</v>
      </c>
      <c r="AQ26" s="16"/>
      <c r="AR26" s="10"/>
      <c r="AS26" s="7">
        <v>12</v>
      </c>
      <c r="AT26" s="14"/>
      <c r="AU26" s="57"/>
      <c r="AW26" s="64"/>
      <c r="AX26" s="67"/>
      <c r="AY26" s="10"/>
      <c r="AZ26" s="7">
        <v>2</v>
      </c>
      <c r="BA26" s="16"/>
      <c r="BB26" s="10"/>
      <c r="BC26" s="7">
        <v>7</v>
      </c>
      <c r="BD26" s="16"/>
      <c r="BE26" s="10"/>
      <c r="BF26" s="7">
        <v>12</v>
      </c>
      <c r="BG26" s="14"/>
      <c r="BH26" s="57"/>
      <c r="BJ26" s="64"/>
      <c r="BK26" s="67"/>
      <c r="BL26" s="10"/>
      <c r="BM26" s="7">
        <v>2</v>
      </c>
      <c r="BN26" s="16"/>
      <c r="BO26" s="10"/>
      <c r="BP26" s="7">
        <v>7</v>
      </c>
      <c r="BQ26" s="16"/>
      <c r="BR26" s="10"/>
      <c r="BS26" s="7">
        <v>12</v>
      </c>
      <c r="BT26" s="14"/>
      <c r="BU26" s="57"/>
      <c r="BW26" s="64"/>
      <c r="BX26" s="67"/>
      <c r="BY26" s="10"/>
      <c r="BZ26" s="7">
        <v>2</v>
      </c>
      <c r="CA26" s="16"/>
      <c r="CB26" s="10"/>
      <c r="CC26" s="7">
        <v>7</v>
      </c>
      <c r="CD26" s="16"/>
      <c r="CE26" s="10"/>
      <c r="CF26" s="7">
        <v>12</v>
      </c>
      <c r="CG26" s="14"/>
      <c r="CH26" s="57"/>
      <c r="CJ26" s="64"/>
      <c r="CK26" s="67"/>
      <c r="CL26" s="10"/>
      <c r="CM26" s="7">
        <v>2</v>
      </c>
      <c r="CN26" s="16"/>
      <c r="CO26" s="10"/>
      <c r="CP26" s="7">
        <v>7</v>
      </c>
      <c r="CQ26" s="16"/>
      <c r="CR26" s="10"/>
      <c r="CS26" s="7">
        <v>12</v>
      </c>
      <c r="CT26" s="14"/>
      <c r="CU26" s="57"/>
      <c r="CW26" s="48"/>
      <c r="CX26" s="59"/>
      <c r="CY26" s="61"/>
    </row>
    <row r="27" spans="1:103" x14ac:dyDescent="0.3">
      <c r="A27" s="23"/>
      <c r="B27" s="16"/>
      <c r="C27" s="16"/>
      <c r="D27" s="16"/>
      <c r="E27" s="16"/>
      <c r="F27" s="16"/>
      <c r="G27" s="16"/>
      <c r="H27" s="24"/>
      <c r="J27" s="27"/>
      <c r="L27" s="79"/>
      <c r="M27" s="16"/>
      <c r="N27" s="16"/>
      <c r="O27" s="16"/>
      <c r="P27" s="16"/>
      <c r="Q27" s="16"/>
      <c r="R27" s="16"/>
      <c r="S27" s="16"/>
      <c r="T27" s="8">
        <f t="shared" si="2"/>
        <v>0</v>
      </c>
      <c r="U27" s="82"/>
      <c r="W27" s="64"/>
      <c r="X27" s="67"/>
      <c r="Y27" s="10"/>
      <c r="Z27" s="7">
        <v>3</v>
      </c>
      <c r="AA27" s="16"/>
      <c r="AB27" s="10"/>
      <c r="AC27" s="7">
        <v>8</v>
      </c>
      <c r="AD27" s="16"/>
      <c r="AE27" s="10"/>
      <c r="AF27" s="7">
        <v>13</v>
      </c>
      <c r="AG27" s="14"/>
      <c r="AH27" s="57"/>
      <c r="AJ27" s="64"/>
      <c r="AK27" s="67"/>
      <c r="AL27" s="10"/>
      <c r="AM27" s="7">
        <v>3</v>
      </c>
      <c r="AN27" s="16"/>
      <c r="AO27" s="10"/>
      <c r="AP27" s="7">
        <v>8</v>
      </c>
      <c r="AQ27" s="16"/>
      <c r="AR27" s="10"/>
      <c r="AS27" s="7">
        <v>13</v>
      </c>
      <c r="AT27" s="14"/>
      <c r="AU27" s="57"/>
      <c r="AW27" s="64"/>
      <c r="AX27" s="67"/>
      <c r="AY27" s="10"/>
      <c r="AZ27" s="7">
        <v>3</v>
      </c>
      <c r="BA27" s="16"/>
      <c r="BB27" s="10"/>
      <c r="BC27" s="7">
        <v>8</v>
      </c>
      <c r="BD27" s="16"/>
      <c r="BE27" s="10"/>
      <c r="BF27" s="7">
        <v>13</v>
      </c>
      <c r="BG27" s="14"/>
      <c r="BH27" s="57"/>
      <c r="BJ27" s="64"/>
      <c r="BK27" s="67"/>
      <c r="BL27" s="10"/>
      <c r="BM27" s="7">
        <v>3</v>
      </c>
      <c r="BN27" s="16"/>
      <c r="BO27" s="10"/>
      <c r="BP27" s="7">
        <v>8</v>
      </c>
      <c r="BQ27" s="16"/>
      <c r="BR27" s="10"/>
      <c r="BS27" s="7">
        <v>13</v>
      </c>
      <c r="BT27" s="14"/>
      <c r="BU27" s="57"/>
      <c r="BW27" s="64"/>
      <c r="BX27" s="67"/>
      <c r="BY27" s="10"/>
      <c r="BZ27" s="7">
        <v>3</v>
      </c>
      <c r="CA27" s="16"/>
      <c r="CB27" s="10"/>
      <c r="CC27" s="7">
        <v>8</v>
      </c>
      <c r="CD27" s="16"/>
      <c r="CE27" s="10"/>
      <c r="CF27" s="7">
        <v>13</v>
      </c>
      <c r="CG27" s="14"/>
      <c r="CH27" s="57"/>
      <c r="CJ27" s="64"/>
      <c r="CK27" s="67"/>
      <c r="CL27" s="10"/>
      <c r="CM27" s="7">
        <v>3</v>
      </c>
      <c r="CN27" s="16"/>
      <c r="CO27" s="10"/>
      <c r="CP27" s="7">
        <v>8</v>
      </c>
      <c r="CQ27" s="16"/>
      <c r="CR27" s="10"/>
      <c r="CS27" s="7">
        <v>13</v>
      </c>
      <c r="CT27" s="14"/>
      <c r="CU27" s="57"/>
      <c r="CW27" s="48"/>
      <c r="CX27" s="59"/>
      <c r="CY27" s="61"/>
    </row>
    <row r="28" spans="1:103" x14ac:dyDescent="0.3">
      <c r="A28" s="23"/>
      <c r="B28" s="16"/>
      <c r="C28" s="16"/>
      <c r="D28" s="16"/>
      <c r="E28" s="16"/>
      <c r="F28" s="16"/>
      <c r="G28" s="16"/>
      <c r="H28" s="24"/>
      <c r="J28" s="27"/>
      <c r="L28" s="79"/>
      <c r="M28" s="16"/>
      <c r="N28" s="16"/>
      <c r="O28" s="16"/>
      <c r="P28" s="16"/>
      <c r="Q28" s="16"/>
      <c r="R28" s="16"/>
      <c r="S28" s="16"/>
      <c r="T28" s="8">
        <f t="shared" si="2"/>
        <v>0</v>
      </c>
      <c r="U28" s="82"/>
      <c r="W28" s="64"/>
      <c r="X28" s="67"/>
      <c r="Y28" s="10"/>
      <c r="Z28" s="7">
        <v>4</v>
      </c>
      <c r="AA28" s="16"/>
      <c r="AB28" s="10"/>
      <c r="AC28" s="7">
        <v>9</v>
      </c>
      <c r="AD28" s="16"/>
      <c r="AE28" s="10"/>
      <c r="AF28" s="7">
        <v>14</v>
      </c>
      <c r="AG28" s="14"/>
      <c r="AH28" s="57"/>
      <c r="AJ28" s="64"/>
      <c r="AK28" s="67"/>
      <c r="AL28" s="10"/>
      <c r="AM28" s="7">
        <v>4</v>
      </c>
      <c r="AN28" s="16"/>
      <c r="AO28" s="10"/>
      <c r="AP28" s="7">
        <v>9</v>
      </c>
      <c r="AQ28" s="16"/>
      <c r="AR28" s="10"/>
      <c r="AS28" s="7">
        <v>14</v>
      </c>
      <c r="AT28" s="14"/>
      <c r="AU28" s="57"/>
      <c r="AW28" s="64"/>
      <c r="AX28" s="67"/>
      <c r="AY28" s="10"/>
      <c r="AZ28" s="7">
        <v>4</v>
      </c>
      <c r="BA28" s="16"/>
      <c r="BB28" s="10"/>
      <c r="BC28" s="7">
        <v>9</v>
      </c>
      <c r="BD28" s="16"/>
      <c r="BE28" s="10"/>
      <c r="BF28" s="7">
        <v>14</v>
      </c>
      <c r="BG28" s="14"/>
      <c r="BH28" s="57"/>
      <c r="BJ28" s="64"/>
      <c r="BK28" s="67"/>
      <c r="BL28" s="10"/>
      <c r="BM28" s="7">
        <v>4</v>
      </c>
      <c r="BN28" s="16"/>
      <c r="BO28" s="10"/>
      <c r="BP28" s="7">
        <v>9</v>
      </c>
      <c r="BQ28" s="16"/>
      <c r="BR28" s="10"/>
      <c r="BS28" s="7">
        <v>14</v>
      </c>
      <c r="BT28" s="14"/>
      <c r="BU28" s="57"/>
      <c r="BW28" s="64"/>
      <c r="BX28" s="67"/>
      <c r="BY28" s="10"/>
      <c r="BZ28" s="7">
        <v>4</v>
      </c>
      <c r="CA28" s="16"/>
      <c r="CB28" s="10"/>
      <c r="CC28" s="7">
        <v>9</v>
      </c>
      <c r="CD28" s="16"/>
      <c r="CE28" s="10"/>
      <c r="CF28" s="7">
        <v>14</v>
      </c>
      <c r="CG28" s="14"/>
      <c r="CH28" s="57"/>
      <c r="CJ28" s="64"/>
      <c r="CK28" s="67"/>
      <c r="CL28" s="10"/>
      <c r="CM28" s="7">
        <v>4</v>
      </c>
      <c r="CN28" s="16"/>
      <c r="CO28" s="10"/>
      <c r="CP28" s="7">
        <v>9</v>
      </c>
      <c r="CQ28" s="16"/>
      <c r="CR28" s="10"/>
      <c r="CS28" s="7">
        <v>14</v>
      </c>
      <c r="CT28" s="14"/>
      <c r="CU28" s="57"/>
      <c r="CW28" s="48"/>
      <c r="CX28" s="59"/>
      <c r="CY28" s="61"/>
    </row>
    <row r="29" spans="1:103" ht="15" thickBot="1" x14ac:dyDescent="0.35">
      <c r="A29" s="25"/>
      <c r="B29" s="17"/>
      <c r="C29" s="17"/>
      <c r="D29" s="17"/>
      <c r="E29" s="17"/>
      <c r="F29" s="17"/>
      <c r="G29" s="17"/>
      <c r="H29" s="26"/>
      <c r="J29" s="28"/>
      <c r="L29" s="80"/>
      <c r="M29" s="17"/>
      <c r="N29" s="17"/>
      <c r="O29" s="17"/>
      <c r="P29" s="17"/>
      <c r="Q29" s="17"/>
      <c r="R29" s="17"/>
      <c r="S29" s="17"/>
      <c r="T29" s="9">
        <f t="shared" si="2"/>
        <v>0</v>
      </c>
      <c r="U29" s="83"/>
      <c r="W29" s="65"/>
      <c r="X29" s="68"/>
      <c r="Y29" s="11"/>
      <c r="Z29" s="12">
        <v>5</v>
      </c>
      <c r="AA29" s="17"/>
      <c r="AB29" s="11"/>
      <c r="AC29" s="12">
        <v>10</v>
      </c>
      <c r="AD29" s="17"/>
      <c r="AE29" s="11"/>
      <c r="AF29" s="12">
        <v>15</v>
      </c>
      <c r="AG29" s="15"/>
      <c r="AH29" s="58"/>
      <c r="AJ29" s="65"/>
      <c r="AK29" s="68"/>
      <c r="AL29" s="11"/>
      <c r="AM29" s="12">
        <v>5</v>
      </c>
      <c r="AN29" s="17"/>
      <c r="AO29" s="11"/>
      <c r="AP29" s="12">
        <v>10</v>
      </c>
      <c r="AQ29" s="17"/>
      <c r="AR29" s="11"/>
      <c r="AS29" s="12">
        <v>15</v>
      </c>
      <c r="AT29" s="15"/>
      <c r="AU29" s="58"/>
      <c r="AW29" s="65"/>
      <c r="AX29" s="68"/>
      <c r="AY29" s="11"/>
      <c r="AZ29" s="12">
        <v>5</v>
      </c>
      <c r="BA29" s="17"/>
      <c r="BB29" s="11"/>
      <c r="BC29" s="12">
        <v>10</v>
      </c>
      <c r="BD29" s="17"/>
      <c r="BE29" s="11"/>
      <c r="BF29" s="12">
        <v>15</v>
      </c>
      <c r="BG29" s="15"/>
      <c r="BH29" s="58"/>
      <c r="BJ29" s="65"/>
      <c r="BK29" s="68"/>
      <c r="BL29" s="11"/>
      <c r="BM29" s="12">
        <v>5</v>
      </c>
      <c r="BN29" s="17"/>
      <c r="BO29" s="11"/>
      <c r="BP29" s="12">
        <v>10</v>
      </c>
      <c r="BQ29" s="17"/>
      <c r="BR29" s="11"/>
      <c r="BS29" s="12">
        <v>15</v>
      </c>
      <c r="BT29" s="15"/>
      <c r="BU29" s="58"/>
      <c r="BW29" s="65"/>
      <c r="BX29" s="68"/>
      <c r="BY29" s="11"/>
      <c r="BZ29" s="12">
        <v>5</v>
      </c>
      <c r="CA29" s="17"/>
      <c r="CB29" s="11"/>
      <c r="CC29" s="12">
        <v>10</v>
      </c>
      <c r="CD29" s="17"/>
      <c r="CE29" s="11"/>
      <c r="CF29" s="12">
        <v>15</v>
      </c>
      <c r="CG29" s="15"/>
      <c r="CH29" s="58"/>
      <c r="CJ29" s="65"/>
      <c r="CK29" s="68"/>
      <c r="CL29" s="11"/>
      <c r="CM29" s="12">
        <v>5</v>
      </c>
      <c r="CN29" s="17"/>
      <c r="CO29" s="11"/>
      <c r="CP29" s="12">
        <v>10</v>
      </c>
      <c r="CQ29" s="17"/>
      <c r="CR29" s="11"/>
      <c r="CS29" s="12">
        <v>15</v>
      </c>
      <c r="CT29" s="15"/>
      <c r="CU29" s="58"/>
      <c r="CW29" s="49"/>
      <c r="CX29" s="60"/>
      <c r="CY29" s="62"/>
    </row>
    <row r="30" spans="1:103" ht="15" thickBot="1" x14ac:dyDescent="0.35"/>
    <row r="31" spans="1:103" s="2" customFormat="1" x14ac:dyDescent="0.3">
      <c r="A31" s="90" t="s">
        <v>6</v>
      </c>
      <c r="B31" s="91"/>
      <c r="C31" s="91"/>
      <c r="D31" s="91"/>
      <c r="E31" s="91"/>
      <c r="F31" s="91"/>
      <c r="G31" s="91"/>
      <c r="H31" s="92"/>
      <c r="J31" s="93" t="s">
        <v>19</v>
      </c>
      <c r="L31" s="50" t="s">
        <v>7</v>
      </c>
      <c r="M31" s="51"/>
      <c r="N31" s="51"/>
      <c r="O31" s="51"/>
      <c r="P31" s="51"/>
      <c r="Q31" s="51"/>
      <c r="R31" s="51"/>
      <c r="S31" s="51"/>
      <c r="T31" s="51"/>
      <c r="U31" s="52"/>
      <c r="W31" s="84" t="s">
        <v>23</v>
      </c>
      <c r="X31" s="85"/>
      <c r="Y31" s="85"/>
      <c r="Z31" s="85"/>
      <c r="AA31" s="85"/>
      <c r="AB31" s="85"/>
      <c r="AC31" s="85"/>
      <c r="AD31" s="85"/>
      <c r="AE31" s="85"/>
      <c r="AF31" s="85"/>
      <c r="AG31" s="85"/>
      <c r="AH31" s="86"/>
      <c r="AJ31" s="84" t="s">
        <v>25</v>
      </c>
      <c r="AK31" s="85"/>
      <c r="AL31" s="85"/>
      <c r="AM31" s="85"/>
      <c r="AN31" s="85"/>
      <c r="AO31" s="85"/>
      <c r="AP31" s="85"/>
      <c r="AQ31" s="85"/>
      <c r="AR31" s="85"/>
      <c r="AS31" s="85"/>
      <c r="AT31" s="85"/>
      <c r="AU31" s="86"/>
      <c r="AW31" s="84" t="s">
        <v>29</v>
      </c>
      <c r="AX31" s="85"/>
      <c r="AY31" s="85"/>
      <c r="AZ31" s="85"/>
      <c r="BA31" s="85"/>
      <c r="BB31" s="85"/>
      <c r="BC31" s="85"/>
      <c r="BD31" s="85"/>
      <c r="BE31" s="85"/>
      <c r="BF31" s="85"/>
      <c r="BG31" s="85"/>
      <c r="BH31" s="86"/>
      <c r="BJ31" s="84" t="s">
        <v>28</v>
      </c>
      <c r="BK31" s="85"/>
      <c r="BL31" s="85"/>
      <c r="BM31" s="85"/>
      <c r="BN31" s="85"/>
      <c r="BO31" s="85"/>
      <c r="BP31" s="85"/>
      <c r="BQ31" s="85"/>
      <c r="BR31" s="85"/>
      <c r="BS31" s="85"/>
      <c r="BT31" s="85"/>
      <c r="BU31" s="86"/>
      <c r="BW31" s="84" t="s">
        <v>27</v>
      </c>
      <c r="BX31" s="85"/>
      <c r="BY31" s="85"/>
      <c r="BZ31" s="85"/>
      <c r="CA31" s="85"/>
      <c r="CB31" s="85"/>
      <c r="CC31" s="85"/>
      <c r="CD31" s="85"/>
      <c r="CE31" s="85"/>
      <c r="CF31" s="85"/>
      <c r="CG31" s="85"/>
      <c r="CH31" s="86"/>
      <c r="CJ31" s="84" t="s">
        <v>26</v>
      </c>
      <c r="CK31" s="85"/>
      <c r="CL31" s="85"/>
      <c r="CM31" s="85"/>
      <c r="CN31" s="85"/>
      <c r="CO31" s="85"/>
      <c r="CP31" s="85"/>
      <c r="CQ31" s="85"/>
      <c r="CR31" s="85"/>
      <c r="CS31" s="85"/>
      <c r="CT31" s="85"/>
      <c r="CU31" s="86"/>
      <c r="CW31" s="50" t="s">
        <v>30</v>
      </c>
      <c r="CX31" s="51"/>
      <c r="CY31" s="52"/>
    </row>
    <row r="32" spans="1:103" x14ac:dyDescent="0.3">
      <c r="A32" s="95"/>
      <c r="B32" s="96"/>
      <c r="C32" s="96"/>
      <c r="D32" s="96"/>
      <c r="E32" s="96"/>
      <c r="F32" s="96"/>
      <c r="G32" s="96"/>
      <c r="H32" s="97"/>
      <c r="J32" s="94"/>
      <c r="L32" s="98" t="s">
        <v>8</v>
      </c>
      <c r="M32" s="100" t="s">
        <v>9</v>
      </c>
      <c r="N32" s="100" t="s">
        <v>10</v>
      </c>
      <c r="O32" s="100" t="s">
        <v>11</v>
      </c>
      <c r="P32" s="100" t="s">
        <v>12</v>
      </c>
      <c r="Q32" s="100" t="s">
        <v>13</v>
      </c>
      <c r="R32" s="100" t="s">
        <v>14</v>
      </c>
      <c r="S32" s="100" t="s">
        <v>15</v>
      </c>
      <c r="T32" s="100" t="s">
        <v>16</v>
      </c>
      <c r="U32" s="102" t="s">
        <v>17</v>
      </c>
      <c r="W32" s="87"/>
      <c r="X32" s="88"/>
      <c r="Y32" s="88"/>
      <c r="Z32" s="88"/>
      <c r="AA32" s="88"/>
      <c r="AB32" s="88"/>
      <c r="AC32" s="88"/>
      <c r="AD32" s="88"/>
      <c r="AE32" s="88"/>
      <c r="AF32" s="88"/>
      <c r="AG32" s="88"/>
      <c r="AH32" s="89"/>
      <c r="AJ32" s="87"/>
      <c r="AK32" s="88"/>
      <c r="AL32" s="88"/>
      <c r="AM32" s="88"/>
      <c r="AN32" s="88"/>
      <c r="AO32" s="88"/>
      <c r="AP32" s="88"/>
      <c r="AQ32" s="88"/>
      <c r="AR32" s="88"/>
      <c r="AS32" s="88"/>
      <c r="AT32" s="88"/>
      <c r="AU32" s="89"/>
      <c r="AW32" s="87"/>
      <c r="AX32" s="88"/>
      <c r="AY32" s="88"/>
      <c r="AZ32" s="88"/>
      <c r="BA32" s="88"/>
      <c r="BB32" s="88"/>
      <c r="BC32" s="88"/>
      <c r="BD32" s="88"/>
      <c r="BE32" s="88"/>
      <c r="BF32" s="88"/>
      <c r="BG32" s="88"/>
      <c r="BH32" s="89"/>
      <c r="BJ32" s="87"/>
      <c r="BK32" s="88"/>
      <c r="BL32" s="88"/>
      <c r="BM32" s="88"/>
      <c r="BN32" s="88"/>
      <c r="BO32" s="88"/>
      <c r="BP32" s="88"/>
      <c r="BQ32" s="88"/>
      <c r="BR32" s="88"/>
      <c r="BS32" s="88"/>
      <c r="BT32" s="88"/>
      <c r="BU32" s="89"/>
      <c r="BW32" s="87"/>
      <c r="BX32" s="88"/>
      <c r="BY32" s="88"/>
      <c r="BZ32" s="88"/>
      <c r="CA32" s="88"/>
      <c r="CB32" s="88"/>
      <c r="CC32" s="88"/>
      <c r="CD32" s="88"/>
      <c r="CE32" s="88"/>
      <c r="CF32" s="88"/>
      <c r="CG32" s="88"/>
      <c r="CH32" s="89"/>
      <c r="CJ32" s="87"/>
      <c r="CK32" s="88"/>
      <c r="CL32" s="88"/>
      <c r="CM32" s="88"/>
      <c r="CN32" s="88"/>
      <c r="CO32" s="88"/>
      <c r="CP32" s="88"/>
      <c r="CQ32" s="88"/>
      <c r="CR32" s="88"/>
      <c r="CS32" s="88"/>
      <c r="CT32" s="88"/>
      <c r="CU32" s="89"/>
      <c r="CW32" s="53"/>
      <c r="CX32" s="54"/>
      <c r="CY32" s="55"/>
    </row>
    <row r="33" spans="1:103" s="2" customFormat="1" x14ac:dyDescent="0.3">
      <c r="A33" s="5" t="s">
        <v>0</v>
      </c>
      <c r="B33" s="54" t="s">
        <v>65</v>
      </c>
      <c r="C33" s="54"/>
      <c r="D33" s="4" t="s">
        <v>1</v>
      </c>
      <c r="E33" s="4" t="s">
        <v>2</v>
      </c>
      <c r="F33" s="4" t="s">
        <v>3</v>
      </c>
      <c r="G33" s="4" t="s">
        <v>4</v>
      </c>
      <c r="H33" s="6" t="s">
        <v>5</v>
      </c>
      <c r="J33" s="94"/>
      <c r="L33" s="99"/>
      <c r="M33" s="101"/>
      <c r="N33" s="101"/>
      <c r="O33" s="101"/>
      <c r="P33" s="101"/>
      <c r="Q33" s="101"/>
      <c r="R33" s="101"/>
      <c r="S33" s="101"/>
      <c r="T33" s="101"/>
      <c r="U33" s="103"/>
      <c r="W33" s="5" t="s">
        <v>20</v>
      </c>
      <c r="X33" s="4" t="s">
        <v>21</v>
      </c>
      <c r="Y33" s="10"/>
      <c r="Z33" s="4" t="s">
        <v>24</v>
      </c>
      <c r="AA33" s="4" t="s">
        <v>22</v>
      </c>
      <c r="AB33" s="10"/>
      <c r="AC33" s="4" t="s">
        <v>24</v>
      </c>
      <c r="AD33" s="4" t="s">
        <v>22</v>
      </c>
      <c r="AE33" s="10"/>
      <c r="AF33" s="4" t="s">
        <v>24</v>
      </c>
      <c r="AG33" s="13" t="s">
        <v>22</v>
      </c>
      <c r="AH33" s="6" t="s">
        <v>16</v>
      </c>
      <c r="AJ33" s="5" t="s">
        <v>20</v>
      </c>
      <c r="AK33" s="4" t="s">
        <v>21</v>
      </c>
      <c r="AL33" s="10"/>
      <c r="AM33" s="4" t="s">
        <v>24</v>
      </c>
      <c r="AN33" s="4" t="s">
        <v>22</v>
      </c>
      <c r="AO33" s="10"/>
      <c r="AP33" s="4" t="s">
        <v>24</v>
      </c>
      <c r="AQ33" s="4" t="s">
        <v>22</v>
      </c>
      <c r="AR33" s="10"/>
      <c r="AS33" s="4" t="s">
        <v>24</v>
      </c>
      <c r="AT33" s="13" t="s">
        <v>22</v>
      </c>
      <c r="AU33" s="6" t="s">
        <v>16</v>
      </c>
      <c r="AW33" s="5" t="s">
        <v>20</v>
      </c>
      <c r="AX33" s="4" t="s">
        <v>21</v>
      </c>
      <c r="AY33" s="10"/>
      <c r="AZ33" s="4" t="s">
        <v>24</v>
      </c>
      <c r="BA33" s="4" t="s">
        <v>22</v>
      </c>
      <c r="BB33" s="10"/>
      <c r="BC33" s="4" t="s">
        <v>24</v>
      </c>
      <c r="BD33" s="4" t="s">
        <v>22</v>
      </c>
      <c r="BE33" s="10"/>
      <c r="BF33" s="4" t="s">
        <v>24</v>
      </c>
      <c r="BG33" s="13" t="s">
        <v>22</v>
      </c>
      <c r="BH33" s="6" t="s">
        <v>16</v>
      </c>
      <c r="BJ33" s="5" t="s">
        <v>20</v>
      </c>
      <c r="BK33" s="4" t="s">
        <v>21</v>
      </c>
      <c r="BL33" s="10"/>
      <c r="BM33" s="4" t="s">
        <v>24</v>
      </c>
      <c r="BN33" s="4" t="s">
        <v>22</v>
      </c>
      <c r="BO33" s="10"/>
      <c r="BP33" s="4" t="s">
        <v>24</v>
      </c>
      <c r="BQ33" s="4" t="s">
        <v>22</v>
      </c>
      <c r="BR33" s="10"/>
      <c r="BS33" s="4" t="s">
        <v>24</v>
      </c>
      <c r="BT33" s="13" t="s">
        <v>22</v>
      </c>
      <c r="BU33" s="6" t="s">
        <v>16</v>
      </c>
      <c r="BW33" s="5" t="s">
        <v>20</v>
      </c>
      <c r="BX33" s="4" t="s">
        <v>21</v>
      </c>
      <c r="BY33" s="10"/>
      <c r="BZ33" s="4" t="s">
        <v>24</v>
      </c>
      <c r="CA33" s="4" t="s">
        <v>22</v>
      </c>
      <c r="CB33" s="10"/>
      <c r="CC33" s="4" t="s">
        <v>24</v>
      </c>
      <c r="CD33" s="4" t="s">
        <v>22</v>
      </c>
      <c r="CE33" s="10"/>
      <c r="CF33" s="4" t="s">
        <v>24</v>
      </c>
      <c r="CG33" s="13" t="s">
        <v>22</v>
      </c>
      <c r="CH33" s="6" t="s">
        <v>16</v>
      </c>
      <c r="CJ33" s="5" t="s">
        <v>20</v>
      </c>
      <c r="CK33" s="4" t="s">
        <v>21</v>
      </c>
      <c r="CL33" s="10"/>
      <c r="CM33" s="4" t="s">
        <v>24</v>
      </c>
      <c r="CN33" s="4" t="s">
        <v>22</v>
      </c>
      <c r="CO33" s="10"/>
      <c r="CP33" s="4" t="s">
        <v>24</v>
      </c>
      <c r="CQ33" s="4" t="s">
        <v>22</v>
      </c>
      <c r="CR33" s="10"/>
      <c r="CS33" s="4" t="s">
        <v>24</v>
      </c>
      <c r="CT33" s="13" t="s">
        <v>22</v>
      </c>
      <c r="CU33" s="6" t="s">
        <v>16</v>
      </c>
      <c r="CW33" s="5" t="s">
        <v>66</v>
      </c>
      <c r="CX33" s="4" t="s">
        <v>31</v>
      </c>
      <c r="CY33" s="6" t="s">
        <v>32</v>
      </c>
    </row>
    <row r="34" spans="1:103" x14ac:dyDescent="0.3">
      <c r="A34" s="23"/>
      <c r="B34" s="16"/>
      <c r="C34" s="16"/>
      <c r="D34" s="16"/>
      <c r="E34" s="16"/>
      <c r="F34" s="16"/>
      <c r="G34" s="16"/>
      <c r="H34" s="24"/>
      <c r="J34" s="27"/>
      <c r="L34" s="78" t="s">
        <v>18</v>
      </c>
      <c r="M34" s="16"/>
      <c r="N34" s="16"/>
      <c r="O34" s="16"/>
      <c r="P34" s="16"/>
      <c r="Q34" s="16"/>
      <c r="R34" s="16"/>
      <c r="S34" s="16"/>
      <c r="T34" s="8">
        <f>SUM(M34:S34)</f>
        <v>0</v>
      </c>
      <c r="U34" s="81">
        <f>SUM(T34:T38)</f>
        <v>0</v>
      </c>
      <c r="W34" s="63"/>
      <c r="X34" s="66"/>
      <c r="Y34" s="10"/>
      <c r="Z34" s="7">
        <v>1</v>
      </c>
      <c r="AA34" s="16"/>
      <c r="AB34" s="10"/>
      <c r="AC34" s="7">
        <v>6</v>
      </c>
      <c r="AD34" s="16"/>
      <c r="AE34" s="10"/>
      <c r="AF34" s="7">
        <v>11</v>
      </c>
      <c r="AG34" s="14"/>
      <c r="AH34" s="56">
        <f>SUM(AG34:AG38,AD34:AD38,AA34:AA38)</f>
        <v>0</v>
      </c>
      <c r="AJ34" s="63"/>
      <c r="AK34" s="66"/>
      <c r="AL34" s="10"/>
      <c r="AM34" s="7">
        <v>1</v>
      </c>
      <c r="AN34" s="16"/>
      <c r="AO34" s="10"/>
      <c r="AP34" s="7">
        <v>6</v>
      </c>
      <c r="AQ34" s="16"/>
      <c r="AR34" s="10"/>
      <c r="AS34" s="7">
        <v>11</v>
      </c>
      <c r="AT34" s="14"/>
      <c r="AU34" s="56">
        <f>SUM(AT34:AT38,AQ34:AQ38,AN34:AN38)</f>
        <v>0</v>
      </c>
      <c r="AW34" s="63"/>
      <c r="AX34" s="66"/>
      <c r="AY34" s="10"/>
      <c r="AZ34" s="7">
        <v>1</v>
      </c>
      <c r="BA34" s="16"/>
      <c r="BB34" s="10"/>
      <c r="BC34" s="7">
        <v>6</v>
      </c>
      <c r="BD34" s="16"/>
      <c r="BE34" s="10"/>
      <c r="BF34" s="7">
        <v>11</v>
      </c>
      <c r="BG34" s="14"/>
      <c r="BH34" s="56">
        <f>SUM(BG34:BG38,BD34:BD38,BA34:BA38)</f>
        <v>0</v>
      </c>
      <c r="BJ34" s="63"/>
      <c r="BK34" s="66"/>
      <c r="BL34" s="10"/>
      <c r="BM34" s="7">
        <v>1</v>
      </c>
      <c r="BN34" s="16"/>
      <c r="BO34" s="10"/>
      <c r="BP34" s="7">
        <v>6</v>
      </c>
      <c r="BQ34" s="16"/>
      <c r="BR34" s="10"/>
      <c r="BS34" s="7">
        <v>11</v>
      </c>
      <c r="BT34" s="14"/>
      <c r="BU34" s="56">
        <f>SUM(BT34:BT38,BQ34:BQ38,BN34:BN38)</f>
        <v>0</v>
      </c>
      <c r="BW34" s="63"/>
      <c r="BX34" s="66"/>
      <c r="BY34" s="10"/>
      <c r="BZ34" s="7">
        <v>1</v>
      </c>
      <c r="CA34" s="16"/>
      <c r="CB34" s="10"/>
      <c r="CC34" s="7">
        <v>6</v>
      </c>
      <c r="CD34" s="16"/>
      <c r="CE34" s="10"/>
      <c r="CF34" s="7">
        <v>11</v>
      </c>
      <c r="CG34" s="14"/>
      <c r="CH34" s="56">
        <f>SUM(CG34:CG38,CD34:CD38,CA34:CA38)</f>
        <v>0</v>
      </c>
      <c r="CJ34" s="63"/>
      <c r="CK34" s="66"/>
      <c r="CL34" s="10"/>
      <c r="CM34" s="7">
        <v>1</v>
      </c>
      <c r="CN34" s="16"/>
      <c r="CO34" s="10"/>
      <c r="CP34" s="7">
        <v>6</v>
      </c>
      <c r="CQ34" s="16"/>
      <c r="CR34" s="10"/>
      <c r="CS34" s="7">
        <v>11</v>
      </c>
      <c r="CT34" s="14"/>
      <c r="CU34" s="56">
        <f>SUM(CT34:CT38,CQ34:CQ38,CN34:CN38)</f>
        <v>0</v>
      </c>
      <c r="CW34" s="48" t="str">
        <f>IF(A32="","",(SUM(CJ34,BW34,BJ34,AW34,AJ34,W34)-(U34)))</f>
        <v/>
      </c>
      <c r="CX34" s="59" t="str">
        <f>IF(A32="","",IF(COUNTA(B34:B38)=3,"N/A",SUM(CU34,CH34,BU34,BH34,AU34,AH34,J34:J38)))</f>
        <v/>
      </c>
      <c r="CY34" s="61" t="str">
        <f>IF(A32="","",IF(COUNTA(B34:B38)=3,"N/A",SUM(CX34,CW34)))</f>
        <v/>
      </c>
    </row>
    <row r="35" spans="1:103" x14ac:dyDescent="0.3">
      <c r="A35" s="23"/>
      <c r="B35" s="16"/>
      <c r="C35" s="16"/>
      <c r="D35" s="16"/>
      <c r="E35" s="16"/>
      <c r="F35" s="16"/>
      <c r="G35" s="16"/>
      <c r="H35" s="24"/>
      <c r="J35" s="27"/>
      <c r="L35" s="79"/>
      <c r="M35" s="16"/>
      <c r="N35" s="16"/>
      <c r="O35" s="16"/>
      <c r="P35" s="16"/>
      <c r="Q35" s="16"/>
      <c r="R35" s="16"/>
      <c r="S35" s="16"/>
      <c r="T35" s="8">
        <f t="shared" ref="T35:T38" si="3">SUM(M35:S35)</f>
        <v>0</v>
      </c>
      <c r="U35" s="82"/>
      <c r="W35" s="64"/>
      <c r="X35" s="67"/>
      <c r="Y35" s="10"/>
      <c r="Z35" s="7">
        <v>2</v>
      </c>
      <c r="AA35" s="16"/>
      <c r="AB35" s="10"/>
      <c r="AC35" s="7">
        <v>7</v>
      </c>
      <c r="AD35" s="16"/>
      <c r="AE35" s="10"/>
      <c r="AF35" s="7">
        <v>12</v>
      </c>
      <c r="AG35" s="14"/>
      <c r="AH35" s="57"/>
      <c r="AJ35" s="64"/>
      <c r="AK35" s="67"/>
      <c r="AL35" s="10"/>
      <c r="AM35" s="7">
        <v>2</v>
      </c>
      <c r="AN35" s="16"/>
      <c r="AO35" s="10"/>
      <c r="AP35" s="7">
        <v>7</v>
      </c>
      <c r="AQ35" s="16"/>
      <c r="AR35" s="10"/>
      <c r="AS35" s="7">
        <v>12</v>
      </c>
      <c r="AT35" s="14"/>
      <c r="AU35" s="57"/>
      <c r="AW35" s="64"/>
      <c r="AX35" s="67"/>
      <c r="AY35" s="10"/>
      <c r="AZ35" s="7">
        <v>2</v>
      </c>
      <c r="BA35" s="16"/>
      <c r="BB35" s="10"/>
      <c r="BC35" s="7">
        <v>7</v>
      </c>
      <c r="BD35" s="16"/>
      <c r="BE35" s="10"/>
      <c r="BF35" s="7">
        <v>12</v>
      </c>
      <c r="BG35" s="14"/>
      <c r="BH35" s="57"/>
      <c r="BJ35" s="64"/>
      <c r="BK35" s="67"/>
      <c r="BL35" s="10"/>
      <c r="BM35" s="7">
        <v>2</v>
      </c>
      <c r="BN35" s="16"/>
      <c r="BO35" s="10"/>
      <c r="BP35" s="7">
        <v>7</v>
      </c>
      <c r="BQ35" s="16"/>
      <c r="BR35" s="10"/>
      <c r="BS35" s="7">
        <v>12</v>
      </c>
      <c r="BT35" s="14"/>
      <c r="BU35" s="57"/>
      <c r="BW35" s="64"/>
      <c r="BX35" s="67"/>
      <c r="BY35" s="10"/>
      <c r="BZ35" s="7">
        <v>2</v>
      </c>
      <c r="CA35" s="16"/>
      <c r="CB35" s="10"/>
      <c r="CC35" s="7">
        <v>7</v>
      </c>
      <c r="CD35" s="16"/>
      <c r="CE35" s="10"/>
      <c r="CF35" s="7">
        <v>12</v>
      </c>
      <c r="CG35" s="14"/>
      <c r="CH35" s="57"/>
      <c r="CJ35" s="64"/>
      <c r="CK35" s="67"/>
      <c r="CL35" s="10"/>
      <c r="CM35" s="7">
        <v>2</v>
      </c>
      <c r="CN35" s="16"/>
      <c r="CO35" s="10"/>
      <c r="CP35" s="7">
        <v>7</v>
      </c>
      <c r="CQ35" s="16"/>
      <c r="CR35" s="10"/>
      <c r="CS35" s="7">
        <v>12</v>
      </c>
      <c r="CT35" s="14"/>
      <c r="CU35" s="57"/>
      <c r="CW35" s="48"/>
      <c r="CX35" s="59"/>
      <c r="CY35" s="61"/>
    </row>
    <row r="36" spans="1:103" x14ac:dyDescent="0.3">
      <c r="A36" s="23"/>
      <c r="B36" s="16"/>
      <c r="C36" s="16"/>
      <c r="D36" s="16"/>
      <c r="E36" s="16"/>
      <c r="F36" s="16"/>
      <c r="G36" s="16"/>
      <c r="H36" s="24"/>
      <c r="J36" s="27"/>
      <c r="L36" s="79"/>
      <c r="M36" s="16"/>
      <c r="N36" s="16"/>
      <c r="O36" s="16"/>
      <c r="P36" s="16"/>
      <c r="Q36" s="16"/>
      <c r="R36" s="16"/>
      <c r="S36" s="16"/>
      <c r="T36" s="8">
        <f t="shared" si="3"/>
        <v>0</v>
      </c>
      <c r="U36" s="82"/>
      <c r="W36" s="64"/>
      <c r="X36" s="67"/>
      <c r="Y36" s="10"/>
      <c r="Z36" s="7">
        <v>3</v>
      </c>
      <c r="AA36" s="16"/>
      <c r="AB36" s="10"/>
      <c r="AC36" s="7">
        <v>8</v>
      </c>
      <c r="AD36" s="16"/>
      <c r="AE36" s="10"/>
      <c r="AF36" s="7">
        <v>13</v>
      </c>
      <c r="AG36" s="14"/>
      <c r="AH36" s="57"/>
      <c r="AJ36" s="64"/>
      <c r="AK36" s="67"/>
      <c r="AL36" s="10"/>
      <c r="AM36" s="7">
        <v>3</v>
      </c>
      <c r="AN36" s="16"/>
      <c r="AO36" s="10"/>
      <c r="AP36" s="7">
        <v>8</v>
      </c>
      <c r="AQ36" s="16"/>
      <c r="AR36" s="10"/>
      <c r="AS36" s="7">
        <v>13</v>
      </c>
      <c r="AT36" s="14"/>
      <c r="AU36" s="57"/>
      <c r="AW36" s="64"/>
      <c r="AX36" s="67"/>
      <c r="AY36" s="10"/>
      <c r="AZ36" s="7">
        <v>3</v>
      </c>
      <c r="BA36" s="16"/>
      <c r="BB36" s="10"/>
      <c r="BC36" s="7">
        <v>8</v>
      </c>
      <c r="BD36" s="16"/>
      <c r="BE36" s="10"/>
      <c r="BF36" s="7">
        <v>13</v>
      </c>
      <c r="BG36" s="14"/>
      <c r="BH36" s="57"/>
      <c r="BJ36" s="64"/>
      <c r="BK36" s="67"/>
      <c r="BL36" s="10"/>
      <c r="BM36" s="7">
        <v>3</v>
      </c>
      <c r="BN36" s="16"/>
      <c r="BO36" s="10"/>
      <c r="BP36" s="7">
        <v>8</v>
      </c>
      <c r="BQ36" s="16"/>
      <c r="BR36" s="10"/>
      <c r="BS36" s="7">
        <v>13</v>
      </c>
      <c r="BT36" s="14"/>
      <c r="BU36" s="57"/>
      <c r="BW36" s="64"/>
      <c r="BX36" s="67"/>
      <c r="BY36" s="10"/>
      <c r="BZ36" s="7">
        <v>3</v>
      </c>
      <c r="CA36" s="16"/>
      <c r="CB36" s="10"/>
      <c r="CC36" s="7">
        <v>8</v>
      </c>
      <c r="CD36" s="16"/>
      <c r="CE36" s="10"/>
      <c r="CF36" s="7">
        <v>13</v>
      </c>
      <c r="CG36" s="14"/>
      <c r="CH36" s="57"/>
      <c r="CJ36" s="64"/>
      <c r="CK36" s="67"/>
      <c r="CL36" s="10"/>
      <c r="CM36" s="7">
        <v>3</v>
      </c>
      <c r="CN36" s="16"/>
      <c r="CO36" s="10"/>
      <c r="CP36" s="7">
        <v>8</v>
      </c>
      <c r="CQ36" s="16"/>
      <c r="CR36" s="10"/>
      <c r="CS36" s="7">
        <v>13</v>
      </c>
      <c r="CT36" s="14"/>
      <c r="CU36" s="57"/>
      <c r="CW36" s="48"/>
      <c r="CX36" s="59"/>
      <c r="CY36" s="61"/>
    </row>
    <row r="37" spans="1:103" x14ac:dyDescent="0.3">
      <c r="A37" s="23"/>
      <c r="B37" s="16"/>
      <c r="C37" s="16"/>
      <c r="D37" s="16"/>
      <c r="E37" s="16"/>
      <c r="F37" s="16"/>
      <c r="G37" s="16"/>
      <c r="H37" s="24"/>
      <c r="J37" s="27"/>
      <c r="L37" s="79"/>
      <c r="M37" s="16"/>
      <c r="N37" s="16"/>
      <c r="O37" s="16"/>
      <c r="P37" s="16"/>
      <c r="Q37" s="16"/>
      <c r="R37" s="16"/>
      <c r="S37" s="16"/>
      <c r="T37" s="8">
        <f t="shared" si="3"/>
        <v>0</v>
      </c>
      <c r="U37" s="82"/>
      <c r="W37" s="64"/>
      <c r="X37" s="67"/>
      <c r="Y37" s="10"/>
      <c r="Z37" s="7">
        <v>4</v>
      </c>
      <c r="AA37" s="16"/>
      <c r="AB37" s="10"/>
      <c r="AC37" s="7">
        <v>9</v>
      </c>
      <c r="AD37" s="16"/>
      <c r="AE37" s="10"/>
      <c r="AF37" s="7">
        <v>14</v>
      </c>
      <c r="AG37" s="14"/>
      <c r="AH37" s="57"/>
      <c r="AJ37" s="64"/>
      <c r="AK37" s="67"/>
      <c r="AL37" s="10"/>
      <c r="AM37" s="7">
        <v>4</v>
      </c>
      <c r="AN37" s="16"/>
      <c r="AO37" s="10"/>
      <c r="AP37" s="7">
        <v>9</v>
      </c>
      <c r="AQ37" s="16"/>
      <c r="AR37" s="10"/>
      <c r="AS37" s="7">
        <v>14</v>
      </c>
      <c r="AT37" s="14"/>
      <c r="AU37" s="57"/>
      <c r="AW37" s="64"/>
      <c r="AX37" s="67"/>
      <c r="AY37" s="10"/>
      <c r="AZ37" s="7">
        <v>4</v>
      </c>
      <c r="BA37" s="16"/>
      <c r="BB37" s="10"/>
      <c r="BC37" s="7">
        <v>9</v>
      </c>
      <c r="BD37" s="16"/>
      <c r="BE37" s="10"/>
      <c r="BF37" s="7">
        <v>14</v>
      </c>
      <c r="BG37" s="14"/>
      <c r="BH37" s="57"/>
      <c r="BJ37" s="64"/>
      <c r="BK37" s="67"/>
      <c r="BL37" s="10"/>
      <c r="BM37" s="7">
        <v>4</v>
      </c>
      <c r="BN37" s="16"/>
      <c r="BO37" s="10"/>
      <c r="BP37" s="7">
        <v>9</v>
      </c>
      <c r="BQ37" s="16"/>
      <c r="BR37" s="10"/>
      <c r="BS37" s="7">
        <v>14</v>
      </c>
      <c r="BT37" s="14"/>
      <c r="BU37" s="57"/>
      <c r="BW37" s="64"/>
      <c r="BX37" s="67"/>
      <c r="BY37" s="10"/>
      <c r="BZ37" s="7">
        <v>4</v>
      </c>
      <c r="CA37" s="16"/>
      <c r="CB37" s="10"/>
      <c r="CC37" s="7">
        <v>9</v>
      </c>
      <c r="CD37" s="16"/>
      <c r="CE37" s="10"/>
      <c r="CF37" s="7">
        <v>14</v>
      </c>
      <c r="CG37" s="14"/>
      <c r="CH37" s="57"/>
      <c r="CJ37" s="64"/>
      <c r="CK37" s="67"/>
      <c r="CL37" s="10"/>
      <c r="CM37" s="7">
        <v>4</v>
      </c>
      <c r="CN37" s="16"/>
      <c r="CO37" s="10"/>
      <c r="CP37" s="7">
        <v>9</v>
      </c>
      <c r="CQ37" s="16"/>
      <c r="CR37" s="10"/>
      <c r="CS37" s="7">
        <v>14</v>
      </c>
      <c r="CT37" s="14"/>
      <c r="CU37" s="57"/>
      <c r="CW37" s="48"/>
      <c r="CX37" s="59"/>
      <c r="CY37" s="61"/>
    </row>
    <row r="38" spans="1:103" ht="15" thickBot="1" x14ac:dyDescent="0.35">
      <c r="A38" s="25"/>
      <c r="B38" s="17"/>
      <c r="C38" s="17"/>
      <c r="D38" s="17"/>
      <c r="E38" s="17"/>
      <c r="F38" s="17"/>
      <c r="G38" s="17"/>
      <c r="H38" s="26"/>
      <c r="J38" s="28"/>
      <c r="L38" s="80"/>
      <c r="M38" s="17"/>
      <c r="N38" s="17"/>
      <c r="O38" s="17"/>
      <c r="P38" s="17"/>
      <c r="Q38" s="17"/>
      <c r="R38" s="17"/>
      <c r="S38" s="17"/>
      <c r="T38" s="9">
        <f t="shared" si="3"/>
        <v>0</v>
      </c>
      <c r="U38" s="83"/>
      <c r="W38" s="65"/>
      <c r="X38" s="68"/>
      <c r="Y38" s="11"/>
      <c r="Z38" s="12">
        <v>5</v>
      </c>
      <c r="AA38" s="17"/>
      <c r="AB38" s="11"/>
      <c r="AC38" s="12">
        <v>10</v>
      </c>
      <c r="AD38" s="17"/>
      <c r="AE38" s="11"/>
      <c r="AF38" s="12">
        <v>15</v>
      </c>
      <c r="AG38" s="15"/>
      <c r="AH38" s="58"/>
      <c r="AJ38" s="65"/>
      <c r="AK38" s="68"/>
      <c r="AL38" s="11"/>
      <c r="AM38" s="12">
        <v>5</v>
      </c>
      <c r="AN38" s="17"/>
      <c r="AO38" s="11"/>
      <c r="AP38" s="12">
        <v>10</v>
      </c>
      <c r="AQ38" s="17"/>
      <c r="AR38" s="11"/>
      <c r="AS38" s="12">
        <v>15</v>
      </c>
      <c r="AT38" s="15"/>
      <c r="AU38" s="58"/>
      <c r="AW38" s="65"/>
      <c r="AX38" s="68"/>
      <c r="AY38" s="11"/>
      <c r="AZ38" s="12">
        <v>5</v>
      </c>
      <c r="BA38" s="17"/>
      <c r="BB38" s="11"/>
      <c r="BC38" s="12">
        <v>10</v>
      </c>
      <c r="BD38" s="17"/>
      <c r="BE38" s="11"/>
      <c r="BF38" s="12">
        <v>15</v>
      </c>
      <c r="BG38" s="15"/>
      <c r="BH38" s="58"/>
      <c r="BJ38" s="65"/>
      <c r="BK38" s="68"/>
      <c r="BL38" s="11"/>
      <c r="BM38" s="12">
        <v>5</v>
      </c>
      <c r="BN38" s="17"/>
      <c r="BO38" s="11"/>
      <c r="BP38" s="12">
        <v>10</v>
      </c>
      <c r="BQ38" s="17"/>
      <c r="BR38" s="11"/>
      <c r="BS38" s="12">
        <v>15</v>
      </c>
      <c r="BT38" s="15"/>
      <c r="BU38" s="58"/>
      <c r="BW38" s="65"/>
      <c r="BX38" s="68"/>
      <c r="BY38" s="11"/>
      <c r="BZ38" s="12">
        <v>5</v>
      </c>
      <c r="CA38" s="17"/>
      <c r="CB38" s="11"/>
      <c r="CC38" s="12">
        <v>10</v>
      </c>
      <c r="CD38" s="17"/>
      <c r="CE38" s="11"/>
      <c r="CF38" s="12">
        <v>15</v>
      </c>
      <c r="CG38" s="15"/>
      <c r="CH38" s="58"/>
      <c r="CJ38" s="65"/>
      <c r="CK38" s="68"/>
      <c r="CL38" s="11"/>
      <c r="CM38" s="12">
        <v>5</v>
      </c>
      <c r="CN38" s="17"/>
      <c r="CO38" s="11"/>
      <c r="CP38" s="12">
        <v>10</v>
      </c>
      <c r="CQ38" s="17"/>
      <c r="CR38" s="11"/>
      <c r="CS38" s="12">
        <v>15</v>
      </c>
      <c r="CT38" s="15"/>
      <c r="CU38" s="58"/>
      <c r="CW38" s="49"/>
      <c r="CX38" s="60"/>
      <c r="CY38" s="62"/>
    </row>
    <row r="39" spans="1:103" ht="15" thickBot="1" x14ac:dyDescent="0.35"/>
    <row r="40" spans="1:103" s="2" customFormat="1" x14ac:dyDescent="0.3">
      <c r="A40" s="90" t="s">
        <v>6</v>
      </c>
      <c r="B40" s="91"/>
      <c r="C40" s="91"/>
      <c r="D40" s="91"/>
      <c r="E40" s="91"/>
      <c r="F40" s="91"/>
      <c r="G40" s="91"/>
      <c r="H40" s="92"/>
      <c r="J40" s="93" t="s">
        <v>19</v>
      </c>
      <c r="L40" s="50" t="s">
        <v>7</v>
      </c>
      <c r="M40" s="51"/>
      <c r="N40" s="51"/>
      <c r="O40" s="51"/>
      <c r="P40" s="51"/>
      <c r="Q40" s="51"/>
      <c r="R40" s="51"/>
      <c r="S40" s="51"/>
      <c r="T40" s="51"/>
      <c r="U40" s="52"/>
      <c r="W40" s="84" t="s">
        <v>23</v>
      </c>
      <c r="X40" s="85"/>
      <c r="Y40" s="85"/>
      <c r="Z40" s="85"/>
      <c r="AA40" s="85"/>
      <c r="AB40" s="85"/>
      <c r="AC40" s="85"/>
      <c r="AD40" s="85"/>
      <c r="AE40" s="85"/>
      <c r="AF40" s="85"/>
      <c r="AG40" s="85"/>
      <c r="AH40" s="86"/>
      <c r="AJ40" s="84" t="s">
        <v>25</v>
      </c>
      <c r="AK40" s="85"/>
      <c r="AL40" s="85"/>
      <c r="AM40" s="85"/>
      <c r="AN40" s="85"/>
      <c r="AO40" s="85"/>
      <c r="AP40" s="85"/>
      <c r="AQ40" s="85"/>
      <c r="AR40" s="85"/>
      <c r="AS40" s="85"/>
      <c r="AT40" s="85"/>
      <c r="AU40" s="86"/>
      <c r="AW40" s="84" t="s">
        <v>29</v>
      </c>
      <c r="AX40" s="85"/>
      <c r="AY40" s="85"/>
      <c r="AZ40" s="85"/>
      <c r="BA40" s="85"/>
      <c r="BB40" s="85"/>
      <c r="BC40" s="85"/>
      <c r="BD40" s="85"/>
      <c r="BE40" s="85"/>
      <c r="BF40" s="85"/>
      <c r="BG40" s="85"/>
      <c r="BH40" s="86"/>
      <c r="BJ40" s="84" t="s">
        <v>28</v>
      </c>
      <c r="BK40" s="85"/>
      <c r="BL40" s="85"/>
      <c r="BM40" s="85"/>
      <c r="BN40" s="85"/>
      <c r="BO40" s="85"/>
      <c r="BP40" s="85"/>
      <c r="BQ40" s="85"/>
      <c r="BR40" s="85"/>
      <c r="BS40" s="85"/>
      <c r="BT40" s="85"/>
      <c r="BU40" s="86"/>
      <c r="BW40" s="84" t="s">
        <v>27</v>
      </c>
      <c r="BX40" s="85"/>
      <c r="BY40" s="85"/>
      <c r="BZ40" s="85"/>
      <c r="CA40" s="85"/>
      <c r="CB40" s="85"/>
      <c r="CC40" s="85"/>
      <c r="CD40" s="85"/>
      <c r="CE40" s="85"/>
      <c r="CF40" s="85"/>
      <c r="CG40" s="85"/>
      <c r="CH40" s="86"/>
      <c r="CJ40" s="84" t="s">
        <v>26</v>
      </c>
      <c r="CK40" s="85"/>
      <c r="CL40" s="85"/>
      <c r="CM40" s="85"/>
      <c r="CN40" s="85"/>
      <c r="CO40" s="85"/>
      <c r="CP40" s="85"/>
      <c r="CQ40" s="85"/>
      <c r="CR40" s="85"/>
      <c r="CS40" s="85"/>
      <c r="CT40" s="85"/>
      <c r="CU40" s="86"/>
      <c r="CW40" s="50" t="s">
        <v>30</v>
      </c>
      <c r="CX40" s="51"/>
      <c r="CY40" s="52"/>
    </row>
    <row r="41" spans="1:103" x14ac:dyDescent="0.3">
      <c r="A41" s="95"/>
      <c r="B41" s="96"/>
      <c r="C41" s="96"/>
      <c r="D41" s="96"/>
      <c r="E41" s="96"/>
      <c r="F41" s="96"/>
      <c r="G41" s="96"/>
      <c r="H41" s="97"/>
      <c r="J41" s="94"/>
      <c r="L41" s="98" t="s">
        <v>8</v>
      </c>
      <c r="M41" s="100" t="s">
        <v>9</v>
      </c>
      <c r="N41" s="100" t="s">
        <v>10</v>
      </c>
      <c r="O41" s="100" t="s">
        <v>11</v>
      </c>
      <c r="P41" s="100" t="s">
        <v>12</v>
      </c>
      <c r="Q41" s="100" t="s">
        <v>13</v>
      </c>
      <c r="R41" s="100" t="s">
        <v>14</v>
      </c>
      <c r="S41" s="100" t="s">
        <v>15</v>
      </c>
      <c r="T41" s="100" t="s">
        <v>16</v>
      </c>
      <c r="U41" s="102" t="s">
        <v>17</v>
      </c>
      <c r="W41" s="87"/>
      <c r="X41" s="88"/>
      <c r="Y41" s="88"/>
      <c r="Z41" s="88"/>
      <c r="AA41" s="88"/>
      <c r="AB41" s="88"/>
      <c r="AC41" s="88"/>
      <c r="AD41" s="88"/>
      <c r="AE41" s="88"/>
      <c r="AF41" s="88"/>
      <c r="AG41" s="88"/>
      <c r="AH41" s="89"/>
      <c r="AJ41" s="87"/>
      <c r="AK41" s="88"/>
      <c r="AL41" s="88"/>
      <c r="AM41" s="88"/>
      <c r="AN41" s="88"/>
      <c r="AO41" s="88"/>
      <c r="AP41" s="88"/>
      <c r="AQ41" s="88"/>
      <c r="AR41" s="88"/>
      <c r="AS41" s="88"/>
      <c r="AT41" s="88"/>
      <c r="AU41" s="89"/>
      <c r="AW41" s="87"/>
      <c r="AX41" s="88"/>
      <c r="AY41" s="88"/>
      <c r="AZ41" s="88"/>
      <c r="BA41" s="88"/>
      <c r="BB41" s="88"/>
      <c r="BC41" s="88"/>
      <c r="BD41" s="88"/>
      <c r="BE41" s="88"/>
      <c r="BF41" s="88"/>
      <c r="BG41" s="88"/>
      <c r="BH41" s="89"/>
      <c r="BJ41" s="87"/>
      <c r="BK41" s="88"/>
      <c r="BL41" s="88"/>
      <c r="BM41" s="88"/>
      <c r="BN41" s="88"/>
      <c r="BO41" s="88"/>
      <c r="BP41" s="88"/>
      <c r="BQ41" s="88"/>
      <c r="BR41" s="88"/>
      <c r="BS41" s="88"/>
      <c r="BT41" s="88"/>
      <c r="BU41" s="89"/>
      <c r="BW41" s="87"/>
      <c r="BX41" s="88"/>
      <c r="BY41" s="88"/>
      <c r="BZ41" s="88"/>
      <c r="CA41" s="88"/>
      <c r="CB41" s="88"/>
      <c r="CC41" s="88"/>
      <c r="CD41" s="88"/>
      <c r="CE41" s="88"/>
      <c r="CF41" s="88"/>
      <c r="CG41" s="88"/>
      <c r="CH41" s="89"/>
      <c r="CJ41" s="87"/>
      <c r="CK41" s="88"/>
      <c r="CL41" s="88"/>
      <c r="CM41" s="88"/>
      <c r="CN41" s="88"/>
      <c r="CO41" s="88"/>
      <c r="CP41" s="88"/>
      <c r="CQ41" s="88"/>
      <c r="CR41" s="88"/>
      <c r="CS41" s="88"/>
      <c r="CT41" s="88"/>
      <c r="CU41" s="89"/>
      <c r="CW41" s="53"/>
      <c r="CX41" s="54"/>
      <c r="CY41" s="55"/>
    </row>
    <row r="42" spans="1:103" s="2" customFormat="1" x14ac:dyDescent="0.3">
      <c r="A42" s="5" t="s">
        <v>0</v>
      </c>
      <c r="B42" s="54" t="s">
        <v>65</v>
      </c>
      <c r="C42" s="54"/>
      <c r="D42" s="4" t="s">
        <v>1</v>
      </c>
      <c r="E42" s="4" t="s">
        <v>2</v>
      </c>
      <c r="F42" s="4" t="s">
        <v>3</v>
      </c>
      <c r="G42" s="4" t="s">
        <v>4</v>
      </c>
      <c r="H42" s="6" t="s">
        <v>5</v>
      </c>
      <c r="J42" s="94"/>
      <c r="L42" s="99"/>
      <c r="M42" s="101"/>
      <c r="N42" s="101"/>
      <c r="O42" s="101"/>
      <c r="P42" s="101"/>
      <c r="Q42" s="101"/>
      <c r="R42" s="101"/>
      <c r="S42" s="101"/>
      <c r="T42" s="101"/>
      <c r="U42" s="103"/>
      <c r="W42" s="5" t="s">
        <v>20</v>
      </c>
      <c r="X42" s="4" t="s">
        <v>21</v>
      </c>
      <c r="Y42" s="10"/>
      <c r="Z42" s="4" t="s">
        <v>24</v>
      </c>
      <c r="AA42" s="4" t="s">
        <v>22</v>
      </c>
      <c r="AB42" s="10"/>
      <c r="AC42" s="4" t="s">
        <v>24</v>
      </c>
      <c r="AD42" s="4" t="s">
        <v>22</v>
      </c>
      <c r="AE42" s="10"/>
      <c r="AF42" s="4" t="s">
        <v>24</v>
      </c>
      <c r="AG42" s="13" t="s">
        <v>22</v>
      </c>
      <c r="AH42" s="6" t="s">
        <v>16</v>
      </c>
      <c r="AJ42" s="5" t="s">
        <v>20</v>
      </c>
      <c r="AK42" s="4" t="s">
        <v>21</v>
      </c>
      <c r="AL42" s="10"/>
      <c r="AM42" s="4" t="s">
        <v>24</v>
      </c>
      <c r="AN42" s="4" t="s">
        <v>22</v>
      </c>
      <c r="AO42" s="10"/>
      <c r="AP42" s="4" t="s">
        <v>24</v>
      </c>
      <c r="AQ42" s="4" t="s">
        <v>22</v>
      </c>
      <c r="AR42" s="10"/>
      <c r="AS42" s="4" t="s">
        <v>24</v>
      </c>
      <c r="AT42" s="13" t="s">
        <v>22</v>
      </c>
      <c r="AU42" s="6" t="s">
        <v>16</v>
      </c>
      <c r="AW42" s="5" t="s">
        <v>20</v>
      </c>
      <c r="AX42" s="4" t="s">
        <v>21</v>
      </c>
      <c r="AY42" s="10"/>
      <c r="AZ42" s="4" t="s">
        <v>24</v>
      </c>
      <c r="BA42" s="4" t="s">
        <v>22</v>
      </c>
      <c r="BB42" s="10"/>
      <c r="BC42" s="4" t="s">
        <v>24</v>
      </c>
      <c r="BD42" s="4" t="s">
        <v>22</v>
      </c>
      <c r="BE42" s="10"/>
      <c r="BF42" s="4" t="s">
        <v>24</v>
      </c>
      <c r="BG42" s="13" t="s">
        <v>22</v>
      </c>
      <c r="BH42" s="6" t="s">
        <v>16</v>
      </c>
      <c r="BJ42" s="5" t="s">
        <v>20</v>
      </c>
      <c r="BK42" s="4" t="s">
        <v>21</v>
      </c>
      <c r="BL42" s="10"/>
      <c r="BM42" s="4" t="s">
        <v>24</v>
      </c>
      <c r="BN42" s="4" t="s">
        <v>22</v>
      </c>
      <c r="BO42" s="10"/>
      <c r="BP42" s="4" t="s">
        <v>24</v>
      </c>
      <c r="BQ42" s="4" t="s">
        <v>22</v>
      </c>
      <c r="BR42" s="10"/>
      <c r="BS42" s="4" t="s">
        <v>24</v>
      </c>
      <c r="BT42" s="13" t="s">
        <v>22</v>
      </c>
      <c r="BU42" s="6" t="s">
        <v>16</v>
      </c>
      <c r="BW42" s="5" t="s">
        <v>20</v>
      </c>
      <c r="BX42" s="4" t="s">
        <v>21</v>
      </c>
      <c r="BY42" s="10"/>
      <c r="BZ42" s="4" t="s">
        <v>24</v>
      </c>
      <c r="CA42" s="4" t="s">
        <v>22</v>
      </c>
      <c r="CB42" s="10"/>
      <c r="CC42" s="4" t="s">
        <v>24</v>
      </c>
      <c r="CD42" s="4" t="s">
        <v>22</v>
      </c>
      <c r="CE42" s="10"/>
      <c r="CF42" s="4" t="s">
        <v>24</v>
      </c>
      <c r="CG42" s="13" t="s">
        <v>22</v>
      </c>
      <c r="CH42" s="6" t="s">
        <v>16</v>
      </c>
      <c r="CJ42" s="5" t="s">
        <v>20</v>
      </c>
      <c r="CK42" s="4" t="s">
        <v>21</v>
      </c>
      <c r="CL42" s="10"/>
      <c r="CM42" s="4" t="s">
        <v>24</v>
      </c>
      <c r="CN42" s="4" t="s">
        <v>22</v>
      </c>
      <c r="CO42" s="10"/>
      <c r="CP42" s="4" t="s">
        <v>24</v>
      </c>
      <c r="CQ42" s="4" t="s">
        <v>22</v>
      </c>
      <c r="CR42" s="10"/>
      <c r="CS42" s="4" t="s">
        <v>24</v>
      </c>
      <c r="CT42" s="13" t="s">
        <v>22</v>
      </c>
      <c r="CU42" s="6" t="s">
        <v>16</v>
      </c>
      <c r="CW42" s="5" t="s">
        <v>66</v>
      </c>
      <c r="CX42" s="4" t="s">
        <v>31</v>
      </c>
      <c r="CY42" s="6" t="s">
        <v>32</v>
      </c>
    </row>
    <row r="43" spans="1:103" x14ac:dyDescent="0.3">
      <c r="A43" s="23"/>
      <c r="B43" s="16"/>
      <c r="C43" s="16"/>
      <c r="D43" s="16"/>
      <c r="E43" s="16"/>
      <c r="F43" s="16"/>
      <c r="G43" s="16"/>
      <c r="H43" s="24"/>
      <c r="J43" s="27"/>
      <c r="L43" s="78" t="s">
        <v>18</v>
      </c>
      <c r="M43" s="16"/>
      <c r="N43" s="16"/>
      <c r="O43" s="16"/>
      <c r="P43" s="16"/>
      <c r="Q43" s="16"/>
      <c r="R43" s="16"/>
      <c r="S43" s="16"/>
      <c r="T43" s="8">
        <f>SUM(M43:S43)</f>
        <v>0</v>
      </c>
      <c r="U43" s="81">
        <f>SUM(T43:T47)</f>
        <v>0</v>
      </c>
      <c r="W43" s="63"/>
      <c r="X43" s="66"/>
      <c r="Y43" s="10"/>
      <c r="Z43" s="7">
        <v>1</v>
      </c>
      <c r="AA43" s="16"/>
      <c r="AB43" s="10"/>
      <c r="AC43" s="7">
        <v>6</v>
      </c>
      <c r="AD43" s="16"/>
      <c r="AE43" s="10"/>
      <c r="AF43" s="7">
        <v>11</v>
      </c>
      <c r="AG43" s="14"/>
      <c r="AH43" s="56">
        <f>SUM(AG43:AG47,AD43:AD47,AA43:AA47)</f>
        <v>0</v>
      </c>
      <c r="AJ43" s="63"/>
      <c r="AK43" s="66"/>
      <c r="AL43" s="10"/>
      <c r="AM43" s="7">
        <v>1</v>
      </c>
      <c r="AN43" s="16"/>
      <c r="AO43" s="10"/>
      <c r="AP43" s="7">
        <v>6</v>
      </c>
      <c r="AQ43" s="16"/>
      <c r="AR43" s="10"/>
      <c r="AS43" s="7">
        <v>11</v>
      </c>
      <c r="AT43" s="14"/>
      <c r="AU43" s="56">
        <f>SUM(AT43:AT47,AQ43:AQ47,AN43:AN47)</f>
        <v>0</v>
      </c>
      <c r="AW43" s="63"/>
      <c r="AX43" s="66"/>
      <c r="AY43" s="10"/>
      <c r="AZ43" s="7">
        <v>1</v>
      </c>
      <c r="BA43" s="16"/>
      <c r="BB43" s="10"/>
      <c r="BC43" s="7">
        <v>6</v>
      </c>
      <c r="BD43" s="16"/>
      <c r="BE43" s="10"/>
      <c r="BF43" s="7">
        <v>11</v>
      </c>
      <c r="BG43" s="14"/>
      <c r="BH43" s="56">
        <f>SUM(BG43:BG47,BD43:BD47,BA43:BA47)</f>
        <v>0</v>
      </c>
      <c r="BJ43" s="63"/>
      <c r="BK43" s="66"/>
      <c r="BL43" s="10"/>
      <c r="BM43" s="7">
        <v>1</v>
      </c>
      <c r="BN43" s="16"/>
      <c r="BO43" s="10"/>
      <c r="BP43" s="7">
        <v>6</v>
      </c>
      <c r="BQ43" s="16"/>
      <c r="BR43" s="10"/>
      <c r="BS43" s="7">
        <v>11</v>
      </c>
      <c r="BT43" s="14"/>
      <c r="BU43" s="56">
        <f>SUM(BT43:BT47,BQ43:BQ47,BN43:BN47)</f>
        <v>0</v>
      </c>
      <c r="BW43" s="63"/>
      <c r="BX43" s="66"/>
      <c r="BY43" s="10"/>
      <c r="BZ43" s="7">
        <v>1</v>
      </c>
      <c r="CA43" s="16"/>
      <c r="CB43" s="10"/>
      <c r="CC43" s="7">
        <v>6</v>
      </c>
      <c r="CD43" s="16"/>
      <c r="CE43" s="10"/>
      <c r="CF43" s="7">
        <v>11</v>
      </c>
      <c r="CG43" s="14"/>
      <c r="CH43" s="56">
        <f>SUM(CG43:CG47,CD43:CD47,CA43:CA47)</f>
        <v>0</v>
      </c>
      <c r="CJ43" s="63"/>
      <c r="CK43" s="66"/>
      <c r="CL43" s="10"/>
      <c r="CM43" s="7">
        <v>1</v>
      </c>
      <c r="CN43" s="16"/>
      <c r="CO43" s="10"/>
      <c r="CP43" s="7">
        <v>6</v>
      </c>
      <c r="CQ43" s="16"/>
      <c r="CR43" s="10"/>
      <c r="CS43" s="7">
        <v>11</v>
      </c>
      <c r="CT43" s="14"/>
      <c r="CU43" s="56">
        <f>SUM(CT43:CT47,CQ43:CQ47,CN43:CN47)</f>
        <v>0</v>
      </c>
      <c r="CW43" s="48" t="str">
        <f>IF(A41="","",(SUM(CJ43,BW43,BJ43,AW43,AJ43,W43)-(U43)))</f>
        <v/>
      </c>
      <c r="CX43" s="59" t="str">
        <f>IF(A41="","",IF(COUNTA(B43:B47)=3,"N/A",SUM(CU43,CH43,BU43,BH43,AU43,AH43,J43:J47)))</f>
        <v/>
      </c>
      <c r="CY43" s="61" t="str">
        <f>IF(A41="","",IF(COUNTA(B43:B47)=3,"N/A",SUM(CX43,CW43)))</f>
        <v/>
      </c>
    </row>
    <row r="44" spans="1:103" x14ac:dyDescent="0.3">
      <c r="A44" s="23"/>
      <c r="B44" s="16"/>
      <c r="C44" s="16"/>
      <c r="D44" s="16"/>
      <c r="E44" s="16"/>
      <c r="F44" s="16"/>
      <c r="G44" s="16"/>
      <c r="H44" s="24"/>
      <c r="J44" s="27"/>
      <c r="L44" s="79"/>
      <c r="M44" s="16"/>
      <c r="N44" s="16"/>
      <c r="O44" s="16"/>
      <c r="P44" s="16"/>
      <c r="Q44" s="16"/>
      <c r="R44" s="16"/>
      <c r="S44" s="16"/>
      <c r="T44" s="8">
        <f t="shared" ref="T44:T47" si="4">SUM(M44:S44)</f>
        <v>0</v>
      </c>
      <c r="U44" s="82"/>
      <c r="W44" s="64"/>
      <c r="X44" s="67"/>
      <c r="Y44" s="10"/>
      <c r="Z44" s="7">
        <v>2</v>
      </c>
      <c r="AA44" s="16"/>
      <c r="AB44" s="10"/>
      <c r="AC44" s="7">
        <v>7</v>
      </c>
      <c r="AD44" s="16"/>
      <c r="AE44" s="10"/>
      <c r="AF44" s="7">
        <v>12</v>
      </c>
      <c r="AG44" s="14"/>
      <c r="AH44" s="57"/>
      <c r="AJ44" s="64"/>
      <c r="AK44" s="67"/>
      <c r="AL44" s="10"/>
      <c r="AM44" s="7">
        <v>2</v>
      </c>
      <c r="AN44" s="16"/>
      <c r="AO44" s="10"/>
      <c r="AP44" s="7">
        <v>7</v>
      </c>
      <c r="AQ44" s="16"/>
      <c r="AR44" s="10"/>
      <c r="AS44" s="7">
        <v>12</v>
      </c>
      <c r="AT44" s="14"/>
      <c r="AU44" s="57"/>
      <c r="AW44" s="64"/>
      <c r="AX44" s="67"/>
      <c r="AY44" s="10"/>
      <c r="AZ44" s="7">
        <v>2</v>
      </c>
      <c r="BA44" s="16"/>
      <c r="BB44" s="10"/>
      <c r="BC44" s="7">
        <v>7</v>
      </c>
      <c r="BD44" s="16"/>
      <c r="BE44" s="10"/>
      <c r="BF44" s="7">
        <v>12</v>
      </c>
      <c r="BG44" s="14"/>
      <c r="BH44" s="57"/>
      <c r="BJ44" s="64"/>
      <c r="BK44" s="67"/>
      <c r="BL44" s="10"/>
      <c r="BM44" s="7">
        <v>2</v>
      </c>
      <c r="BN44" s="16"/>
      <c r="BO44" s="10"/>
      <c r="BP44" s="7">
        <v>7</v>
      </c>
      <c r="BQ44" s="16"/>
      <c r="BR44" s="10"/>
      <c r="BS44" s="7">
        <v>12</v>
      </c>
      <c r="BT44" s="14"/>
      <c r="BU44" s="57"/>
      <c r="BW44" s="64"/>
      <c r="BX44" s="67"/>
      <c r="BY44" s="10"/>
      <c r="BZ44" s="7">
        <v>2</v>
      </c>
      <c r="CA44" s="16"/>
      <c r="CB44" s="10"/>
      <c r="CC44" s="7">
        <v>7</v>
      </c>
      <c r="CD44" s="16"/>
      <c r="CE44" s="10"/>
      <c r="CF44" s="7">
        <v>12</v>
      </c>
      <c r="CG44" s="14"/>
      <c r="CH44" s="57"/>
      <c r="CJ44" s="64"/>
      <c r="CK44" s="67"/>
      <c r="CL44" s="10"/>
      <c r="CM44" s="7">
        <v>2</v>
      </c>
      <c r="CN44" s="16"/>
      <c r="CO44" s="10"/>
      <c r="CP44" s="7">
        <v>7</v>
      </c>
      <c r="CQ44" s="16"/>
      <c r="CR44" s="10"/>
      <c r="CS44" s="7">
        <v>12</v>
      </c>
      <c r="CT44" s="14"/>
      <c r="CU44" s="57"/>
      <c r="CW44" s="48"/>
      <c r="CX44" s="59"/>
      <c r="CY44" s="61"/>
    </row>
    <row r="45" spans="1:103" x14ac:dyDescent="0.3">
      <c r="A45" s="23"/>
      <c r="B45" s="16"/>
      <c r="C45" s="16"/>
      <c r="D45" s="16"/>
      <c r="E45" s="16"/>
      <c r="F45" s="16"/>
      <c r="G45" s="16"/>
      <c r="H45" s="24"/>
      <c r="J45" s="27"/>
      <c r="L45" s="79"/>
      <c r="M45" s="16"/>
      <c r="N45" s="16"/>
      <c r="O45" s="16"/>
      <c r="P45" s="16"/>
      <c r="Q45" s="16"/>
      <c r="R45" s="16"/>
      <c r="S45" s="16"/>
      <c r="T45" s="8">
        <f t="shared" si="4"/>
        <v>0</v>
      </c>
      <c r="U45" s="82"/>
      <c r="W45" s="64"/>
      <c r="X45" s="67"/>
      <c r="Y45" s="10"/>
      <c r="Z45" s="7">
        <v>3</v>
      </c>
      <c r="AA45" s="16"/>
      <c r="AB45" s="10"/>
      <c r="AC45" s="7">
        <v>8</v>
      </c>
      <c r="AD45" s="16"/>
      <c r="AE45" s="10"/>
      <c r="AF45" s="7">
        <v>13</v>
      </c>
      <c r="AG45" s="14"/>
      <c r="AH45" s="57"/>
      <c r="AJ45" s="64"/>
      <c r="AK45" s="67"/>
      <c r="AL45" s="10"/>
      <c r="AM45" s="7">
        <v>3</v>
      </c>
      <c r="AN45" s="16"/>
      <c r="AO45" s="10"/>
      <c r="AP45" s="7">
        <v>8</v>
      </c>
      <c r="AQ45" s="16"/>
      <c r="AR45" s="10"/>
      <c r="AS45" s="7">
        <v>13</v>
      </c>
      <c r="AT45" s="14"/>
      <c r="AU45" s="57"/>
      <c r="AW45" s="64"/>
      <c r="AX45" s="67"/>
      <c r="AY45" s="10"/>
      <c r="AZ45" s="7">
        <v>3</v>
      </c>
      <c r="BA45" s="16"/>
      <c r="BB45" s="10"/>
      <c r="BC45" s="7">
        <v>8</v>
      </c>
      <c r="BD45" s="16"/>
      <c r="BE45" s="10"/>
      <c r="BF45" s="7">
        <v>13</v>
      </c>
      <c r="BG45" s="14"/>
      <c r="BH45" s="57"/>
      <c r="BJ45" s="64"/>
      <c r="BK45" s="67"/>
      <c r="BL45" s="10"/>
      <c r="BM45" s="7">
        <v>3</v>
      </c>
      <c r="BN45" s="16"/>
      <c r="BO45" s="10"/>
      <c r="BP45" s="7">
        <v>8</v>
      </c>
      <c r="BQ45" s="16"/>
      <c r="BR45" s="10"/>
      <c r="BS45" s="7">
        <v>13</v>
      </c>
      <c r="BT45" s="14"/>
      <c r="BU45" s="57"/>
      <c r="BW45" s="64"/>
      <c r="BX45" s="67"/>
      <c r="BY45" s="10"/>
      <c r="BZ45" s="7">
        <v>3</v>
      </c>
      <c r="CA45" s="16"/>
      <c r="CB45" s="10"/>
      <c r="CC45" s="7">
        <v>8</v>
      </c>
      <c r="CD45" s="16"/>
      <c r="CE45" s="10"/>
      <c r="CF45" s="7">
        <v>13</v>
      </c>
      <c r="CG45" s="14"/>
      <c r="CH45" s="57"/>
      <c r="CJ45" s="64"/>
      <c r="CK45" s="67"/>
      <c r="CL45" s="10"/>
      <c r="CM45" s="7">
        <v>3</v>
      </c>
      <c r="CN45" s="16"/>
      <c r="CO45" s="10"/>
      <c r="CP45" s="7">
        <v>8</v>
      </c>
      <c r="CQ45" s="16"/>
      <c r="CR45" s="10"/>
      <c r="CS45" s="7">
        <v>13</v>
      </c>
      <c r="CT45" s="14"/>
      <c r="CU45" s="57"/>
      <c r="CW45" s="48"/>
      <c r="CX45" s="59"/>
      <c r="CY45" s="61"/>
    </row>
    <row r="46" spans="1:103" x14ac:dyDescent="0.3">
      <c r="A46" s="23"/>
      <c r="B46" s="16"/>
      <c r="C46" s="16"/>
      <c r="D46" s="16"/>
      <c r="E46" s="16"/>
      <c r="F46" s="16"/>
      <c r="G46" s="16"/>
      <c r="H46" s="24"/>
      <c r="J46" s="27"/>
      <c r="L46" s="79"/>
      <c r="M46" s="16"/>
      <c r="N46" s="16"/>
      <c r="O46" s="16"/>
      <c r="P46" s="16"/>
      <c r="Q46" s="16"/>
      <c r="R46" s="16"/>
      <c r="S46" s="16"/>
      <c r="T46" s="8">
        <f t="shared" si="4"/>
        <v>0</v>
      </c>
      <c r="U46" s="82"/>
      <c r="W46" s="64"/>
      <c r="X46" s="67"/>
      <c r="Y46" s="10"/>
      <c r="Z46" s="7">
        <v>4</v>
      </c>
      <c r="AA46" s="16"/>
      <c r="AB46" s="10"/>
      <c r="AC46" s="7">
        <v>9</v>
      </c>
      <c r="AD46" s="16"/>
      <c r="AE46" s="10"/>
      <c r="AF46" s="7">
        <v>14</v>
      </c>
      <c r="AG46" s="14"/>
      <c r="AH46" s="57"/>
      <c r="AJ46" s="64"/>
      <c r="AK46" s="67"/>
      <c r="AL46" s="10"/>
      <c r="AM46" s="7">
        <v>4</v>
      </c>
      <c r="AN46" s="16"/>
      <c r="AO46" s="10"/>
      <c r="AP46" s="7">
        <v>9</v>
      </c>
      <c r="AQ46" s="16"/>
      <c r="AR46" s="10"/>
      <c r="AS46" s="7">
        <v>14</v>
      </c>
      <c r="AT46" s="14"/>
      <c r="AU46" s="57"/>
      <c r="AW46" s="64"/>
      <c r="AX46" s="67"/>
      <c r="AY46" s="10"/>
      <c r="AZ46" s="7">
        <v>4</v>
      </c>
      <c r="BA46" s="16"/>
      <c r="BB46" s="10"/>
      <c r="BC46" s="7">
        <v>9</v>
      </c>
      <c r="BD46" s="16"/>
      <c r="BE46" s="10"/>
      <c r="BF46" s="7">
        <v>14</v>
      </c>
      <c r="BG46" s="14"/>
      <c r="BH46" s="57"/>
      <c r="BJ46" s="64"/>
      <c r="BK46" s="67"/>
      <c r="BL46" s="10"/>
      <c r="BM46" s="7">
        <v>4</v>
      </c>
      <c r="BN46" s="16"/>
      <c r="BO46" s="10"/>
      <c r="BP46" s="7">
        <v>9</v>
      </c>
      <c r="BQ46" s="16"/>
      <c r="BR46" s="10"/>
      <c r="BS46" s="7">
        <v>14</v>
      </c>
      <c r="BT46" s="14"/>
      <c r="BU46" s="57"/>
      <c r="BW46" s="64"/>
      <c r="BX46" s="67"/>
      <c r="BY46" s="10"/>
      <c r="BZ46" s="7">
        <v>4</v>
      </c>
      <c r="CA46" s="16"/>
      <c r="CB46" s="10"/>
      <c r="CC46" s="7">
        <v>9</v>
      </c>
      <c r="CD46" s="16"/>
      <c r="CE46" s="10"/>
      <c r="CF46" s="7">
        <v>14</v>
      </c>
      <c r="CG46" s="14"/>
      <c r="CH46" s="57"/>
      <c r="CJ46" s="64"/>
      <c r="CK46" s="67"/>
      <c r="CL46" s="10"/>
      <c r="CM46" s="7">
        <v>4</v>
      </c>
      <c r="CN46" s="16"/>
      <c r="CO46" s="10"/>
      <c r="CP46" s="7">
        <v>9</v>
      </c>
      <c r="CQ46" s="16"/>
      <c r="CR46" s="10"/>
      <c r="CS46" s="7">
        <v>14</v>
      </c>
      <c r="CT46" s="14"/>
      <c r="CU46" s="57"/>
      <c r="CW46" s="48"/>
      <c r="CX46" s="59"/>
      <c r="CY46" s="61"/>
    </row>
    <row r="47" spans="1:103" ht="15" thickBot="1" x14ac:dyDescent="0.35">
      <c r="A47" s="25"/>
      <c r="B47" s="17"/>
      <c r="C47" s="17"/>
      <c r="D47" s="17"/>
      <c r="E47" s="17"/>
      <c r="F47" s="17"/>
      <c r="G47" s="17"/>
      <c r="H47" s="26"/>
      <c r="J47" s="28"/>
      <c r="L47" s="80"/>
      <c r="M47" s="17"/>
      <c r="N47" s="17"/>
      <c r="O47" s="17"/>
      <c r="P47" s="17"/>
      <c r="Q47" s="17"/>
      <c r="R47" s="17"/>
      <c r="S47" s="17"/>
      <c r="T47" s="9">
        <f t="shared" si="4"/>
        <v>0</v>
      </c>
      <c r="U47" s="83"/>
      <c r="W47" s="65"/>
      <c r="X47" s="68"/>
      <c r="Y47" s="11"/>
      <c r="Z47" s="12">
        <v>5</v>
      </c>
      <c r="AA47" s="17"/>
      <c r="AB47" s="11"/>
      <c r="AC47" s="12">
        <v>10</v>
      </c>
      <c r="AD47" s="17"/>
      <c r="AE47" s="11"/>
      <c r="AF47" s="12">
        <v>15</v>
      </c>
      <c r="AG47" s="15"/>
      <c r="AH47" s="58"/>
      <c r="AJ47" s="65"/>
      <c r="AK47" s="68"/>
      <c r="AL47" s="11"/>
      <c r="AM47" s="12">
        <v>5</v>
      </c>
      <c r="AN47" s="17"/>
      <c r="AO47" s="11"/>
      <c r="AP47" s="12">
        <v>10</v>
      </c>
      <c r="AQ47" s="17"/>
      <c r="AR47" s="11"/>
      <c r="AS47" s="12">
        <v>15</v>
      </c>
      <c r="AT47" s="15"/>
      <c r="AU47" s="58"/>
      <c r="AW47" s="65"/>
      <c r="AX47" s="68"/>
      <c r="AY47" s="11"/>
      <c r="AZ47" s="12">
        <v>5</v>
      </c>
      <c r="BA47" s="17"/>
      <c r="BB47" s="11"/>
      <c r="BC47" s="12">
        <v>10</v>
      </c>
      <c r="BD47" s="17"/>
      <c r="BE47" s="11"/>
      <c r="BF47" s="12">
        <v>15</v>
      </c>
      <c r="BG47" s="15"/>
      <c r="BH47" s="58"/>
      <c r="BJ47" s="65"/>
      <c r="BK47" s="68"/>
      <c r="BL47" s="11"/>
      <c r="BM47" s="12">
        <v>5</v>
      </c>
      <c r="BN47" s="17"/>
      <c r="BO47" s="11"/>
      <c r="BP47" s="12">
        <v>10</v>
      </c>
      <c r="BQ47" s="17"/>
      <c r="BR47" s="11"/>
      <c r="BS47" s="12">
        <v>15</v>
      </c>
      <c r="BT47" s="15"/>
      <c r="BU47" s="58"/>
      <c r="BW47" s="65"/>
      <c r="BX47" s="68"/>
      <c r="BY47" s="11"/>
      <c r="BZ47" s="12">
        <v>5</v>
      </c>
      <c r="CA47" s="17"/>
      <c r="CB47" s="11"/>
      <c r="CC47" s="12">
        <v>10</v>
      </c>
      <c r="CD47" s="17"/>
      <c r="CE47" s="11"/>
      <c r="CF47" s="12">
        <v>15</v>
      </c>
      <c r="CG47" s="15"/>
      <c r="CH47" s="58"/>
      <c r="CJ47" s="65"/>
      <c r="CK47" s="68"/>
      <c r="CL47" s="11"/>
      <c r="CM47" s="12">
        <v>5</v>
      </c>
      <c r="CN47" s="17"/>
      <c r="CO47" s="11"/>
      <c r="CP47" s="12">
        <v>10</v>
      </c>
      <c r="CQ47" s="17"/>
      <c r="CR47" s="11"/>
      <c r="CS47" s="12">
        <v>15</v>
      </c>
      <c r="CT47" s="15"/>
      <c r="CU47" s="58"/>
      <c r="CW47" s="49"/>
      <c r="CX47" s="60"/>
      <c r="CY47" s="62"/>
    </row>
    <row r="48" spans="1:103" ht="15" thickBot="1" x14ac:dyDescent="0.35"/>
    <row r="49" spans="1:103" s="2" customFormat="1" x14ac:dyDescent="0.3">
      <c r="A49" s="90" t="s">
        <v>6</v>
      </c>
      <c r="B49" s="91"/>
      <c r="C49" s="91"/>
      <c r="D49" s="91"/>
      <c r="E49" s="91"/>
      <c r="F49" s="91"/>
      <c r="G49" s="91"/>
      <c r="H49" s="92"/>
      <c r="J49" s="93" t="s">
        <v>19</v>
      </c>
      <c r="L49" s="50" t="s">
        <v>7</v>
      </c>
      <c r="M49" s="51"/>
      <c r="N49" s="51"/>
      <c r="O49" s="51"/>
      <c r="P49" s="51"/>
      <c r="Q49" s="51"/>
      <c r="R49" s="51"/>
      <c r="S49" s="51"/>
      <c r="T49" s="51"/>
      <c r="U49" s="52"/>
      <c r="W49" s="84" t="s">
        <v>23</v>
      </c>
      <c r="X49" s="85"/>
      <c r="Y49" s="85"/>
      <c r="Z49" s="85"/>
      <c r="AA49" s="85"/>
      <c r="AB49" s="85"/>
      <c r="AC49" s="85"/>
      <c r="AD49" s="85"/>
      <c r="AE49" s="85"/>
      <c r="AF49" s="85"/>
      <c r="AG49" s="85"/>
      <c r="AH49" s="86"/>
      <c r="AJ49" s="84" t="s">
        <v>25</v>
      </c>
      <c r="AK49" s="85"/>
      <c r="AL49" s="85"/>
      <c r="AM49" s="85"/>
      <c r="AN49" s="85"/>
      <c r="AO49" s="85"/>
      <c r="AP49" s="85"/>
      <c r="AQ49" s="85"/>
      <c r="AR49" s="85"/>
      <c r="AS49" s="85"/>
      <c r="AT49" s="85"/>
      <c r="AU49" s="86"/>
      <c r="AW49" s="84" t="s">
        <v>29</v>
      </c>
      <c r="AX49" s="85"/>
      <c r="AY49" s="85"/>
      <c r="AZ49" s="85"/>
      <c r="BA49" s="85"/>
      <c r="BB49" s="85"/>
      <c r="BC49" s="85"/>
      <c r="BD49" s="85"/>
      <c r="BE49" s="85"/>
      <c r="BF49" s="85"/>
      <c r="BG49" s="85"/>
      <c r="BH49" s="86"/>
      <c r="BJ49" s="84" t="s">
        <v>28</v>
      </c>
      <c r="BK49" s="85"/>
      <c r="BL49" s="85"/>
      <c r="BM49" s="85"/>
      <c r="BN49" s="85"/>
      <c r="BO49" s="85"/>
      <c r="BP49" s="85"/>
      <c r="BQ49" s="85"/>
      <c r="BR49" s="85"/>
      <c r="BS49" s="85"/>
      <c r="BT49" s="85"/>
      <c r="BU49" s="86"/>
      <c r="BW49" s="84" t="s">
        <v>27</v>
      </c>
      <c r="BX49" s="85"/>
      <c r="BY49" s="85"/>
      <c r="BZ49" s="85"/>
      <c r="CA49" s="85"/>
      <c r="CB49" s="85"/>
      <c r="CC49" s="85"/>
      <c r="CD49" s="85"/>
      <c r="CE49" s="85"/>
      <c r="CF49" s="85"/>
      <c r="CG49" s="85"/>
      <c r="CH49" s="86"/>
      <c r="CJ49" s="84" t="s">
        <v>26</v>
      </c>
      <c r="CK49" s="85"/>
      <c r="CL49" s="85"/>
      <c r="CM49" s="85"/>
      <c r="CN49" s="85"/>
      <c r="CO49" s="85"/>
      <c r="CP49" s="85"/>
      <c r="CQ49" s="85"/>
      <c r="CR49" s="85"/>
      <c r="CS49" s="85"/>
      <c r="CT49" s="85"/>
      <c r="CU49" s="86"/>
      <c r="CW49" s="50" t="s">
        <v>30</v>
      </c>
      <c r="CX49" s="51"/>
      <c r="CY49" s="52"/>
    </row>
    <row r="50" spans="1:103" x14ac:dyDescent="0.3">
      <c r="A50" s="95"/>
      <c r="B50" s="96"/>
      <c r="C50" s="96"/>
      <c r="D50" s="96"/>
      <c r="E50" s="96"/>
      <c r="F50" s="96"/>
      <c r="G50" s="96"/>
      <c r="H50" s="97"/>
      <c r="J50" s="94"/>
      <c r="L50" s="98" t="s">
        <v>8</v>
      </c>
      <c r="M50" s="100" t="s">
        <v>9</v>
      </c>
      <c r="N50" s="100" t="s">
        <v>10</v>
      </c>
      <c r="O50" s="100" t="s">
        <v>11</v>
      </c>
      <c r="P50" s="100" t="s">
        <v>12</v>
      </c>
      <c r="Q50" s="100" t="s">
        <v>13</v>
      </c>
      <c r="R50" s="100" t="s">
        <v>14</v>
      </c>
      <c r="S50" s="100" t="s">
        <v>15</v>
      </c>
      <c r="T50" s="100" t="s">
        <v>16</v>
      </c>
      <c r="U50" s="102" t="s">
        <v>17</v>
      </c>
      <c r="W50" s="87"/>
      <c r="X50" s="88"/>
      <c r="Y50" s="88"/>
      <c r="Z50" s="88"/>
      <c r="AA50" s="88"/>
      <c r="AB50" s="88"/>
      <c r="AC50" s="88"/>
      <c r="AD50" s="88"/>
      <c r="AE50" s="88"/>
      <c r="AF50" s="88"/>
      <c r="AG50" s="88"/>
      <c r="AH50" s="89"/>
      <c r="AJ50" s="87"/>
      <c r="AK50" s="88"/>
      <c r="AL50" s="88"/>
      <c r="AM50" s="88"/>
      <c r="AN50" s="88"/>
      <c r="AO50" s="88"/>
      <c r="AP50" s="88"/>
      <c r="AQ50" s="88"/>
      <c r="AR50" s="88"/>
      <c r="AS50" s="88"/>
      <c r="AT50" s="88"/>
      <c r="AU50" s="89"/>
      <c r="AW50" s="87"/>
      <c r="AX50" s="88"/>
      <c r="AY50" s="88"/>
      <c r="AZ50" s="88"/>
      <c r="BA50" s="88"/>
      <c r="BB50" s="88"/>
      <c r="BC50" s="88"/>
      <c r="BD50" s="88"/>
      <c r="BE50" s="88"/>
      <c r="BF50" s="88"/>
      <c r="BG50" s="88"/>
      <c r="BH50" s="89"/>
      <c r="BJ50" s="87"/>
      <c r="BK50" s="88"/>
      <c r="BL50" s="88"/>
      <c r="BM50" s="88"/>
      <c r="BN50" s="88"/>
      <c r="BO50" s="88"/>
      <c r="BP50" s="88"/>
      <c r="BQ50" s="88"/>
      <c r="BR50" s="88"/>
      <c r="BS50" s="88"/>
      <c r="BT50" s="88"/>
      <c r="BU50" s="89"/>
      <c r="BW50" s="87"/>
      <c r="BX50" s="88"/>
      <c r="BY50" s="88"/>
      <c r="BZ50" s="88"/>
      <c r="CA50" s="88"/>
      <c r="CB50" s="88"/>
      <c r="CC50" s="88"/>
      <c r="CD50" s="88"/>
      <c r="CE50" s="88"/>
      <c r="CF50" s="88"/>
      <c r="CG50" s="88"/>
      <c r="CH50" s="89"/>
      <c r="CJ50" s="87"/>
      <c r="CK50" s="88"/>
      <c r="CL50" s="88"/>
      <c r="CM50" s="88"/>
      <c r="CN50" s="88"/>
      <c r="CO50" s="88"/>
      <c r="CP50" s="88"/>
      <c r="CQ50" s="88"/>
      <c r="CR50" s="88"/>
      <c r="CS50" s="88"/>
      <c r="CT50" s="88"/>
      <c r="CU50" s="89"/>
      <c r="CW50" s="53"/>
      <c r="CX50" s="54"/>
      <c r="CY50" s="55"/>
    </row>
    <row r="51" spans="1:103" s="2" customFormat="1" x14ac:dyDescent="0.3">
      <c r="A51" s="5" t="s">
        <v>0</v>
      </c>
      <c r="B51" s="54" t="s">
        <v>65</v>
      </c>
      <c r="C51" s="54"/>
      <c r="D51" s="4" t="s">
        <v>1</v>
      </c>
      <c r="E51" s="4" t="s">
        <v>2</v>
      </c>
      <c r="F51" s="4" t="s">
        <v>3</v>
      </c>
      <c r="G51" s="4" t="s">
        <v>4</v>
      </c>
      <c r="H51" s="6" t="s">
        <v>5</v>
      </c>
      <c r="J51" s="94"/>
      <c r="L51" s="99"/>
      <c r="M51" s="101"/>
      <c r="N51" s="101"/>
      <c r="O51" s="101"/>
      <c r="P51" s="101"/>
      <c r="Q51" s="101"/>
      <c r="R51" s="101"/>
      <c r="S51" s="101"/>
      <c r="T51" s="101"/>
      <c r="U51" s="103"/>
      <c r="W51" s="5" t="s">
        <v>20</v>
      </c>
      <c r="X51" s="4" t="s">
        <v>21</v>
      </c>
      <c r="Y51" s="10"/>
      <c r="Z51" s="4" t="s">
        <v>24</v>
      </c>
      <c r="AA51" s="4" t="s">
        <v>22</v>
      </c>
      <c r="AB51" s="10"/>
      <c r="AC51" s="4" t="s">
        <v>24</v>
      </c>
      <c r="AD51" s="4" t="s">
        <v>22</v>
      </c>
      <c r="AE51" s="10"/>
      <c r="AF51" s="4" t="s">
        <v>24</v>
      </c>
      <c r="AG51" s="13" t="s">
        <v>22</v>
      </c>
      <c r="AH51" s="6" t="s">
        <v>16</v>
      </c>
      <c r="AJ51" s="5" t="s">
        <v>20</v>
      </c>
      <c r="AK51" s="4" t="s">
        <v>21</v>
      </c>
      <c r="AL51" s="10"/>
      <c r="AM51" s="4" t="s">
        <v>24</v>
      </c>
      <c r="AN51" s="4" t="s">
        <v>22</v>
      </c>
      <c r="AO51" s="10"/>
      <c r="AP51" s="4" t="s">
        <v>24</v>
      </c>
      <c r="AQ51" s="4" t="s">
        <v>22</v>
      </c>
      <c r="AR51" s="10"/>
      <c r="AS51" s="4" t="s">
        <v>24</v>
      </c>
      <c r="AT51" s="13" t="s">
        <v>22</v>
      </c>
      <c r="AU51" s="6" t="s">
        <v>16</v>
      </c>
      <c r="AW51" s="5" t="s">
        <v>20</v>
      </c>
      <c r="AX51" s="4" t="s">
        <v>21</v>
      </c>
      <c r="AY51" s="10"/>
      <c r="AZ51" s="4" t="s">
        <v>24</v>
      </c>
      <c r="BA51" s="4" t="s">
        <v>22</v>
      </c>
      <c r="BB51" s="10"/>
      <c r="BC51" s="4" t="s">
        <v>24</v>
      </c>
      <c r="BD51" s="4" t="s">
        <v>22</v>
      </c>
      <c r="BE51" s="10"/>
      <c r="BF51" s="4" t="s">
        <v>24</v>
      </c>
      <c r="BG51" s="13" t="s">
        <v>22</v>
      </c>
      <c r="BH51" s="6" t="s">
        <v>16</v>
      </c>
      <c r="BJ51" s="5" t="s">
        <v>20</v>
      </c>
      <c r="BK51" s="4" t="s">
        <v>21</v>
      </c>
      <c r="BL51" s="10"/>
      <c r="BM51" s="4" t="s">
        <v>24</v>
      </c>
      <c r="BN51" s="4" t="s">
        <v>22</v>
      </c>
      <c r="BO51" s="10"/>
      <c r="BP51" s="4" t="s">
        <v>24</v>
      </c>
      <c r="BQ51" s="4" t="s">
        <v>22</v>
      </c>
      <c r="BR51" s="10"/>
      <c r="BS51" s="4" t="s">
        <v>24</v>
      </c>
      <c r="BT51" s="13" t="s">
        <v>22</v>
      </c>
      <c r="BU51" s="6" t="s">
        <v>16</v>
      </c>
      <c r="BW51" s="5" t="s">
        <v>20</v>
      </c>
      <c r="BX51" s="4" t="s">
        <v>21</v>
      </c>
      <c r="BY51" s="10"/>
      <c r="BZ51" s="4" t="s">
        <v>24</v>
      </c>
      <c r="CA51" s="4" t="s">
        <v>22</v>
      </c>
      <c r="CB51" s="10"/>
      <c r="CC51" s="4" t="s">
        <v>24</v>
      </c>
      <c r="CD51" s="4" t="s">
        <v>22</v>
      </c>
      <c r="CE51" s="10"/>
      <c r="CF51" s="4" t="s">
        <v>24</v>
      </c>
      <c r="CG51" s="13" t="s">
        <v>22</v>
      </c>
      <c r="CH51" s="6" t="s">
        <v>16</v>
      </c>
      <c r="CJ51" s="5" t="s">
        <v>20</v>
      </c>
      <c r="CK51" s="4" t="s">
        <v>21</v>
      </c>
      <c r="CL51" s="10"/>
      <c r="CM51" s="4" t="s">
        <v>24</v>
      </c>
      <c r="CN51" s="4" t="s">
        <v>22</v>
      </c>
      <c r="CO51" s="10"/>
      <c r="CP51" s="4" t="s">
        <v>24</v>
      </c>
      <c r="CQ51" s="4" t="s">
        <v>22</v>
      </c>
      <c r="CR51" s="10"/>
      <c r="CS51" s="4" t="s">
        <v>24</v>
      </c>
      <c r="CT51" s="13" t="s">
        <v>22</v>
      </c>
      <c r="CU51" s="6" t="s">
        <v>16</v>
      </c>
      <c r="CW51" s="5" t="s">
        <v>66</v>
      </c>
      <c r="CX51" s="4" t="s">
        <v>31</v>
      </c>
      <c r="CY51" s="6" t="s">
        <v>32</v>
      </c>
    </row>
    <row r="52" spans="1:103" x14ac:dyDescent="0.3">
      <c r="A52" s="23"/>
      <c r="B52" s="16"/>
      <c r="C52" s="16"/>
      <c r="D52" s="16"/>
      <c r="E52" s="16"/>
      <c r="F52" s="16"/>
      <c r="G52" s="16"/>
      <c r="H52" s="24"/>
      <c r="J52" s="27"/>
      <c r="L52" s="78" t="s">
        <v>18</v>
      </c>
      <c r="M52" s="16"/>
      <c r="N52" s="16"/>
      <c r="O52" s="16"/>
      <c r="P52" s="16"/>
      <c r="Q52" s="16"/>
      <c r="R52" s="16"/>
      <c r="S52" s="16"/>
      <c r="T52" s="8">
        <f>SUM(M52:S52)</f>
        <v>0</v>
      </c>
      <c r="U52" s="81">
        <f>SUM(T52:T56)</f>
        <v>0</v>
      </c>
      <c r="W52" s="63"/>
      <c r="X52" s="66"/>
      <c r="Y52" s="10"/>
      <c r="Z52" s="7">
        <v>1</v>
      </c>
      <c r="AA52" s="16"/>
      <c r="AB52" s="10"/>
      <c r="AC52" s="7">
        <v>6</v>
      </c>
      <c r="AD52" s="16"/>
      <c r="AE52" s="10"/>
      <c r="AF52" s="7">
        <v>11</v>
      </c>
      <c r="AG52" s="14"/>
      <c r="AH52" s="56">
        <f>SUM(AG52:AG56,AD52:AD56,AA52:AA56)</f>
        <v>0</v>
      </c>
      <c r="AJ52" s="63"/>
      <c r="AK52" s="66"/>
      <c r="AL52" s="10"/>
      <c r="AM52" s="7">
        <v>1</v>
      </c>
      <c r="AN52" s="16"/>
      <c r="AO52" s="10"/>
      <c r="AP52" s="7">
        <v>6</v>
      </c>
      <c r="AQ52" s="16"/>
      <c r="AR52" s="10"/>
      <c r="AS52" s="7">
        <v>11</v>
      </c>
      <c r="AT52" s="14"/>
      <c r="AU52" s="56">
        <f>SUM(AT52:AT56,AQ52:AQ56,AN52:AN56)</f>
        <v>0</v>
      </c>
      <c r="AW52" s="63"/>
      <c r="AX52" s="66"/>
      <c r="AY52" s="10"/>
      <c r="AZ52" s="7">
        <v>1</v>
      </c>
      <c r="BA52" s="16"/>
      <c r="BB52" s="10"/>
      <c r="BC52" s="7">
        <v>6</v>
      </c>
      <c r="BD52" s="16"/>
      <c r="BE52" s="10"/>
      <c r="BF52" s="7">
        <v>11</v>
      </c>
      <c r="BG52" s="14"/>
      <c r="BH52" s="56">
        <f>SUM(BG52:BG56,BD52:BD56,BA52:BA56)</f>
        <v>0</v>
      </c>
      <c r="BJ52" s="63"/>
      <c r="BK52" s="66"/>
      <c r="BL52" s="10"/>
      <c r="BM52" s="7">
        <v>1</v>
      </c>
      <c r="BN52" s="16"/>
      <c r="BO52" s="10"/>
      <c r="BP52" s="7">
        <v>6</v>
      </c>
      <c r="BQ52" s="16"/>
      <c r="BR52" s="10"/>
      <c r="BS52" s="7">
        <v>11</v>
      </c>
      <c r="BT52" s="14"/>
      <c r="BU52" s="56">
        <f>SUM(BT52:BT56,BQ52:BQ56,BN52:BN56)</f>
        <v>0</v>
      </c>
      <c r="BW52" s="63"/>
      <c r="BX52" s="66"/>
      <c r="BY52" s="10"/>
      <c r="BZ52" s="7">
        <v>1</v>
      </c>
      <c r="CA52" s="16"/>
      <c r="CB52" s="10"/>
      <c r="CC52" s="7">
        <v>6</v>
      </c>
      <c r="CD52" s="16"/>
      <c r="CE52" s="10"/>
      <c r="CF52" s="7">
        <v>11</v>
      </c>
      <c r="CG52" s="14"/>
      <c r="CH52" s="56">
        <f>SUM(CG52:CG56,CD52:CD56,CA52:CA56)</f>
        <v>0</v>
      </c>
      <c r="CJ52" s="63"/>
      <c r="CK52" s="66"/>
      <c r="CL52" s="10"/>
      <c r="CM52" s="7">
        <v>1</v>
      </c>
      <c r="CN52" s="16"/>
      <c r="CO52" s="10"/>
      <c r="CP52" s="7">
        <v>6</v>
      </c>
      <c r="CQ52" s="16"/>
      <c r="CR52" s="10"/>
      <c r="CS52" s="7">
        <v>11</v>
      </c>
      <c r="CT52" s="14"/>
      <c r="CU52" s="56">
        <f>SUM(CT52:CT56,CQ52:CQ56,CN52:CN56)</f>
        <v>0</v>
      </c>
      <c r="CW52" s="48" t="str">
        <f>IF(A50="","",(SUM(CJ52,BW52,BJ52,AW52,AJ52,W52)-(U52)))</f>
        <v/>
      </c>
      <c r="CX52" s="59" t="str">
        <f>IF(A50="","",IF(COUNTA(B52:B56)=3,"N/A",SUM(CU52,CH52,BU52,BH52,AU52,AH52,J52:J56)))</f>
        <v/>
      </c>
      <c r="CY52" s="61" t="str">
        <f>IF(A50="","",IF(COUNTA(B52:B56)=3,"N/A",SUM(CX52,CW52)))</f>
        <v/>
      </c>
    </row>
    <row r="53" spans="1:103" x14ac:dyDescent="0.3">
      <c r="A53" s="23"/>
      <c r="B53" s="16"/>
      <c r="C53" s="16"/>
      <c r="D53" s="16"/>
      <c r="E53" s="16"/>
      <c r="F53" s="16"/>
      <c r="G53" s="16"/>
      <c r="H53" s="24"/>
      <c r="J53" s="27"/>
      <c r="L53" s="79"/>
      <c r="M53" s="16"/>
      <c r="N53" s="16"/>
      <c r="O53" s="16"/>
      <c r="P53" s="16"/>
      <c r="Q53" s="16"/>
      <c r="R53" s="16"/>
      <c r="S53" s="16"/>
      <c r="T53" s="8">
        <f t="shared" ref="T53:T56" si="5">SUM(M53:S53)</f>
        <v>0</v>
      </c>
      <c r="U53" s="82"/>
      <c r="W53" s="64"/>
      <c r="X53" s="67"/>
      <c r="Y53" s="10"/>
      <c r="Z53" s="7">
        <v>2</v>
      </c>
      <c r="AA53" s="16"/>
      <c r="AB53" s="10"/>
      <c r="AC53" s="7">
        <v>7</v>
      </c>
      <c r="AD53" s="16"/>
      <c r="AE53" s="10"/>
      <c r="AF53" s="7">
        <v>12</v>
      </c>
      <c r="AG53" s="14"/>
      <c r="AH53" s="57"/>
      <c r="AJ53" s="64"/>
      <c r="AK53" s="67"/>
      <c r="AL53" s="10"/>
      <c r="AM53" s="7">
        <v>2</v>
      </c>
      <c r="AN53" s="16"/>
      <c r="AO53" s="10"/>
      <c r="AP53" s="7">
        <v>7</v>
      </c>
      <c r="AQ53" s="16"/>
      <c r="AR53" s="10"/>
      <c r="AS53" s="7">
        <v>12</v>
      </c>
      <c r="AT53" s="14"/>
      <c r="AU53" s="57"/>
      <c r="AW53" s="64"/>
      <c r="AX53" s="67"/>
      <c r="AY53" s="10"/>
      <c r="AZ53" s="7">
        <v>2</v>
      </c>
      <c r="BA53" s="16"/>
      <c r="BB53" s="10"/>
      <c r="BC53" s="7">
        <v>7</v>
      </c>
      <c r="BD53" s="16"/>
      <c r="BE53" s="10"/>
      <c r="BF53" s="7">
        <v>12</v>
      </c>
      <c r="BG53" s="14"/>
      <c r="BH53" s="57"/>
      <c r="BJ53" s="64"/>
      <c r="BK53" s="67"/>
      <c r="BL53" s="10"/>
      <c r="BM53" s="7">
        <v>2</v>
      </c>
      <c r="BN53" s="16"/>
      <c r="BO53" s="10"/>
      <c r="BP53" s="7">
        <v>7</v>
      </c>
      <c r="BQ53" s="16"/>
      <c r="BR53" s="10"/>
      <c r="BS53" s="7">
        <v>12</v>
      </c>
      <c r="BT53" s="14"/>
      <c r="BU53" s="57"/>
      <c r="BW53" s="64"/>
      <c r="BX53" s="67"/>
      <c r="BY53" s="10"/>
      <c r="BZ53" s="7">
        <v>2</v>
      </c>
      <c r="CA53" s="16"/>
      <c r="CB53" s="10"/>
      <c r="CC53" s="7">
        <v>7</v>
      </c>
      <c r="CD53" s="16"/>
      <c r="CE53" s="10"/>
      <c r="CF53" s="7">
        <v>12</v>
      </c>
      <c r="CG53" s="14"/>
      <c r="CH53" s="57"/>
      <c r="CJ53" s="64"/>
      <c r="CK53" s="67"/>
      <c r="CL53" s="10"/>
      <c r="CM53" s="7">
        <v>2</v>
      </c>
      <c r="CN53" s="16"/>
      <c r="CO53" s="10"/>
      <c r="CP53" s="7">
        <v>7</v>
      </c>
      <c r="CQ53" s="16"/>
      <c r="CR53" s="10"/>
      <c r="CS53" s="7">
        <v>12</v>
      </c>
      <c r="CT53" s="14"/>
      <c r="CU53" s="57"/>
      <c r="CW53" s="48"/>
      <c r="CX53" s="59"/>
      <c r="CY53" s="61"/>
    </row>
    <row r="54" spans="1:103" x14ac:dyDescent="0.3">
      <c r="A54" s="23"/>
      <c r="B54" s="16"/>
      <c r="C54" s="16"/>
      <c r="D54" s="16"/>
      <c r="E54" s="16"/>
      <c r="F54" s="16"/>
      <c r="G54" s="16"/>
      <c r="H54" s="24"/>
      <c r="J54" s="27"/>
      <c r="L54" s="79"/>
      <c r="M54" s="16"/>
      <c r="N54" s="16"/>
      <c r="O54" s="16"/>
      <c r="P54" s="16"/>
      <c r="Q54" s="16"/>
      <c r="R54" s="16"/>
      <c r="S54" s="16"/>
      <c r="T54" s="8">
        <f t="shared" si="5"/>
        <v>0</v>
      </c>
      <c r="U54" s="82"/>
      <c r="W54" s="64"/>
      <c r="X54" s="67"/>
      <c r="Y54" s="10"/>
      <c r="Z54" s="7">
        <v>3</v>
      </c>
      <c r="AA54" s="16"/>
      <c r="AB54" s="10"/>
      <c r="AC54" s="7">
        <v>8</v>
      </c>
      <c r="AD54" s="16"/>
      <c r="AE54" s="10"/>
      <c r="AF54" s="7">
        <v>13</v>
      </c>
      <c r="AG54" s="14"/>
      <c r="AH54" s="57"/>
      <c r="AJ54" s="64"/>
      <c r="AK54" s="67"/>
      <c r="AL54" s="10"/>
      <c r="AM54" s="7">
        <v>3</v>
      </c>
      <c r="AN54" s="16"/>
      <c r="AO54" s="10"/>
      <c r="AP54" s="7">
        <v>8</v>
      </c>
      <c r="AQ54" s="16"/>
      <c r="AR54" s="10"/>
      <c r="AS54" s="7">
        <v>13</v>
      </c>
      <c r="AT54" s="14"/>
      <c r="AU54" s="57"/>
      <c r="AW54" s="64"/>
      <c r="AX54" s="67"/>
      <c r="AY54" s="10"/>
      <c r="AZ54" s="7">
        <v>3</v>
      </c>
      <c r="BA54" s="16"/>
      <c r="BB54" s="10"/>
      <c r="BC54" s="7">
        <v>8</v>
      </c>
      <c r="BD54" s="16"/>
      <c r="BE54" s="10"/>
      <c r="BF54" s="7">
        <v>13</v>
      </c>
      <c r="BG54" s="14"/>
      <c r="BH54" s="57"/>
      <c r="BJ54" s="64"/>
      <c r="BK54" s="67"/>
      <c r="BL54" s="10"/>
      <c r="BM54" s="7">
        <v>3</v>
      </c>
      <c r="BN54" s="16"/>
      <c r="BO54" s="10"/>
      <c r="BP54" s="7">
        <v>8</v>
      </c>
      <c r="BQ54" s="16"/>
      <c r="BR54" s="10"/>
      <c r="BS54" s="7">
        <v>13</v>
      </c>
      <c r="BT54" s="14"/>
      <c r="BU54" s="57"/>
      <c r="BW54" s="64"/>
      <c r="BX54" s="67"/>
      <c r="BY54" s="10"/>
      <c r="BZ54" s="7">
        <v>3</v>
      </c>
      <c r="CA54" s="16"/>
      <c r="CB54" s="10"/>
      <c r="CC54" s="7">
        <v>8</v>
      </c>
      <c r="CD54" s="16"/>
      <c r="CE54" s="10"/>
      <c r="CF54" s="7">
        <v>13</v>
      </c>
      <c r="CG54" s="14"/>
      <c r="CH54" s="57"/>
      <c r="CJ54" s="64"/>
      <c r="CK54" s="67"/>
      <c r="CL54" s="10"/>
      <c r="CM54" s="7">
        <v>3</v>
      </c>
      <c r="CN54" s="16"/>
      <c r="CO54" s="10"/>
      <c r="CP54" s="7">
        <v>8</v>
      </c>
      <c r="CQ54" s="16"/>
      <c r="CR54" s="10"/>
      <c r="CS54" s="7">
        <v>13</v>
      </c>
      <c r="CT54" s="14"/>
      <c r="CU54" s="57"/>
      <c r="CW54" s="48"/>
      <c r="CX54" s="59"/>
      <c r="CY54" s="61"/>
    </row>
    <row r="55" spans="1:103" x14ac:dyDescent="0.3">
      <c r="A55" s="23"/>
      <c r="B55" s="16"/>
      <c r="C55" s="16"/>
      <c r="D55" s="16"/>
      <c r="E55" s="16"/>
      <c r="F55" s="16"/>
      <c r="G55" s="16"/>
      <c r="H55" s="24"/>
      <c r="J55" s="27"/>
      <c r="L55" s="79"/>
      <c r="M55" s="16"/>
      <c r="N55" s="16"/>
      <c r="O55" s="16"/>
      <c r="P55" s="16"/>
      <c r="Q55" s="16"/>
      <c r="R55" s="16"/>
      <c r="S55" s="16"/>
      <c r="T55" s="8">
        <f t="shared" si="5"/>
        <v>0</v>
      </c>
      <c r="U55" s="82"/>
      <c r="W55" s="64"/>
      <c r="X55" s="67"/>
      <c r="Y55" s="10"/>
      <c r="Z55" s="7">
        <v>4</v>
      </c>
      <c r="AA55" s="16"/>
      <c r="AB55" s="10"/>
      <c r="AC55" s="7">
        <v>9</v>
      </c>
      <c r="AD55" s="16"/>
      <c r="AE55" s="10"/>
      <c r="AF55" s="7">
        <v>14</v>
      </c>
      <c r="AG55" s="14"/>
      <c r="AH55" s="57"/>
      <c r="AJ55" s="64"/>
      <c r="AK55" s="67"/>
      <c r="AL55" s="10"/>
      <c r="AM55" s="7">
        <v>4</v>
      </c>
      <c r="AN55" s="16"/>
      <c r="AO55" s="10"/>
      <c r="AP55" s="7">
        <v>9</v>
      </c>
      <c r="AQ55" s="16"/>
      <c r="AR55" s="10"/>
      <c r="AS55" s="7">
        <v>14</v>
      </c>
      <c r="AT55" s="14"/>
      <c r="AU55" s="57"/>
      <c r="AW55" s="64"/>
      <c r="AX55" s="67"/>
      <c r="AY55" s="10"/>
      <c r="AZ55" s="7">
        <v>4</v>
      </c>
      <c r="BA55" s="16"/>
      <c r="BB55" s="10"/>
      <c r="BC55" s="7">
        <v>9</v>
      </c>
      <c r="BD55" s="16"/>
      <c r="BE55" s="10"/>
      <c r="BF55" s="7">
        <v>14</v>
      </c>
      <c r="BG55" s="14"/>
      <c r="BH55" s="57"/>
      <c r="BJ55" s="64"/>
      <c r="BK55" s="67"/>
      <c r="BL55" s="10"/>
      <c r="BM55" s="7">
        <v>4</v>
      </c>
      <c r="BN55" s="16"/>
      <c r="BO55" s="10"/>
      <c r="BP55" s="7">
        <v>9</v>
      </c>
      <c r="BQ55" s="16"/>
      <c r="BR55" s="10"/>
      <c r="BS55" s="7">
        <v>14</v>
      </c>
      <c r="BT55" s="14"/>
      <c r="BU55" s="57"/>
      <c r="BW55" s="64"/>
      <c r="BX55" s="67"/>
      <c r="BY55" s="10"/>
      <c r="BZ55" s="7">
        <v>4</v>
      </c>
      <c r="CA55" s="16"/>
      <c r="CB55" s="10"/>
      <c r="CC55" s="7">
        <v>9</v>
      </c>
      <c r="CD55" s="16"/>
      <c r="CE55" s="10"/>
      <c r="CF55" s="7">
        <v>14</v>
      </c>
      <c r="CG55" s="14"/>
      <c r="CH55" s="57"/>
      <c r="CJ55" s="64"/>
      <c r="CK55" s="67"/>
      <c r="CL55" s="10"/>
      <c r="CM55" s="7">
        <v>4</v>
      </c>
      <c r="CN55" s="16"/>
      <c r="CO55" s="10"/>
      <c r="CP55" s="7">
        <v>9</v>
      </c>
      <c r="CQ55" s="16"/>
      <c r="CR55" s="10"/>
      <c r="CS55" s="7">
        <v>14</v>
      </c>
      <c r="CT55" s="14"/>
      <c r="CU55" s="57"/>
      <c r="CW55" s="48"/>
      <c r="CX55" s="59"/>
      <c r="CY55" s="61"/>
    </row>
    <row r="56" spans="1:103" ht="15" thickBot="1" x14ac:dyDescent="0.35">
      <c r="A56" s="25"/>
      <c r="B56" s="17"/>
      <c r="C56" s="17"/>
      <c r="D56" s="17"/>
      <c r="E56" s="17"/>
      <c r="F56" s="17"/>
      <c r="G56" s="17"/>
      <c r="H56" s="26"/>
      <c r="J56" s="28"/>
      <c r="L56" s="80"/>
      <c r="M56" s="17"/>
      <c r="N56" s="17"/>
      <c r="O56" s="17"/>
      <c r="P56" s="17"/>
      <c r="Q56" s="17"/>
      <c r="R56" s="17"/>
      <c r="S56" s="17"/>
      <c r="T56" s="9">
        <f t="shared" si="5"/>
        <v>0</v>
      </c>
      <c r="U56" s="83"/>
      <c r="W56" s="65"/>
      <c r="X56" s="68"/>
      <c r="Y56" s="11"/>
      <c r="Z56" s="12">
        <v>5</v>
      </c>
      <c r="AA56" s="17"/>
      <c r="AB56" s="11"/>
      <c r="AC56" s="12">
        <v>10</v>
      </c>
      <c r="AD56" s="17"/>
      <c r="AE56" s="11"/>
      <c r="AF56" s="12">
        <v>15</v>
      </c>
      <c r="AG56" s="15"/>
      <c r="AH56" s="58"/>
      <c r="AJ56" s="65"/>
      <c r="AK56" s="68"/>
      <c r="AL56" s="11"/>
      <c r="AM56" s="12">
        <v>5</v>
      </c>
      <c r="AN56" s="17"/>
      <c r="AO56" s="11"/>
      <c r="AP56" s="12">
        <v>10</v>
      </c>
      <c r="AQ56" s="17"/>
      <c r="AR56" s="11"/>
      <c r="AS56" s="12">
        <v>15</v>
      </c>
      <c r="AT56" s="15"/>
      <c r="AU56" s="58"/>
      <c r="AW56" s="65"/>
      <c r="AX56" s="68"/>
      <c r="AY56" s="11"/>
      <c r="AZ56" s="12">
        <v>5</v>
      </c>
      <c r="BA56" s="17"/>
      <c r="BB56" s="11"/>
      <c r="BC56" s="12">
        <v>10</v>
      </c>
      <c r="BD56" s="17"/>
      <c r="BE56" s="11"/>
      <c r="BF56" s="12">
        <v>15</v>
      </c>
      <c r="BG56" s="15"/>
      <c r="BH56" s="58"/>
      <c r="BJ56" s="65"/>
      <c r="BK56" s="68"/>
      <c r="BL56" s="11"/>
      <c r="BM56" s="12">
        <v>5</v>
      </c>
      <c r="BN56" s="17"/>
      <c r="BO56" s="11"/>
      <c r="BP56" s="12">
        <v>10</v>
      </c>
      <c r="BQ56" s="17"/>
      <c r="BR56" s="11"/>
      <c r="BS56" s="12">
        <v>15</v>
      </c>
      <c r="BT56" s="15"/>
      <c r="BU56" s="58"/>
      <c r="BW56" s="65"/>
      <c r="BX56" s="68"/>
      <c r="BY56" s="11"/>
      <c r="BZ56" s="12">
        <v>5</v>
      </c>
      <c r="CA56" s="17"/>
      <c r="CB56" s="11"/>
      <c r="CC56" s="12">
        <v>10</v>
      </c>
      <c r="CD56" s="17"/>
      <c r="CE56" s="11"/>
      <c r="CF56" s="12">
        <v>15</v>
      </c>
      <c r="CG56" s="15"/>
      <c r="CH56" s="58"/>
      <c r="CJ56" s="65"/>
      <c r="CK56" s="68"/>
      <c r="CL56" s="11"/>
      <c r="CM56" s="12">
        <v>5</v>
      </c>
      <c r="CN56" s="17"/>
      <c r="CO56" s="11"/>
      <c r="CP56" s="12">
        <v>10</v>
      </c>
      <c r="CQ56" s="17"/>
      <c r="CR56" s="11"/>
      <c r="CS56" s="12">
        <v>15</v>
      </c>
      <c r="CT56" s="15"/>
      <c r="CU56" s="58"/>
      <c r="CW56" s="49"/>
      <c r="CX56" s="60"/>
      <c r="CY56" s="62"/>
    </row>
    <row r="57" spans="1:103" ht="15" thickBot="1" x14ac:dyDescent="0.35"/>
    <row r="58" spans="1:103" s="2" customFormat="1" x14ac:dyDescent="0.3">
      <c r="A58" s="90" t="s">
        <v>6</v>
      </c>
      <c r="B58" s="91"/>
      <c r="C58" s="91"/>
      <c r="D58" s="91"/>
      <c r="E58" s="91"/>
      <c r="F58" s="91"/>
      <c r="G58" s="91"/>
      <c r="H58" s="92"/>
      <c r="J58" s="93" t="s">
        <v>19</v>
      </c>
      <c r="L58" s="50" t="s">
        <v>7</v>
      </c>
      <c r="M58" s="51"/>
      <c r="N58" s="51"/>
      <c r="O58" s="51"/>
      <c r="P58" s="51"/>
      <c r="Q58" s="51"/>
      <c r="R58" s="51"/>
      <c r="S58" s="51"/>
      <c r="T58" s="51"/>
      <c r="U58" s="52"/>
      <c r="W58" s="84" t="s">
        <v>23</v>
      </c>
      <c r="X58" s="85"/>
      <c r="Y58" s="85"/>
      <c r="Z58" s="85"/>
      <c r="AA58" s="85"/>
      <c r="AB58" s="85"/>
      <c r="AC58" s="85"/>
      <c r="AD58" s="85"/>
      <c r="AE58" s="85"/>
      <c r="AF58" s="85"/>
      <c r="AG58" s="85"/>
      <c r="AH58" s="86"/>
      <c r="AJ58" s="84" t="s">
        <v>25</v>
      </c>
      <c r="AK58" s="85"/>
      <c r="AL58" s="85"/>
      <c r="AM58" s="85"/>
      <c r="AN58" s="85"/>
      <c r="AO58" s="85"/>
      <c r="AP58" s="85"/>
      <c r="AQ58" s="85"/>
      <c r="AR58" s="85"/>
      <c r="AS58" s="85"/>
      <c r="AT58" s="85"/>
      <c r="AU58" s="86"/>
      <c r="AW58" s="84" t="s">
        <v>29</v>
      </c>
      <c r="AX58" s="85"/>
      <c r="AY58" s="85"/>
      <c r="AZ58" s="85"/>
      <c r="BA58" s="85"/>
      <c r="BB58" s="85"/>
      <c r="BC58" s="85"/>
      <c r="BD58" s="85"/>
      <c r="BE58" s="85"/>
      <c r="BF58" s="85"/>
      <c r="BG58" s="85"/>
      <c r="BH58" s="86"/>
      <c r="BJ58" s="84" t="s">
        <v>28</v>
      </c>
      <c r="BK58" s="85"/>
      <c r="BL58" s="85"/>
      <c r="BM58" s="85"/>
      <c r="BN58" s="85"/>
      <c r="BO58" s="85"/>
      <c r="BP58" s="85"/>
      <c r="BQ58" s="85"/>
      <c r="BR58" s="85"/>
      <c r="BS58" s="85"/>
      <c r="BT58" s="85"/>
      <c r="BU58" s="86"/>
      <c r="BW58" s="84" t="s">
        <v>27</v>
      </c>
      <c r="BX58" s="85"/>
      <c r="BY58" s="85"/>
      <c r="BZ58" s="85"/>
      <c r="CA58" s="85"/>
      <c r="CB58" s="85"/>
      <c r="CC58" s="85"/>
      <c r="CD58" s="85"/>
      <c r="CE58" s="85"/>
      <c r="CF58" s="85"/>
      <c r="CG58" s="85"/>
      <c r="CH58" s="86"/>
      <c r="CJ58" s="84" t="s">
        <v>26</v>
      </c>
      <c r="CK58" s="85"/>
      <c r="CL58" s="85"/>
      <c r="CM58" s="85"/>
      <c r="CN58" s="85"/>
      <c r="CO58" s="85"/>
      <c r="CP58" s="85"/>
      <c r="CQ58" s="85"/>
      <c r="CR58" s="85"/>
      <c r="CS58" s="85"/>
      <c r="CT58" s="85"/>
      <c r="CU58" s="86"/>
      <c r="CW58" s="50" t="s">
        <v>30</v>
      </c>
      <c r="CX58" s="51"/>
      <c r="CY58" s="52"/>
    </row>
    <row r="59" spans="1:103" x14ac:dyDescent="0.3">
      <c r="A59" s="95"/>
      <c r="B59" s="96"/>
      <c r="C59" s="96"/>
      <c r="D59" s="96"/>
      <c r="E59" s="96"/>
      <c r="F59" s="96"/>
      <c r="G59" s="96"/>
      <c r="H59" s="97"/>
      <c r="J59" s="94"/>
      <c r="L59" s="98" t="s">
        <v>8</v>
      </c>
      <c r="M59" s="100" t="s">
        <v>9</v>
      </c>
      <c r="N59" s="100" t="s">
        <v>10</v>
      </c>
      <c r="O59" s="100" t="s">
        <v>11</v>
      </c>
      <c r="P59" s="100" t="s">
        <v>12</v>
      </c>
      <c r="Q59" s="100" t="s">
        <v>13</v>
      </c>
      <c r="R59" s="100" t="s">
        <v>14</v>
      </c>
      <c r="S59" s="100" t="s">
        <v>15</v>
      </c>
      <c r="T59" s="100" t="s">
        <v>16</v>
      </c>
      <c r="U59" s="102" t="s">
        <v>17</v>
      </c>
      <c r="W59" s="87"/>
      <c r="X59" s="88"/>
      <c r="Y59" s="88"/>
      <c r="Z59" s="88"/>
      <c r="AA59" s="88"/>
      <c r="AB59" s="88"/>
      <c r="AC59" s="88"/>
      <c r="AD59" s="88"/>
      <c r="AE59" s="88"/>
      <c r="AF59" s="88"/>
      <c r="AG59" s="88"/>
      <c r="AH59" s="89"/>
      <c r="AJ59" s="87"/>
      <c r="AK59" s="88"/>
      <c r="AL59" s="88"/>
      <c r="AM59" s="88"/>
      <c r="AN59" s="88"/>
      <c r="AO59" s="88"/>
      <c r="AP59" s="88"/>
      <c r="AQ59" s="88"/>
      <c r="AR59" s="88"/>
      <c r="AS59" s="88"/>
      <c r="AT59" s="88"/>
      <c r="AU59" s="89"/>
      <c r="AW59" s="87"/>
      <c r="AX59" s="88"/>
      <c r="AY59" s="88"/>
      <c r="AZ59" s="88"/>
      <c r="BA59" s="88"/>
      <c r="BB59" s="88"/>
      <c r="BC59" s="88"/>
      <c r="BD59" s="88"/>
      <c r="BE59" s="88"/>
      <c r="BF59" s="88"/>
      <c r="BG59" s="88"/>
      <c r="BH59" s="89"/>
      <c r="BJ59" s="87"/>
      <c r="BK59" s="88"/>
      <c r="BL59" s="88"/>
      <c r="BM59" s="88"/>
      <c r="BN59" s="88"/>
      <c r="BO59" s="88"/>
      <c r="BP59" s="88"/>
      <c r="BQ59" s="88"/>
      <c r="BR59" s="88"/>
      <c r="BS59" s="88"/>
      <c r="BT59" s="88"/>
      <c r="BU59" s="89"/>
      <c r="BW59" s="87"/>
      <c r="BX59" s="88"/>
      <c r="BY59" s="88"/>
      <c r="BZ59" s="88"/>
      <c r="CA59" s="88"/>
      <c r="CB59" s="88"/>
      <c r="CC59" s="88"/>
      <c r="CD59" s="88"/>
      <c r="CE59" s="88"/>
      <c r="CF59" s="88"/>
      <c r="CG59" s="88"/>
      <c r="CH59" s="89"/>
      <c r="CJ59" s="87"/>
      <c r="CK59" s="88"/>
      <c r="CL59" s="88"/>
      <c r="CM59" s="88"/>
      <c r="CN59" s="88"/>
      <c r="CO59" s="88"/>
      <c r="CP59" s="88"/>
      <c r="CQ59" s="88"/>
      <c r="CR59" s="88"/>
      <c r="CS59" s="88"/>
      <c r="CT59" s="88"/>
      <c r="CU59" s="89"/>
      <c r="CW59" s="53"/>
      <c r="CX59" s="54"/>
      <c r="CY59" s="55"/>
    </row>
    <row r="60" spans="1:103" s="2" customFormat="1" x14ac:dyDescent="0.3">
      <c r="A60" s="5" t="s">
        <v>0</v>
      </c>
      <c r="B60" s="54" t="s">
        <v>65</v>
      </c>
      <c r="C60" s="54"/>
      <c r="D60" s="4" t="s">
        <v>1</v>
      </c>
      <c r="E60" s="4" t="s">
        <v>2</v>
      </c>
      <c r="F60" s="4" t="s">
        <v>3</v>
      </c>
      <c r="G60" s="4" t="s">
        <v>4</v>
      </c>
      <c r="H60" s="6" t="s">
        <v>5</v>
      </c>
      <c r="J60" s="94"/>
      <c r="L60" s="99"/>
      <c r="M60" s="101"/>
      <c r="N60" s="101"/>
      <c r="O60" s="101"/>
      <c r="P60" s="101"/>
      <c r="Q60" s="101"/>
      <c r="R60" s="101"/>
      <c r="S60" s="101"/>
      <c r="T60" s="101"/>
      <c r="U60" s="103"/>
      <c r="W60" s="5" t="s">
        <v>20</v>
      </c>
      <c r="X60" s="4" t="s">
        <v>21</v>
      </c>
      <c r="Y60" s="10"/>
      <c r="Z60" s="4" t="s">
        <v>24</v>
      </c>
      <c r="AA60" s="4" t="s">
        <v>22</v>
      </c>
      <c r="AB60" s="10"/>
      <c r="AC60" s="4" t="s">
        <v>24</v>
      </c>
      <c r="AD60" s="4" t="s">
        <v>22</v>
      </c>
      <c r="AE60" s="10"/>
      <c r="AF60" s="4" t="s">
        <v>24</v>
      </c>
      <c r="AG60" s="13" t="s">
        <v>22</v>
      </c>
      <c r="AH60" s="6" t="s">
        <v>16</v>
      </c>
      <c r="AJ60" s="5" t="s">
        <v>20</v>
      </c>
      <c r="AK60" s="4" t="s">
        <v>21</v>
      </c>
      <c r="AL60" s="10"/>
      <c r="AM60" s="4" t="s">
        <v>24</v>
      </c>
      <c r="AN60" s="4" t="s">
        <v>22</v>
      </c>
      <c r="AO60" s="10"/>
      <c r="AP60" s="4" t="s">
        <v>24</v>
      </c>
      <c r="AQ60" s="4" t="s">
        <v>22</v>
      </c>
      <c r="AR60" s="10"/>
      <c r="AS60" s="4" t="s">
        <v>24</v>
      </c>
      <c r="AT60" s="13" t="s">
        <v>22</v>
      </c>
      <c r="AU60" s="6" t="s">
        <v>16</v>
      </c>
      <c r="AW60" s="5" t="s">
        <v>20</v>
      </c>
      <c r="AX60" s="4" t="s">
        <v>21</v>
      </c>
      <c r="AY60" s="10"/>
      <c r="AZ60" s="4" t="s">
        <v>24</v>
      </c>
      <c r="BA60" s="4" t="s">
        <v>22</v>
      </c>
      <c r="BB60" s="10"/>
      <c r="BC60" s="4" t="s">
        <v>24</v>
      </c>
      <c r="BD60" s="4" t="s">
        <v>22</v>
      </c>
      <c r="BE60" s="10"/>
      <c r="BF60" s="4" t="s">
        <v>24</v>
      </c>
      <c r="BG60" s="13" t="s">
        <v>22</v>
      </c>
      <c r="BH60" s="6" t="s">
        <v>16</v>
      </c>
      <c r="BJ60" s="5" t="s">
        <v>20</v>
      </c>
      <c r="BK60" s="4" t="s">
        <v>21</v>
      </c>
      <c r="BL60" s="10"/>
      <c r="BM60" s="4" t="s">
        <v>24</v>
      </c>
      <c r="BN60" s="4" t="s">
        <v>22</v>
      </c>
      <c r="BO60" s="10"/>
      <c r="BP60" s="4" t="s">
        <v>24</v>
      </c>
      <c r="BQ60" s="4" t="s">
        <v>22</v>
      </c>
      <c r="BR60" s="10"/>
      <c r="BS60" s="4" t="s">
        <v>24</v>
      </c>
      <c r="BT60" s="13" t="s">
        <v>22</v>
      </c>
      <c r="BU60" s="6" t="s">
        <v>16</v>
      </c>
      <c r="BW60" s="5" t="s">
        <v>20</v>
      </c>
      <c r="BX60" s="4" t="s">
        <v>21</v>
      </c>
      <c r="BY60" s="10"/>
      <c r="BZ60" s="4" t="s">
        <v>24</v>
      </c>
      <c r="CA60" s="4" t="s">
        <v>22</v>
      </c>
      <c r="CB60" s="10"/>
      <c r="CC60" s="4" t="s">
        <v>24</v>
      </c>
      <c r="CD60" s="4" t="s">
        <v>22</v>
      </c>
      <c r="CE60" s="10"/>
      <c r="CF60" s="4" t="s">
        <v>24</v>
      </c>
      <c r="CG60" s="13" t="s">
        <v>22</v>
      </c>
      <c r="CH60" s="6" t="s">
        <v>16</v>
      </c>
      <c r="CJ60" s="5" t="s">
        <v>20</v>
      </c>
      <c r="CK60" s="4" t="s">
        <v>21</v>
      </c>
      <c r="CL60" s="10"/>
      <c r="CM60" s="4" t="s">
        <v>24</v>
      </c>
      <c r="CN60" s="4" t="s">
        <v>22</v>
      </c>
      <c r="CO60" s="10"/>
      <c r="CP60" s="4" t="s">
        <v>24</v>
      </c>
      <c r="CQ60" s="4" t="s">
        <v>22</v>
      </c>
      <c r="CR60" s="10"/>
      <c r="CS60" s="4" t="s">
        <v>24</v>
      </c>
      <c r="CT60" s="13" t="s">
        <v>22</v>
      </c>
      <c r="CU60" s="6" t="s">
        <v>16</v>
      </c>
      <c r="CW60" s="5" t="s">
        <v>66</v>
      </c>
      <c r="CX60" s="4" t="s">
        <v>31</v>
      </c>
      <c r="CY60" s="6" t="s">
        <v>32</v>
      </c>
    </row>
    <row r="61" spans="1:103" x14ac:dyDescent="0.3">
      <c r="A61" s="23"/>
      <c r="B61" s="16"/>
      <c r="C61" s="16"/>
      <c r="D61" s="16"/>
      <c r="E61" s="16"/>
      <c r="F61" s="16"/>
      <c r="G61" s="16"/>
      <c r="H61" s="24"/>
      <c r="J61" s="27"/>
      <c r="L61" s="78" t="s">
        <v>18</v>
      </c>
      <c r="M61" s="16"/>
      <c r="N61" s="16"/>
      <c r="O61" s="16"/>
      <c r="P61" s="16"/>
      <c r="Q61" s="16"/>
      <c r="R61" s="16"/>
      <c r="S61" s="16"/>
      <c r="T61" s="8">
        <f>SUM(M61:S61)</f>
        <v>0</v>
      </c>
      <c r="U61" s="81">
        <f>SUM(T61:T65)</f>
        <v>0</v>
      </c>
      <c r="W61" s="63"/>
      <c r="X61" s="66"/>
      <c r="Y61" s="10"/>
      <c r="Z61" s="7">
        <v>1</v>
      </c>
      <c r="AA61" s="16"/>
      <c r="AB61" s="10"/>
      <c r="AC61" s="7">
        <v>6</v>
      </c>
      <c r="AD61" s="16"/>
      <c r="AE61" s="10"/>
      <c r="AF61" s="7">
        <v>11</v>
      </c>
      <c r="AG61" s="14"/>
      <c r="AH61" s="56">
        <f>SUM(AG61:AG65,AD61:AD65,AA61:AA65)</f>
        <v>0</v>
      </c>
      <c r="AJ61" s="63"/>
      <c r="AK61" s="66"/>
      <c r="AL61" s="10"/>
      <c r="AM61" s="7">
        <v>1</v>
      </c>
      <c r="AN61" s="16"/>
      <c r="AO61" s="10"/>
      <c r="AP61" s="7">
        <v>6</v>
      </c>
      <c r="AQ61" s="16"/>
      <c r="AR61" s="10"/>
      <c r="AS61" s="7">
        <v>11</v>
      </c>
      <c r="AT61" s="14"/>
      <c r="AU61" s="56">
        <f>SUM(AT61:AT65,AQ61:AQ65,AN61:AN65)</f>
        <v>0</v>
      </c>
      <c r="AW61" s="63"/>
      <c r="AX61" s="66"/>
      <c r="AY61" s="10"/>
      <c r="AZ61" s="7">
        <v>1</v>
      </c>
      <c r="BA61" s="16"/>
      <c r="BB61" s="10"/>
      <c r="BC61" s="7">
        <v>6</v>
      </c>
      <c r="BD61" s="16"/>
      <c r="BE61" s="10"/>
      <c r="BF61" s="7">
        <v>11</v>
      </c>
      <c r="BG61" s="14"/>
      <c r="BH61" s="56">
        <f>SUM(BG61:BG65,BD61:BD65,BA61:BA65)</f>
        <v>0</v>
      </c>
      <c r="BJ61" s="63"/>
      <c r="BK61" s="66"/>
      <c r="BL61" s="10"/>
      <c r="BM61" s="7">
        <v>1</v>
      </c>
      <c r="BN61" s="16"/>
      <c r="BO61" s="10"/>
      <c r="BP61" s="7">
        <v>6</v>
      </c>
      <c r="BQ61" s="16"/>
      <c r="BR61" s="10"/>
      <c r="BS61" s="7">
        <v>11</v>
      </c>
      <c r="BT61" s="14"/>
      <c r="BU61" s="56">
        <f>SUM(BT61:BT65,BQ61:BQ65,BN61:BN65)</f>
        <v>0</v>
      </c>
      <c r="BW61" s="63"/>
      <c r="BX61" s="66"/>
      <c r="BY61" s="10"/>
      <c r="BZ61" s="7">
        <v>1</v>
      </c>
      <c r="CA61" s="16"/>
      <c r="CB61" s="10"/>
      <c r="CC61" s="7">
        <v>6</v>
      </c>
      <c r="CD61" s="16"/>
      <c r="CE61" s="10"/>
      <c r="CF61" s="7">
        <v>11</v>
      </c>
      <c r="CG61" s="14"/>
      <c r="CH61" s="56">
        <f>SUM(CG61:CG65,CD61:CD65,CA61:CA65)</f>
        <v>0</v>
      </c>
      <c r="CJ61" s="63"/>
      <c r="CK61" s="66"/>
      <c r="CL61" s="10"/>
      <c r="CM61" s="7">
        <v>1</v>
      </c>
      <c r="CN61" s="16"/>
      <c r="CO61" s="10"/>
      <c r="CP61" s="7">
        <v>6</v>
      </c>
      <c r="CQ61" s="16"/>
      <c r="CR61" s="10"/>
      <c r="CS61" s="7">
        <v>11</v>
      </c>
      <c r="CT61" s="14"/>
      <c r="CU61" s="56">
        <f>SUM(CT61:CT65,CQ61:CQ65,CN61:CN65)</f>
        <v>0</v>
      </c>
      <c r="CW61" s="48" t="str">
        <f>IF(A59="","",(SUM(CJ61,BW61,BJ61,AW61,AJ61,W61)-(U61)))</f>
        <v/>
      </c>
      <c r="CX61" s="59" t="str">
        <f>IF(A59="","",IF(COUNTA(B61:B65)=3,"N/A",SUM(CU61,CH61,BU61,BH61,AU61,AH61,J61:J65)))</f>
        <v/>
      </c>
      <c r="CY61" s="61" t="str">
        <f>IF(A59="","",IF(COUNTA(B61:B65)=3,"N/A",SUM(CX61,CW61)))</f>
        <v/>
      </c>
    </row>
    <row r="62" spans="1:103" x14ac:dyDescent="0.3">
      <c r="A62" s="23"/>
      <c r="B62" s="16"/>
      <c r="C62" s="16"/>
      <c r="D62" s="16"/>
      <c r="E62" s="16"/>
      <c r="F62" s="16"/>
      <c r="G62" s="16"/>
      <c r="H62" s="24"/>
      <c r="J62" s="27"/>
      <c r="L62" s="79"/>
      <c r="M62" s="16"/>
      <c r="N62" s="16"/>
      <c r="O62" s="16"/>
      <c r="P62" s="16"/>
      <c r="Q62" s="16"/>
      <c r="R62" s="16"/>
      <c r="S62" s="16"/>
      <c r="T62" s="8">
        <f t="shared" ref="T62:T65" si="6">SUM(M62:S62)</f>
        <v>0</v>
      </c>
      <c r="U62" s="82"/>
      <c r="W62" s="64"/>
      <c r="X62" s="67"/>
      <c r="Y62" s="10"/>
      <c r="Z62" s="7">
        <v>2</v>
      </c>
      <c r="AA62" s="16"/>
      <c r="AB62" s="10"/>
      <c r="AC62" s="7">
        <v>7</v>
      </c>
      <c r="AD62" s="16"/>
      <c r="AE62" s="10"/>
      <c r="AF62" s="7">
        <v>12</v>
      </c>
      <c r="AG62" s="14"/>
      <c r="AH62" s="57"/>
      <c r="AJ62" s="64"/>
      <c r="AK62" s="67"/>
      <c r="AL62" s="10"/>
      <c r="AM62" s="7">
        <v>2</v>
      </c>
      <c r="AN62" s="16"/>
      <c r="AO62" s="10"/>
      <c r="AP62" s="7">
        <v>7</v>
      </c>
      <c r="AQ62" s="16"/>
      <c r="AR62" s="10"/>
      <c r="AS62" s="7">
        <v>12</v>
      </c>
      <c r="AT62" s="14"/>
      <c r="AU62" s="57"/>
      <c r="AW62" s="64"/>
      <c r="AX62" s="67"/>
      <c r="AY62" s="10"/>
      <c r="AZ62" s="7">
        <v>2</v>
      </c>
      <c r="BA62" s="16"/>
      <c r="BB62" s="10"/>
      <c r="BC62" s="7">
        <v>7</v>
      </c>
      <c r="BD62" s="16"/>
      <c r="BE62" s="10"/>
      <c r="BF62" s="7">
        <v>12</v>
      </c>
      <c r="BG62" s="14"/>
      <c r="BH62" s="57"/>
      <c r="BJ62" s="64"/>
      <c r="BK62" s="67"/>
      <c r="BL62" s="10"/>
      <c r="BM62" s="7">
        <v>2</v>
      </c>
      <c r="BN62" s="16"/>
      <c r="BO62" s="10"/>
      <c r="BP62" s="7">
        <v>7</v>
      </c>
      <c r="BQ62" s="16"/>
      <c r="BR62" s="10"/>
      <c r="BS62" s="7">
        <v>12</v>
      </c>
      <c r="BT62" s="14"/>
      <c r="BU62" s="57"/>
      <c r="BW62" s="64"/>
      <c r="BX62" s="67"/>
      <c r="BY62" s="10"/>
      <c r="BZ62" s="7">
        <v>2</v>
      </c>
      <c r="CA62" s="16"/>
      <c r="CB62" s="10"/>
      <c r="CC62" s="7">
        <v>7</v>
      </c>
      <c r="CD62" s="16"/>
      <c r="CE62" s="10"/>
      <c r="CF62" s="7">
        <v>12</v>
      </c>
      <c r="CG62" s="14"/>
      <c r="CH62" s="57"/>
      <c r="CJ62" s="64"/>
      <c r="CK62" s="67"/>
      <c r="CL62" s="10"/>
      <c r="CM62" s="7">
        <v>2</v>
      </c>
      <c r="CN62" s="16"/>
      <c r="CO62" s="10"/>
      <c r="CP62" s="7">
        <v>7</v>
      </c>
      <c r="CQ62" s="16"/>
      <c r="CR62" s="10"/>
      <c r="CS62" s="7">
        <v>12</v>
      </c>
      <c r="CT62" s="14"/>
      <c r="CU62" s="57"/>
      <c r="CW62" s="48"/>
      <c r="CX62" s="59"/>
      <c r="CY62" s="61"/>
    </row>
    <row r="63" spans="1:103" x14ac:dyDescent="0.3">
      <c r="A63" s="23"/>
      <c r="B63" s="16"/>
      <c r="C63" s="16"/>
      <c r="D63" s="16"/>
      <c r="E63" s="16"/>
      <c r="F63" s="16"/>
      <c r="G63" s="16"/>
      <c r="H63" s="24"/>
      <c r="J63" s="27"/>
      <c r="L63" s="79"/>
      <c r="M63" s="16"/>
      <c r="N63" s="16"/>
      <c r="O63" s="16"/>
      <c r="P63" s="16"/>
      <c r="Q63" s="16"/>
      <c r="R63" s="16"/>
      <c r="S63" s="16"/>
      <c r="T63" s="8">
        <f t="shared" si="6"/>
        <v>0</v>
      </c>
      <c r="U63" s="82"/>
      <c r="W63" s="64"/>
      <c r="X63" s="67"/>
      <c r="Y63" s="10"/>
      <c r="Z63" s="7">
        <v>3</v>
      </c>
      <c r="AA63" s="16"/>
      <c r="AB63" s="10"/>
      <c r="AC63" s="7">
        <v>8</v>
      </c>
      <c r="AD63" s="16"/>
      <c r="AE63" s="10"/>
      <c r="AF63" s="7">
        <v>13</v>
      </c>
      <c r="AG63" s="14"/>
      <c r="AH63" s="57"/>
      <c r="AJ63" s="64"/>
      <c r="AK63" s="67"/>
      <c r="AL63" s="10"/>
      <c r="AM63" s="7">
        <v>3</v>
      </c>
      <c r="AN63" s="16"/>
      <c r="AO63" s="10"/>
      <c r="AP63" s="7">
        <v>8</v>
      </c>
      <c r="AQ63" s="16"/>
      <c r="AR63" s="10"/>
      <c r="AS63" s="7">
        <v>13</v>
      </c>
      <c r="AT63" s="14"/>
      <c r="AU63" s="57"/>
      <c r="AW63" s="64"/>
      <c r="AX63" s="67"/>
      <c r="AY63" s="10"/>
      <c r="AZ63" s="7">
        <v>3</v>
      </c>
      <c r="BA63" s="16"/>
      <c r="BB63" s="10"/>
      <c r="BC63" s="7">
        <v>8</v>
      </c>
      <c r="BD63" s="16"/>
      <c r="BE63" s="10"/>
      <c r="BF63" s="7">
        <v>13</v>
      </c>
      <c r="BG63" s="14"/>
      <c r="BH63" s="57"/>
      <c r="BJ63" s="64"/>
      <c r="BK63" s="67"/>
      <c r="BL63" s="10"/>
      <c r="BM63" s="7">
        <v>3</v>
      </c>
      <c r="BN63" s="16"/>
      <c r="BO63" s="10"/>
      <c r="BP63" s="7">
        <v>8</v>
      </c>
      <c r="BQ63" s="16"/>
      <c r="BR63" s="10"/>
      <c r="BS63" s="7">
        <v>13</v>
      </c>
      <c r="BT63" s="14"/>
      <c r="BU63" s="57"/>
      <c r="BW63" s="64"/>
      <c r="BX63" s="67"/>
      <c r="BY63" s="10"/>
      <c r="BZ63" s="7">
        <v>3</v>
      </c>
      <c r="CA63" s="16"/>
      <c r="CB63" s="10"/>
      <c r="CC63" s="7">
        <v>8</v>
      </c>
      <c r="CD63" s="16"/>
      <c r="CE63" s="10"/>
      <c r="CF63" s="7">
        <v>13</v>
      </c>
      <c r="CG63" s="14"/>
      <c r="CH63" s="57"/>
      <c r="CJ63" s="64"/>
      <c r="CK63" s="67"/>
      <c r="CL63" s="10"/>
      <c r="CM63" s="7">
        <v>3</v>
      </c>
      <c r="CN63" s="16"/>
      <c r="CO63" s="10"/>
      <c r="CP63" s="7">
        <v>8</v>
      </c>
      <c r="CQ63" s="16"/>
      <c r="CR63" s="10"/>
      <c r="CS63" s="7">
        <v>13</v>
      </c>
      <c r="CT63" s="14"/>
      <c r="CU63" s="57"/>
      <c r="CW63" s="48"/>
      <c r="CX63" s="59"/>
      <c r="CY63" s="61"/>
    </row>
    <row r="64" spans="1:103" x14ac:dyDescent="0.3">
      <c r="A64" s="23"/>
      <c r="B64" s="16"/>
      <c r="C64" s="16"/>
      <c r="D64" s="16"/>
      <c r="E64" s="16"/>
      <c r="F64" s="16"/>
      <c r="G64" s="16"/>
      <c r="H64" s="24"/>
      <c r="J64" s="27"/>
      <c r="L64" s="79"/>
      <c r="M64" s="16"/>
      <c r="N64" s="16"/>
      <c r="O64" s="16"/>
      <c r="P64" s="16"/>
      <c r="Q64" s="16"/>
      <c r="R64" s="16"/>
      <c r="S64" s="16"/>
      <c r="T64" s="8">
        <f t="shared" si="6"/>
        <v>0</v>
      </c>
      <c r="U64" s="82"/>
      <c r="W64" s="64"/>
      <c r="X64" s="67"/>
      <c r="Y64" s="10"/>
      <c r="Z64" s="7">
        <v>4</v>
      </c>
      <c r="AA64" s="16"/>
      <c r="AB64" s="10"/>
      <c r="AC64" s="7">
        <v>9</v>
      </c>
      <c r="AD64" s="16"/>
      <c r="AE64" s="10"/>
      <c r="AF64" s="7">
        <v>14</v>
      </c>
      <c r="AG64" s="14"/>
      <c r="AH64" s="57"/>
      <c r="AJ64" s="64"/>
      <c r="AK64" s="67"/>
      <c r="AL64" s="10"/>
      <c r="AM64" s="7">
        <v>4</v>
      </c>
      <c r="AN64" s="16"/>
      <c r="AO64" s="10"/>
      <c r="AP64" s="7">
        <v>9</v>
      </c>
      <c r="AQ64" s="16"/>
      <c r="AR64" s="10"/>
      <c r="AS64" s="7">
        <v>14</v>
      </c>
      <c r="AT64" s="14"/>
      <c r="AU64" s="57"/>
      <c r="AW64" s="64"/>
      <c r="AX64" s="67"/>
      <c r="AY64" s="10"/>
      <c r="AZ64" s="7">
        <v>4</v>
      </c>
      <c r="BA64" s="16"/>
      <c r="BB64" s="10"/>
      <c r="BC64" s="7">
        <v>9</v>
      </c>
      <c r="BD64" s="16"/>
      <c r="BE64" s="10"/>
      <c r="BF64" s="7">
        <v>14</v>
      </c>
      <c r="BG64" s="14"/>
      <c r="BH64" s="57"/>
      <c r="BJ64" s="64"/>
      <c r="BK64" s="67"/>
      <c r="BL64" s="10"/>
      <c r="BM64" s="7">
        <v>4</v>
      </c>
      <c r="BN64" s="16"/>
      <c r="BO64" s="10"/>
      <c r="BP64" s="7">
        <v>9</v>
      </c>
      <c r="BQ64" s="16"/>
      <c r="BR64" s="10"/>
      <c r="BS64" s="7">
        <v>14</v>
      </c>
      <c r="BT64" s="14"/>
      <c r="BU64" s="57"/>
      <c r="BW64" s="64"/>
      <c r="BX64" s="67"/>
      <c r="BY64" s="10"/>
      <c r="BZ64" s="7">
        <v>4</v>
      </c>
      <c r="CA64" s="16"/>
      <c r="CB64" s="10"/>
      <c r="CC64" s="7">
        <v>9</v>
      </c>
      <c r="CD64" s="16"/>
      <c r="CE64" s="10"/>
      <c r="CF64" s="7">
        <v>14</v>
      </c>
      <c r="CG64" s="14"/>
      <c r="CH64" s="57"/>
      <c r="CJ64" s="64"/>
      <c r="CK64" s="67"/>
      <c r="CL64" s="10"/>
      <c r="CM64" s="7">
        <v>4</v>
      </c>
      <c r="CN64" s="16"/>
      <c r="CO64" s="10"/>
      <c r="CP64" s="7">
        <v>9</v>
      </c>
      <c r="CQ64" s="16"/>
      <c r="CR64" s="10"/>
      <c r="CS64" s="7">
        <v>14</v>
      </c>
      <c r="CT64" s="14"/>
      <c r="CU64" s="57"/>
      <c r="CW64" s="48"/>
      <c r="CX64" s="59"/>
      <c r="CY64" s="61"/>
    </row>
    <row r="65" spans="1:103" ht="15" thickBot="1" x14ac:dyDescent="0.35">
      <c r="A65" s="25"/>
      <c r="B65" s="17"/>
      <c r="C65" s="17"/>
      <c r="D65" s="17"/>
      <c r="E65" s="17"/>
      <c r="F65" s="17"/>
      <c r="G65" s="17"/>
      <c r="H65" s="26"/>
      <c r="J65" s="28"/>
      <c r="L65" s="80"/>
      <c r="M65" s="17"/>
      <c r="N65" s="17"/>
      <c r="O65" s="17"/>
      <c r="P65" s="17"/>
      <c r="Q65" s="17"/>
      <c r="R65" s="17"/>
      <c r="S65" s="17"/>
      <c r="T65" s="9">
        <f t="shared" si="6"/>
        <v>0</v>
      </c>
      <c r="U65" s="83"/>
      <c r="W65" s="65"/>
      <c r="X65" s="68"/>
      <c r="Y65" s="11"/>
      <c r="Z65" s="12">
        <v>5</v>
      </c>
      <c r="AA65" s="17"/>
      <c r="AB65" s="11"/>
      <c r="AC65" s="12">
        <v>10</v>
      </c>
      <c r="AD65" s="17"/>
      <c r="AE65" s="11"/>
      <c r="AF65" s="12">
        <v>15</v>
      </c>
      <c r="AG65" s="15"/>
      <c r="AH65" s="58"/>
      <c r="AJ65" s="65"/>
      <c r="AK65" s="68"/>
      <c r="AL65" s="11"/>
      <c r="AM65" s="12">
        <v>5</v>
      </c>
      <c r="AN65" s="17"/>
      <c r="AO65" s="11"/>
      <c r="AP65" s="12">
        <v>10</v>
      </c>
      <c r="AQ65" s="17"/>
      <c r="AR65" s="11"/>
      <c r="AS65" s="12">
        <v>15</v>
      </c>
      <c r="AT65" s="15"/>
      <c r="AU65" s="58"/>
      <c r="AW65" s="65"/>
      <c r="AX65" s="68"/>
      <c r="AY65" s="11"/>
      <c r="AZ65" s="12">
        <v>5</v>
      </c>
      <c r="BA65" s="17"/>
      <c r="BB65" s="11"/>
      <c r="BC65" s="12">
        <v>10</v>
      </c>
      <c r="BD65" s="17"/>
      <c r="BE65" s="11"/>
      <c r="BF65" s="12">
        <v>15</v>
      </c>
      <c r="BG65" s="15"/>
      <c r="BH65" s="58"/>
      <c r="BJ65" s="65"/>
      <c r="BK65" s="68"/>
      <c r="BL65" s="11"/>
      <c r="BM65" s="12">
        <v>5</v>
      </c>
      <c r="BN65" s="17"/>
      <c r="BO65" s="11"/>
      <c r="BP65" s="12">
        <v>10</v>
      </c>
      <c r="BQ65" s="17"/>
      <c r="BR65" s="11"/>
      <c r="BS65" s="12">
        <v>15</v>
      </c>
      <c r="BT65" s="15"/>
      <c r="BU65" s="58"/>
      <c r="BW65" s="65"/>
      <c r="BX65" s="68"/>
      <c r="BY65" s="11"/>
      <c r="BZ65" s="12">
        <v>5</v>
      </c>
      <c r="CA65" s="17"/>
      <c r="CB65" s="11"/>
      <c r="CC65" s="12">
        <v>10</v>
      </c>
      <c r="CD65" s="17"/>
      <c r="CE65" s="11"/>
      <c r="CF65" s="12">
        <v>15</v>
      </c>
      <c r="CG65" s="15"/>
      <c r="CH65" s="58"/>
      <c r="CJ65" s="65"/>
      <c r="CK65" s="68"/>
      <c r="CL65" s="11"/>
      <c r="CM65" s="12">
        <v>5</v>
      </c>
      <c r="CN65" s="17"/>
      <c r="CO65" s="11"/>
      <c r="CP65" s="12">
        <v>10</v>
      </c>
      <c r="CQ65" s="17"/>
      <c r="CR65" s="11"/>
      <c r="CS65" s="12">
        <v>15</v>
      </c>
      <c r="CT65" s="15"/>
      <c r="CU65" s="58"/>
      <c r="CW65" s="49"/>
      <c r="CX65" s="60"/>
      <c r="CY65" s="62"/>
    </row>
    <row r="66" spans="1:103" ht="15" thickBot="1" x14ac:dyDescent="0.35"/>
    <row r="67" spans="1:103" s="2" customFormat="1" x14ac:dyDescent="0.3">
      <c r="A67" s="90" t="s">
        <v>6</v>
      </c>
      <c r="B67" s="91"/>
      <c r="C67" s="91"/>
      <c r="D67" s="91"/>
      <c r="E67" s="91"/>
      <c r="F67" s="91"/>
      <c r="G67" s="91"/>
      <c r="H67" s="92"/>
      <c r="J67" s="93" t="s">
        <v>19</v>
      </c>
      <c r="L67" s="50" t="s">
        <v>7</v>
      </c>
      <c r="M67" s="51"/>
      <c r="N67" s="51"/>
      <c r="O67" s="51"/>
      <c r="P67" s="51"/>
      <c r="Q67" s="51"/>
      <c r="R67" s="51"/>
      <c r="S67" s="51"/>
      <c r="T67" s="51"/>
      <c r="U67" s="52"/>
      <c r="W67" s="84" t="s">
        <v>23</v>
      </c>
      <c r="X67" s="85"/>
      <c r="Y67" s="85"/>
      <c r="Z67" s="85"/>
      <c r="AA67" s="85"/>
      <c r="AB67" s="85"/>
      <c r="AC67" s="85"/>
      <c r="AD67" s="85"/>
      <c r="AE67" s="85"/>
      <c r="AF67" s="85"/>
      <c r="AG67" s="85"/>
      <c r="AH67" s="86"/>
      <c r="AJ67" s="84" t="s">
        <v>25</v>
      </c>
      <c r="AK67" s="85"/>
      <c r="AL67" s="85"/>
      <c r="AM67" s="85"/>
      <c r="AN67" s="85"/>
      <c r="AO67" s="85"/>
      <c r="AP67" s="85"/>
      <c r="AQ67" s="85"/>
      <c r="AR67" s="85"/>
      <c r="AS67" s="85"/>
      <c r="AT67" s="85"/>
      <c r="AU67" s="86"/>
      <c r="AW67" s="84" t="s">
        <v>29</v>
      </c>
      <c r="AX67" s="85"/>
      <c r="AY67" s="85"/>
      <c r="AZ67" s="85"/>
      <c r="BA67" s="85"/>
      <c r="BB67" s="85"/>
      <c r="BC67" s="85"/>
      <c r="BD67" s="85"/>
      <c r="BE67" s="85"/>
      <c r="BF67" s="85"/>
      <c r="BG67" s="85"/>
      <c r="BH67" s="86"/>
      <c r="BJ67" s="84" t="s">
        <v>28</v>
      </c>
      <c r="BK67" s="85"/>
      <c r="BL67" s="85"/>
      <c r="BM67" s="85"/>
      <c r="BN67" s="85"/>
      <c r="BO67" s="85"/>
      <c r="BP67" s="85"/>
      <c r="BQ67" s="85"/>
      <c r="BR67" s="85"/>
      <c r="BS67" s="85"/>
      <c r="BT67" s="85"/>
      <c r="BU67" s="86"/>
      <c r="BW67" s="84" t="s">
        <v>27</v>
      </c>
      <c r="BX67" s="85"/>
      <c r="BY67" s="85"/>
      <c r="BZ67" s="85"/>
      <c r="CA67" s="85"/>
      <c r="CB67" s="85"/>
      <c r="CC67" s="85"/>
      <c r="CD67" s="85"/>
      <c r="CE67" s="85"/>
      <c r="CF67" s="85"/>
      <c r="CG67" s="85"/>
      <c r="CH67" s="86"/>
      <c r="CJ67" s="84" t="s">
        <v>26</v>
      </c>
      <c r="CK67" s="85"/>
      <c r="CL67" s="85"/>
      <c r="CM67" s="85"/>
      <c r="CN67" s="85"/>
      <c r="CO67" s="85"/>
      <c r="CP67" s="85"/>
      <c r="CQ67" s="85"/>
      <c r="CR67" s="85"/>
      <c r="CS67" s="85"/>
      <c r="CT67" s="85"/>
      <c r="CU67" s="86"/>
      <c r="CW67" s="50" t="s">
        <v>30</v>
      </c>
      <c r="CX67" s="51"/>
      <c r="CY67" s="52"/>
    </row>
    <row r="68" spans="1:103" x14ac:dyDescent="0.3">
      <c r="A68" s="95"/>
      <c r="B68" s="96"/>
      <c r="C68" s="96"/>
      <c r="D68" s="96"/>
      <c r="E68" s="96"/>
      <c r="F68" s="96"/>
      <c r="G68" s="96"/>
      <c r="H68" s="97"/>
      <c r="J68" s="94"/>
      <c r="L68" s="98" t="s">
        <v>8</v>
      </c>
      <c r="M68" s="100" t="s">
        <v>9</v>
      </c>
      <c r="N68" s="100" t="s">
        <v>10</v>
      </c>
      <c r="O68" s="100" t="s">
        <v>11</v>
      </c>
      <c r="P68" s="100" t="s">
        <v>12</v>
      </c>
      <c r="Q68" s="100" t="s">
        <v>13</v>
      </c>
      <c r="R68" s="100" t="s">
        <v>14</v>
      </c>
      <c r="S68" s="100" t="s">
        <v>15</v>
      </c>
      <c r="T68" s="100" t="s">
        <v>16</v>
      </c>
      <c r="U68" s="102" t="s">
        <v>17</v>
      </c>
      <c r="W68" s="87"/>
      <c r="X68" s="88"/>
      <c r="Y68" s="88"/>
      <c r="Z68" s="88"/>
      <c r="AA68" s="88"/>
      <c r="AB68" s="88"/>
      <c r="AC68" s="88"/>
      <c r="AD68" s="88"/>
      <c r="AE68" s="88"/>
      <c r="AF68" s="88"/>
      <c r="AG68" s="88"/>
      <c r="AH68" s="89"/>
      <c r="AJ68" s="87"/>
      <c r="AK68" s="88"/>
      <c r="AL68" s="88"/>
      <c r="AM68" s="88"/>
      <c r="AN68" s="88"/>
      <c r="AO68" s="88"/>
      <c r="AP68" s="88"/>
      <c r="AQ68" s="88"/>
      <c r="AR68" s="88"/>
      <c r="AS68" s="88"/>
      <c r="AT68" s="88"/>
      <c r="AU68" s="89"/>
      <c r="AW68" s="87"/>
      <c r="AX68" s="88"/>
      <c r="AY68" s="88"/>
      <c r="AZ68" s="88"/>
      <c r="BA68" s="88"/>
      <c r="BB68" s="88"/>
      <c r="BC68" s="88"/>
      <c r="BD68" s="88"/>
      <c r="BE68" s="88"/>
      <c r="BF68" s="88"/>
      <c r="BG68" s="88"/>
      <c r="BH68" s="89"/>
      <c r="BJ68" s="87"/>
      <c r="BK68" s="88"/>
      <c r="BL68" s="88"/>
      <c r="BM68" s="88"/>
      <c r="BN68" s="88"/>
      <c r="BO68" s="88"/>
      <c r="BP68" s="88"/>
      <c r="BQ68" s="88"/>
      <c r="BR68" s="88"/>
      <c r="BS68" s="88"/>
      <c r="BT68" s="88"/>
      <c r="BU68" s="89"/>
      <c r="BW68" s="87"/>
      <c r="BX68" s="88"/>
      <c r="BY68" s="88"/>
      <c r="BZ68" s="88"/>
      <c r="CA68" s="88"/>
      <c r="CB68" s="88"/>
      <c r="CC68" s="88"/>
      <c r="CD68" s="88"/>
      <c r="CE68" s="88"/>
      <c r="CF68" s="88"/>
      <c r="CG68" s="88"/>
      <c r="CH68" s="89"/>
      <c r="CJ68" s="87"/>
      <c r="CK68" s="88"/>
      <c r="CL68" s="88"/>
      <c r="CM68" s="88"/>
      <c r="CN68" s="88"/>
      <c r="CO68" s="88"/>
      <c r="CP68" s="88"/>
      <c r="CQ68" s="88"/>
      <c r="CR68" s="88"/>
      <c r="CS68" s="88"/>
      <c r="CT68" s="88"/>
      <c r="CU68" s="89"/>
      <c r="CW68" s="53"/>
      <c r="CX68" s="54"/>
      <c r="CY68" s="55"/>
    </row>
    <row r="69" spans="1:103" s="2" customFormat="1" x14ac:dyDescent="0.3">
      <c r="A69" s="5" t="s">
        <v>0</v>
      </c>
      <c r="B69" s="54" t="s">
        <v>65</v>
      </c>
      <c r="C69" s="54"/>
      <c r="D69" s="4" t="s">
        <v>1</v>
      </c>
      <c r="E69" s="4" t="s">
        <v>2</v>
      </c>
      <c r="F69" s="4" t="s">
        <v>3</v>
      </c>
      <c r="G69" s="4" t="s">
        <v>4</v>
      </c>
      <c r="H69" s="6" t="s">
        <v>5</v>
      </c>
      <c r="J69" s="94"/>
      <c r="L69" s="99"/>
      <c r="M69" s="101"/>
      <c r="N69" s="101"/>
      <c r="O69" s="101"/>
      <c r="P69" s="101"/>
      <c r="Q69" s="101"/>
      <c r="R69" s="101"/>
      <c r="S69" s="101"/>
      <c r="T69" s="101"/>
      <c r="U69" s="103"/>
      <c r="W69" s="5" t="s">
        <v>20</v>
      </c>
      <c r="X69" s="4" t="s">
        <v>21</v>
      </c>
      <c r="Y69" s="10"/>
      <c r="Z69" s="4" t="s">
        <v>24</v>
      </c>
      <c r="AA69" s="4" t="s">
        <v>22</v>
      </c>
      <c r="AB69" s="10"/>
      <c r="AC69" s="4" t="s">
        <v>24</v>
      </c>
      <c r="AD69" s="4" t="s">
        <v>22</v>
      </c>
      <c r="AE69" s="10"/>
      <c r="AF69" s="4" t="s">
        <v>24</v>
      </c>
      <c r="AG69" s="13" t="s">
        <v>22</v>
      </c>
      <c r="AH69" s="6" t="s">
        <v>16</v>
      </c>
      <c r="AJ69" s="5" t="s">
        <v>20</v>
      </c>
      <c r="AK69" s="4" t="s">
        <v>21</v>
      </c>
      <c r="AL69" s="10"/>
      <c r="AM69" s="4" t="s">
        <v>24</v>
      </c>
      <c r="AN69" s="4" t="s">
        <v>22</v>
      </c>
      <c r="AO69" s="10"/>
      <c r="AP69" s="4" t="s">
        <v>24</v>
      </c>
      <c r="AQ69" s="4" t="s">
        <v>22</v>
      </c>
      <c r="AR69" s="10"/>
      <c r="AS69" s="4" t="s">
        <v>24</v>
      </c>
      <c r="AT69" s="13" t="s">
        <v>22</v>
      </c>
      <c r="AU69" s="6" t="s">
        <v>16</v>
      </c>
      <c r="AW69" s="5" t="s">
        <v>20</v>
      </c>
      <c r="AX69" s="4" t="s">
        <v>21</v>
      </c>
      <c r="AY69" s="10"/>
      <c r="AZ69" s="4" t="s">
        <v>24</v>
      </c>
      <c r="BA69" s="4" t="s">
        <v>22</v>
      </c>
      <c r="BB69" s="10"/>
      <c r="BC69" s="4" t="s">
        <v>24</v>
      </c>
      <c r="BD69" s="4" t="s">
        <v>22</v>
      </c>
      <c r="BE69" s="10"/>
      <c r="BF69" s="4" t="s">
        <v>24</v>
      </c>
      <c r="BG69" s="13" t="s">
        <v>22</v>
      </c>
      <c r="BH69" s="6" t="s">
        <v>16</v>
      </c>
      <c r="BJ69" s="5" t="s">
        <v>20</v>
      </c>
      <c r="BK69" s="4" t="s">
        <v>21</v>
      </c>
      <c r="BL69" s="10"/>
      <c r="BM69" s="4" t="s">
        <v>24</v>
      </c>
      <c r="BN69" s="4" t="s">
        <v>22</v>
      </c>
      <c r="BO69" s="10"/>
      <c r="BP69" s="4" t="s">
        <v>24</v>
      </c>
      <c r="BQ69" s="4" t="s">
        <v>22</v>
      </c>
      <c r="BR69" s="10"/>
      <c r="BS69" s="4" t="s">
        <v>24</v>
      </c>
      <c r="BT69" s="13" t="s">
        <v>22</v>
      </c>
      <c r="BU69" s="6" t="s">
        <v>16</v>
      </c>
      <c r="BW69" s="5" t="s">
        <v>20</v>
      </c>
      <c r="BX69" s="4" t="s">
        <v>21</v>
      </c>
      <c r="BY69" s="10"/>
      <c r="BZ69" s="4" t="s">
        <v>24</v>
      </c>
      <c r="CA69" s="4" t="s">
        <v>22</v>
      </c>
      <c r="CB69" s="10"/>
      <c r="CC69" s="4" t="s">
        <v>24</v>
      </c>
      <c r="CD69" s="4" t="s">
        <v>22</v>
      </c>
      <c r="CE69" s="10"/>
      <c r="CF69" s="4" t="s">
        <v>24</v>
      </c>
      <c r="CG69" s="13" t="s">
        <v>22</v>
      </c>
      <c r="CH69" s="6" t="s">
        <v>16</v>
      </c>
      <c r="CJ69" s="5" t="s">
        <v>20</v>
      </c>
      <c r="CK69" s="4" t="s">
        <v>21</v>
      </c>
      <c r="CL69" s="10"/>
      <c r="CM69" s="4" t="s">
        <v>24</v>
      </c>
      <c r="CN69" s="4" t="s">
        <v>22</v>
      </c>
      <c r="CO69" s="10"/>
      <c r="CP69" s="4" t="s">
        <v>24</v>
      </c>
      <c r="CQ69" s="4" t="s">
        <v>22</v>
      </c>
      <c r="CR69" s="10"/>
      <c r="CS69" s="4" t="s">
        <v>24</v>
      </c>
      <c r="CT69" s="13" t="s">
        <v>22</v>
      </c>
      <c r="CU69" s="6" t="s">
        <v>16</v>
      </c>
      <c r="CW69" s="5" t="s">
        <v>66</v>
      </c>
      <c r="CX69" s="4" t="s">
        <v>31</v>
      </c>
      <c r="CY69" s="6" t="s">
        <v>32</v>
      </c>
    </row>
    <row r="70" spans="1:103" x14ac:dyDescent="0.3">
      <c r="A70" s="23"/>
      <c r="B70" s="16"/>
      <c r="C70" s="16"/>
      <c r="D70" s="16"/>
      <c r="E70" s="16"/>
      <c r="F70" s="16"/>
      <c r="G70" s="16"/>
      <c r="H70" s="24"/>
      <c r="J70" s="27"/>
      <c r="L70" s="78" t="s">
        <v>18</v>
      </c>
      <c r="M70" s="16"/>
      <c r="N70" s="16"/>
      <c r="O70" s="16"/>
      <c r="P70" s="16"/>
      <c r="Q70" s="16"/>
      <c r="R70" s="16"/>
      <c r="S70" s="16"/>
      <c r="T70" s="8">
        <f>SUM(M70:S70)</f>
        <v>0</v>
      </c>
      <c r="U70" s="81">
        <f>SUM(T70:T74)</f>
        <v>0</v>
      </c>
      <c r="W70" s="63"/>
      <c r="X70" s="66"/>
      <c r="Y70" s="10"/>
      <c r="Z70" s="7">
        <v>1</v>
      </c>
      <c r="AA70" s="16"/>
      <c r="AB70" s="10"/>
      <c r="AC70" s="7">
        <v>6</v>
      </c>
      <c r="AD70" s="16"/>
      <c r="AE70" s="10"/>
      <c r="AF70" s="7">
        <v>11</v>
      </c>
      <c r="AG70" s="14"/>
      <c r="AH70" s="56">
        <f>SUM(AG70:AG74,AD70:AD74,AA70:AA74)</f>
        <v>0</v>
      </c>
      <c r="AJ70" s="63"/>
      <c r="AK70" s="66"/>
      <c r="AL70" s="10"/>
      <c r="AM70" s="7">
        <v>1</v>
      </c>
      <c r="AN70" s="16"/>
      <c r="AO70" s="10"/>
      <c r="AP70" s="7">
        <v>6</v>
      </c>
      <c r="AQ70" s="16"/>
      <c r="AR70" s="10"/>
      <c r="AS70" s="7">
        <v>11</v>
      </c>
      <c r="AT70" s="14"/>
      <c r="AU70" s="56">
        <f>SUM(AT70:AT74,AQ70:AQ74,AN70:AN74)</f>
        <v>0</v>
      </c>
      <c r="AW70" s="63"/>
      <c r="AX70" s="66"/>
      <c r="AY70" s="10"/>
      <c r="AZ70" s="7">
        <v>1</v>
      </c>
      <c r="BA70" s="16"/>
      <c r="BB70" s="10"/>
      <c r="BC70" s="7">
        <v>6</v>
      </c>
      <c r="BD70" s="16"/>
      <c r="BE70" s="10"/>
      <c r="BF70" s="7">
        <v>11</v>
      </c>
      <c r="BG70" s="14"/>
      <c r="BH70" s="56">
        <f>SUM(BG70:BG74,BD70:BD74,BA70:BA74)</f>
        <v>0</v>
      </c>
      <c r="BJ70" s="63"/>
      <c r="BK70" s="66"/>
      <c r="BL70" s="10"/>
      <c r="BM70" s="7">
        <v>1</v>
      </c>
      <c r="BN70" s="16"/>
      <c r="BO70" s="10"/>
      <c r="BP70" s="7">
        <v>6</v>
      </c>
      <c r="BQ70" s="16"/>
      <c r="BR70" s="10"/>
      <c r="BS70" s="7">
        <v>11</v>
      </c>
      <c r="BT70" s="14"/>
      <c r="BU70" s="56">
        <f>SUM(BT70:BT74,BQ70:BQ74,BN70:BN74)</f>
        <v>0</v>
      </c>
      <c r="BW70" s="63"/>
      <c r="BX70" s="66"/>
      <c r="BY70" s="10"/>
      <c r="BZ70" s="7">
        <v>1</v>
      </c>
      <c r="CA70" s="16"/>
      <c r="CB70" s="10"/>
      <c r="CC70" s="7">
        <v>6</v>
      </c>
      <c r="CD70" s="16"/>
      <c r="CE70" s="10"/>
      <c r="CF70" s="7">
        <v>11</v>
      </c>
      <c r="CG70" s="14"/>
      <c r="CH70" s="56">
        <f>SUM(CG70:CG74,CD70:CD74,CA70:CA74)</f>
        <v>0</v>
      </c>
      <c r="CJ70" s="63"/>
      <c r="CK70" s="66"/>
      <c r="CL70" s="10"/>
      <c r="CM70" s="7">
        <v>1</v>
      </c>
      <c r="CN70" s="16"/>
      <c r="CO70" s="10"/>
      <c r="CP70" s="7">
        <v>6</v>
      </c>
      <c r="CQ70" s="16"/>
      <c r="CR70" s="10"/>
      <c r="CS70" s="7">
        <v>11</v>
      </c>
      <c r="CT70" s="14"/>
      <c r="CU70" s="56">
        <f>SUM(CT70:CT74,CQ70:CQ74,CN70:CN74)</f>
        <v>0</v>
      </c>
      <c r="CW70" s="48" t="str">
        <f>IF(A68="","",(SUM(CJ70,BW70,BJ70,AW70,AJ70,W70)-(U70)))</f>
        <v/>
      </c>
      <c r="CX70" s="59" t="str">
        <f>IF(A68="","",IF(COUNTA(B70:B74)=3,"N/A",SUM(CU70,CH70,BU70,BH70,AU70,AH70,J70:J74)))</f>
        <v/>
      </c>
      <c r="CY70" s="61" t="str">
        <f>IF(A68="","",IF(COUNTA(B70:B74)=3,"N/A",SUM(CX70,CW70)))</f>
        <v/>
      </c>
    </row>
    <row r="71" spans="1:103" x14ac:dyDescent="0.3">
      <c r="A71" s="23"/>
      <c r="B71" s="16"/>
      <c r="C71" s="16"/>
      <c r="D71" s="16"/>
      <c r="E71" s="16"/>
      <c r="F71" s="16"/>
      <c r="G71" s="16"/>
      <c r="H71" s="24"/>
      <c r="J71" s="27"/>
      <c r="L71" s="79"/>
      <c r="M71" s="16"/>
      <c r="N71" s="16"/>
      <c r="O71" s="16"/>
      <c r="P71" s="16"/>
      <c r="Q71" s="16"/>
      <c r="R71" s="16"/>
      <c r="S71" s="16"/>
      <c r="T71" s="8">
        <f t="shared" ref="T71:T74" si="7">SUM(M71:S71)</f>
        <v>0</v>
      </c>
      <c r="U71" s="82"/>
      <c r="W71" s="64"/>
      <c r="X71" s="67"/>
      <c r="Y71" s="10"/>
      <c r="Z71" s="7">
        <v>2</v>
      </c>
      <c r="AA71" s="16"/>
      <c r="AB71" s="10"/>
      <c r="AC71" s="7">
        <v>7</v>
      </c>
      <c r="AD71" s="16"/>
      <c r="AE71" s="10"/>
      <c r="AF71" s="7">
        <v>12</v>
      </c>
      <c r="AG71" s="14"/>
      <c r="AH71" s="57"/>
      <c r="AJ71" s="64"/>
      <c r="AK71" s="67"/>
      <c r="AL71" s="10"/>
      <c r="AM71" s="7">
        <v>2</v>
      </c>
      <c r="AN71" s="16"/>
      <c r="AO71" s="10"/>
      <c r="AP71" s="7">
        <v>7</v>
      </c>
      <c r="AQ71" s="16"/>
      <c r="AR71" s="10"/>
      <c r="AS71" s="7">
        <v>12</v>
      </c>
      <c r="AT71" s="14"/>
      <c r="AU71" s="57"/>
      <c r="AW71" s="64"/>
      <c r="AX71" s="67"/>
      <c r="AY71" s="10"/>
      <c r="AZ71" s="7">
        <v>2</v>
      </c>
      <c r="BA71" s="16"/>
      <c r="BB71" s="10"/>
      <c r="BC71" s="7">
        <v>7</v>
      </c>
      <c r="BD71" s="16"/>
      <c r="BE71" s="10"/>
      <c r="BF71" s="7">
        <v>12</v>
      </c>
      <c r="BG71" s="14"/>
      <c r="BH71" s="57"/>
      <c r="BJ71" s="64"/>
      <c r="BK71" s="67"/>
      <c r="BL71" s="10"/>
      <c r="BM71" s="7">
        <v>2</v>
      </c>
      <c r="BN71" s="16"/>
      <c r="BO71" s="10"/>
      <c r="BP71" s="7">
        <v>7</v>
      </c>
      <c r="BQ71" s="16"/>
      <c r="BR71" s="10"/>
      <c r="BS71" s="7">
        <v>12</v>
      </c>
      <c r="BT71" s="14"/>
      <c r="BU71" s="57"/>
      <c r="BW71" s="64"/>
      <c r="BX71" s="67"/>
      <c r="BY71" s="10"/>
      <c r="BZ71" s="7">
        <v>2</v>
      </c>
      <c r="CA71" s="16"/>
      <c r="CB71" s="10"/>
      <c r="CC71" s="7">
        <v>7</v>
      </c>
      <c r="CD71" s="16"/>
      <c r="CE71" s="10"/>
      <c r="CF71" s="7">
        <v>12</v>
      </c>
      <c r="CG71" s="14"/>
      <c r="CH71" s="57"/>
      <c r="CJ71" s="64"/>
      <c r="CK71" s="67"/>
      <c r="CL71" s="10"/>
      <c r="CM71" s="7">
        <v>2</v>
      </c>
      <c r="CN71" s="16"/>
      <c r="CO71" s="10"/>
      <c r="CP71" s="7">
        <v>7</v>
      </c>
      <c r="CQ71" s="16"/>
      <c r="CR71" s="10"/>
      <c r="CS71" s="7">
        <v>12</v>
      </c>
      <c r="CT71" s="14"/>
      <c r="CU71" s="57"/>
      <c r="CW71" s="48"/>
      <c r="CX71" s="59"/>
      <c r="CY71" s="61"/>
    </row>
    <row r="72" spans="1:103" x14ac:dyDescent="0.3">
      <c r="A72" s="23"/>
      <c r="B72" s="16"/>
      <c r="C72" s="16"/>
      <c r="D72" s="16"/>
      <c r="E72" s="16"/>
      <c r="F72" s="16"/>
      <c r="G72" s="16"/>
      <c r="H72" s="24"/>
      <c r="J72" s="27"/>
      <c r="L72" s="79"/>
      <c r="M72" s="16"/>
      <c r="N72" s="16"/>
      <c r="O72" s="16"/>
      <c r="P72" s="16"/>
      <c r="Q72" s="16"/>
      <c r="R72" s="16"/>
      <c r="S72" s="16"/>
      <c r="T72" s="8">
        <f t="shared" si="7"/>
        <v>0</v>
      </c>
      <c r="U72" s="82"/>
      <c r="W72" s="64"/>
      <c r="X72" s="67"/>
      <c r="Y72" s="10"/>
      <c r="Z72" s="7">
        <v>3</v>
      </c>
      <c r="AA72" s="16"/>
      <c r="AB72" s="10"/>
      <c r="AC72" s="7">
        <v>8</v>
      </c>
      <c r="AD72" s="16"/>
      <c r="AE72" s="10"/>
      <c r="AF72" s="7">
        <v>13</v>
      </c>
      <c r="AG72" s="14"/>
      <c r="AH72" s="57"/>
      <c r="AJ72" s="64"/>
      <c r="AK72" s="67"/>
      <c r="AL72" s="10"/>
      <c r="AM72" s="7">
        <v>3</v>
      </c>
      <c r="AN72" s="16"/>
      <c r="AO72" s="10"/>
      <c r="AP72" s="7">
        <v>8</v>
      </c>
      <c r="AQ72" s="16"/>
      <c r="AR72" s="10"/>
      <c r="AS72" s="7">
        <v>13</v>
      </c>
      <c r="AT72" s="14"/>
      <c r="AU72" s="57"/>
      <c r="AW72" s="64"/>
      <c r="AX72" s="67"/>
      <c r="AY72" s="10"/>
      <c r="AZ72" s="7">
        <v>3</v>
      </c>
      <c r="BA72" s="16"/>
      <c r="BB72" s="10"/>
      <c r="BC72" s="7">
        <v>8</v>
      </c>
      <c r="BD72" s="16"/>
      <c r="BE72" s="10"/>
      <c r="BF72" s="7">
        <v>13</v>
      </c>
      <c r="BG72" s="14"/>
      <c r="BH72" s="57"/>
      <c r="BJ72" s="64"/>
      <c r="BK72" s="67"/>
      <c r="BL72" s="10"/>
      <c r="BM72" s="7">
        <v>3</v>
      </c>
      <c r="BN72" s="16"/>
      <c r="BO72" s="10"/>
      <c r="BP72" s="7">
        <v>8</v>
      </c>
      <c r="BQ72" s="16"/>
      <c r="BR72" s="10"/>
      <c r="BS72" s="7">
        <v>13</v>
      </c>
      <c r="BT72" s="14"/>
      <c r="BU72" s="57"/>
      <c r="BW72" s="64"/>
      <c r="BX72" s="67"/>
      <c r="BY72" s="10"/>
      <c r="BZ72" s="7">
        <v>3</v>
      </c>
      <c r="CA72" s="16"/>
      <c r="CB72" s="10"/>
      <c r="CC72" s="7">
        <v>8</v>
      </c>
      <c r="CD72" s="16"/>
      <c r="CE72" s="10"/>
      <c r="CF72" s="7">
        <v>13</v>
      </c>
      <c r="CG72" s="14"/>
      <c r="CH72" s="57"/>
      <c r="CJ72" s="64"/>
      <c r="CK72" s="67"/>
      <c r="CL72" s="10"/>
      <c r="CM72" s="7">
        <v>3</v>
      </c>
      <c r="CN72" s="16"/>
      <c r="CO72" s="10"/>
      <c r="CP72" s="7">
        <v>8</v>
      </c>
      <c r="CQ72" s="16"/>
      <c r="CR72" s="10"/>
      <c r="CS72" s="7">
        <v>13</v>
      </c>
      <c r="CT72" s="14"/>
      <c r="CU72" s="57"/>
      <c r="CW72" s="48"/>
      <c r="CX72" s="59"/>
      <c r="CY72" s="61"/>
    </row>
    <row r="73" spans="1:103" x14ac:dyDescent="0.3">
      <c r="A73" s="23"/>
      <c r="B73" s="16"/>
      <c r="C73" s="16"/>
      <c r="D73" s="16"/>
      <c r="E73" s="16"/>
      <c r="F73" s="16"/>
      <c r="G73" s="16"/>
      <c r="H73" s="24"/>
      <c r="J73" s="27"/>
      <c r="L73" s="79"/>
      <c r="M73" s="16"/>
      <c r="N73" s="16"/>
      <c r="O73" s="16"/>
      <c r="P73" s="16"/>
      <c r="Q73" s="16"/>
      <c r="R73" s="16"/>
      <c r="S73" s="16"/>
      <c r="T73" s="8">
        <f t="shared" si="7"/>
        <v>0</v>
      </c>
      <c r="U73" s="82"/>
      <c r="W73" s="64"/>
      <c r="X73" s="67"/>
      <c r="Y73" s="10"/>
      <c r="Z73" s="7">
        <v>4</v>
      </c>
      <c r="AA73" s="16"/>
      <c r="AB73" s="10"/>
      <c r="AC73" s="7">
        <v>9</v>
      </c>
      <c r="AD73" s="16"/>
      <c r="AE73" s="10"/>
      <c r="AF73" s="7">
        <v>14</v>
      </c>
      <c r="AG73" s="14"/>
      <c r="AH73" s="57"/>
      <c r="AJ73" s="64"/>
      <c r="AK73" s="67"/>
      <c r="AL73" s="10"/>
      <c r="AM73" s="7">
        <v>4</v>
      </c>
      <c r="AN73" s="16"/>
      <c r="AO73" s="10"/>
      <c r="AP73" s="7">
        <v>9</v>
      </c>
      <c r="AQ73" s="16"/>
      <c r="AR73" s="10"/>
      <c r="AS73" s="7">
        <v>14</v>
      </c>
      <c r="AT73" s="14"/>
      <c r="AU73" s="57"/>
      <c r="AW73" s="64"/>
      <c r="AX73" s="67"/>
      <c r="AY73" s="10"/>
      <c r="AZ73" s="7">
        <v>4</v>
      </c>
      <c r="BA73" s="16"/>
      <c r="BB73" s="10"/>
      <c r="BC73" s="7">
        <v>9</v>
      </c>
      <c r="BD73" s="16"/>
      <c r="BE73" s="10"/>
      <c r="BF73" s="7">
        <v>14</v>
      </c>
      <c r="BG73" s="14"/>
      <c r="BH73" s="57"/>
      <c r="BJ73" s="64"/>
      <c r="BK73" s="67"/>
      <c r="BL73" s="10"/>
      <c r="BM73" s="7">
        <v>4</v>
      </c>
      <c r="BN73" s="16"/>
      <c r="BO73" s="10"/>
      <c r="BP73" s="7">
        <v>9</v>
      </c>
      <c r="BQ73" s="16"/>
      <c r="BR73" s="10"/>
      <c r="BS73" s="7">
        <v>14</v>
      </c>
      <c r="BT73" s="14"/>
      <c r="BU73" s="57"/>
      <c r="BW73" s="64"/>
      <c r="BX73" s="67"/>
      <c r="BY73" s="10"/>
      <c r="BZ73" s="7">
        <v>4</v>
      </c>
      <c r="CA73" s="16"/>
      <c r="CB73" s="10"/>
      <c r="CC73" s="7">
        <v>9</v>
      </c>
      <c r="CD73" s="16"/>
      <c r="CE73" s="10"/>
      <c r="CF73" s="7">
        <v>14</v>
      </c>
      <c r="CG73" s="14"/>
      <c r="CH73" s="57"/>
      <c r="CJ73" s="64"/>
      <c r="CK73" s="67"/>
      <c r="CL73" s="10"/>
      <c r="CM73" s="7">
        <v>4</v>
      </c>
      <c r="CN73" s="16"/>
      <c r="CO73" s="10"/>
      <c r="CP73" s="7">
        <v>9</v>
      </c>
      <c r="CQ73" s="16"/>
      <c r="CR73" s="10"/>
      <c r="CS73" s="7">
        <v>14</v>
      </c>
      <c r="CT73" s="14"/>
      <c r="CU73" s="57"/>
      <c r="CW73" s="48"/>
      <c r="CX73" s="59"/>
      <c r="CY73" s="61"/>
    </row>
    <row r="74" spans="1:103" ht="15" thickBot="1" x14ac:dyDescent="0.35">
      <c r="A74" s="25"/>
      <c r="B74" s="17"/>
      <c r="C74" s="17"/>
      <c r="D74" s="17"/>
      <c r="E74" s="17"/>
      <c r="F74" s="17"/>
      <c r="G74" s="17"/>
      <c r="H74" s="26"/>
      <c r="J74" s="28"/>
      <c r="L74" s="80"/>
      <c r="M74" s="17"/>
      <c r="N74" s="17"/>
      <c r="O74" s="17"/>
      <c r="P74" s="17"/>
      <c r="Q74" s="17"/>
      <c r="R74" s="17"/>
      <c r="S74" s="17"/>
      <c r="T74" s="9">
        <f t="shared" si="7"/>
        <v>0</v>
      </c>
      <c r="U74" s="83"/>
      <c r="W74" s="65"/>
      <c r="X74" s="68"/>
      <c r="Y74" s="11"/>
      <c r="Z74" s="12">
        <v>5</v>
      </c>
      <c r="AA74" s="17"/>
      <c r="AB74" s="11"/>
      <c r="AC74" s="12">
        <v>10</v>
      </c>
      <c r="AD74" s="17"/>
      <c r="AE74" s="11"/>
      <c r="AF74" s="12">
        <v>15</v>
      </c>
      <c r="AG74" s="15"/>
      <c r="AH74" s="58"/>
      <c r="AJ74" s="65"/>
      <c r="AK74" s="68"/>
      <c r="AL74" s="11"/>
      <c r="AM74" s="12">
        <v>5</v>
      </c>
      <c r="AN74" s="17"/>
      <c r="AO74" s="11"/>
      <c r="AP74" s="12">
        <v>10</v>
      </c>
      <c r="AQ74" s="17"/>
      <c r="AR74" s="11"/>
      <c r="AS74" s="12">
        <v>15</v>
      </c>
      <c r="AT74" s="15"/>
      <c r="AU74" s="58"/>
      <c r="AW74" s="65"/>
      <c r="AX74" s="68"/>
      <c r="AY74" s="11"/>
      <c r="AZ74" s="12">
        <v>5</v>
      </c>
      <c r="BA74" s="17"/>
      <c r="BB74" s="11"/>
      <c r="BC74" s="12">
        <v>10</v>
      </c>
      <c r="BD74" s="17"/>
      <c r="BE74" s="11"/>
      <c r="BF74" s="12">
        <v>15</v>
      </c>
      <c r="BG74" s="15"/>
      <c r="BH74" s="58"/>
      <c r="BJ74" s="65"/>
      <c r="BK74" s="68"/>
      <c r="BL74" s="11"/>
      <c r="BM74" s="12">
        <v>5</v>
      </c>
      <c r="BN74" s="17"/>
      <c r="BO74" s="11"/>
      <c r="BP74" s="12">
        <v>10</v>
      </c>
      <c r="BQ74" s="17"/>
      <c r="BR74" s="11"/>
      <c r="BS74" s="12">
        <v>15</v>
      </c>
      <c r="BT74" s="15"/>
      <c r="BU74" s="58"/>
      <c r="BW74" s="65"/>
      <c r="BX74" s="68"/>
      <c r="BY74" s="11"/>
      <c r="BZ74" s="12">
        <v>5</v>
      </c>
      <c r="CA74" s="17"/>
      <c r="CB74" s="11"/>
      <c r="CC74" s="12">
        <v>10</v>
      </c>
      <c r="CD74" s="17"/>
      <c r="CE74" s="11"/>
      <c r="CF74" s="12">
        <v>15</v>
      </c>
      <c r="CG74" s="15"/>
      <c r="CH74" s="58"/>
      <c r="CJ74" s="65"/>
      <c r="CK74" s="68"/>
      <c r="CL74" s="11"/>
      <c r="CM74" s="12">
        <v>5</v>
      </c>
      <c r="CN74" s="17"/>
      <c r="CO74" s="11"/>
      <c r="CP74" s="12">
        <v>10</v>
      </c>
      <c r="CQ74" s="17"/>
      <c r="CR74" s="11"/>
      <c r="CS74" s="12">
        <v>15</v>
      </c>
      <c r="CT74" s="15"/>
      <c r="CU74" s="58"/>
      <c r="CW74" s="49"/>
      <c r="CX74" s="60"/>
      <c r="CY74" s="62"/>
    </row>
    <row r="75" spans="1:103" ht="15" thickBot="1" x14ac:dyDescent="0.35"/>
    <row r="76" spans="1:103" s="2" customFormat="1" x14ac:dyDescent="0.3">
      <c r="A76" s="90" t="s">
        <v>6</v>
      </c>
      <c r="B76" s="91"/>
      <c r="C76" s="91"/>
      <c r="D76" s="91"/>
      <c r="E76" s="91"/>
      <c r="F76" s="91"/>
      <c r="G76" s="91"/>
      <c r="H76" s="92"/>
      <c r="J76" s="93" t="s">
        <v>19</v>
      </c>
      <c r="L76" s="50" t="s">
        <v>7</v>
      </c>
      <c r="M76" s="51"/>
      <c r="N76" s="51"/>
      <c r="O76" s="51"/>
      <c r="P76" s="51"/>
      <c r="Q76" s="51"/>
      <c r="R76" s="51"/>
      <c r="S76" s="51"/>
      <c r="T76" s="51"/>
      <c r="U76" s="52"/>
      <c r="W76" s="84" t="s">
        <v>23</v>
      </c>
      <c r="X76" s="85"/>
      <c r="Y76" s="85"/>
      <c r="Z76" s="85"/>
      <c r="AA76" s="85"/>
      <c r="AB76" s="85"/>
      <c r="AC76" s="85"/>
      <c r="AD76" s="85"/>
      <c r="AE76" s="85"/>
      <c r="AF76" s="85"/>
      <c r="AG76" s="85"/>
      <c r="AH76" s="86"/>
      <c r="AJ76" s="84" t="s">
        <v>25</v>
      </c>
      <c r="AK76" s="85"/>
      <c r="AL76" s="85"/>
      <c r="AM76" s="85"/>
      <c r="AN76" s="85"/>
      <c r="AO76" s="85"/>
      <c r="AP76" s="85"/>
      <c r="AQ76" s="85"/>
      <c r="AR76" s="85"/>
      <c r="AS76" s="85"/>
      <c r="AT76" s="85"/>
      <c r="AU76" s="86"/>
      <c r="AW76" s="84" t="s">
        <v>29</v>
      </c>
      <c r="AX76" s="85"/>
      <c r="AY76" s="85"/>
      <c r="AZ76" s="85"/>
      <c r="BA76" s="85"/>
      <c r="BB76" s="85"/>
      <c r="BC76" s="85"/>
      <c r="BD76" s="85"/>
      <c r="BE76" s="85"/>
      <c r="BF76" s="85"/>
      <c r="BG76" s="85"/>
      <c r="BH76" s="86"/>
      <c r="BJ76" s="84" t="s">
        <v>28</v>
      </c>
      <c r="BK76" s="85"/>
      <c r="BL76" s="85"/>
      <c r="BM76" s="85"/>
      <c r="BN76" s="85"/>
      <c r="BO76" s="85"/>
      <c r="BP76" s="85"/>
      <c r="BQ76" s="85"/>
      <c r="BR76" s="85"/>
      <c r="BS76" s="85"/>
      <c r="BT76" s="85"/>
      <c r="BU76" s="86"/>
      <c r="BW76" s="84" t="s">
        <v>27</v>
      </c>
      <c r="BX76" s="85"/>
      <c r="BY76" s="85"/>
      <c r="BZ76" s="85"/>
      <c r="CA76" s="85"/>
      <c r="CB76" s="85"/>
      <c r="CC76" s="85"/>
      <c r="CD76" s="85"/>
      <c r="CE76" s="85"/>
      <c r="CF76" s="85"/>
      <c r="CG76" s="85"/>
      <c r="CH76" s="86"/>
      <c r="CJ76" s="84" t="s">
        <v>26</v>
      </c>
      <c r="CK76" s="85"/>
      <c r="CL76" s="85"/>
      <c r="CM76" s="85"/>
      <c r="CN76" s="85"/>
      <c r="CO76" s="85"/>
      <c r="CP76" s="85"/>
      <c r="CQ76" s="85"/>
      <c r="CR76" s="85"/>
      <c r="CS76" s="85"/>
      <c r="CT76" s="85"/>
      <c r="CU76" s="86"/>
      <c r="CW76" s="50" t="s">
        <v>30</v>
      </c>
      <c r="CX76" s="51"/>
      <c r="CY76" s="52"/>
    </row>
    <row r="77" spans="1:103" x14ac:dyDescent="0.3">
      <c r="A77" s="95"/>
      <c r="B77" s="96"/>
      <c r="C77" s="96"/>
      <c r="D77" s="96"/>
      <c r="E77" s="96"/>
      <c r="F77" s="96"/>
      <c r="G77" s="96"/>
      <c r="H77" s="97"/>
      <c r="J77" s="94"/>
      <c r="L77" s="98" t="s">
        <v>8</v>
      </c>
      <c r="M77" s="100" t="s">
        <v>9</v>
      </c>
      <c r="N77" s="100" t="s">
        <v>10</v>
      </c>
      <c r="O77" s="100" t="s">
        <v>11</v>
      </c>
      <c r="P77" s="100" t="s">
        <v>12</v>
      </c>
      <c r="Q77" s="100" t="s">
        <v>13</v>
      </c>
      <c r="R77" s="100" t="s">
        <v>14</v>
      </c>
      <c r="S77" s="100" t="s">
        <v>15</v>
      </c>
      <c r="T77" s="100" t="s">
        <v>16</v>
      </c>
      <c r="U77" s="102" t="s">
        <v>17</v>
      </c>
      <c r="W77" s="87"/>
      <c r="X77" s="88"/>
      <c r="Y77" s="88"/>
      <c r="Z77" s="88"/>
      <c r="AA77" s="88"/>
      <c r="AB77" s="88"/>
      <c r="AC77" s="88"/>
      <c r="AD77" s="88"/>
      <c r="AE77" s="88"/>
      <c r="AF77" s="88"/>
      <c r="AG77" s="88"/>
      <c r="AH77" s="89"/>
      <c r="AJ77" s="87"/>
      <c r="AK77" s="88"/>
      <c r="AL77" s="88"/>
      <c r="AM77" s="88"/>
      <c r="AN77" s="88"/>
      <c r="AO77" s="88"/>
      <c r="AP77" s="88"/>
      <c r="AQ77" s="88"/>
      <c r="AR77" s="88"/>
      <c r="AS77" s="88"/>
      <c r="AT77" s="88"/>
      <c r="AU77" s="89"/>
      <c r="AW77" s="87"/>
      <c r="AX77" s="88"/>
      <c r="AY77" s="88"/>
      <c r="AZ77" s="88"/>
      <c r="BA77" s="88"/>
      <c r="BB77" s="88"/>
      <c r="BC77" s="88"/>
      <c r="BD77" s="88"/>
      <c r="BE77" s="88"/>
      <c r="BF77" s="88"/>
      <c r="BG77" s="88"/>
      <c r="BH77" s="89"/>
      <c r="BJ77" s="87"/>
      <c r="BK77" s="88"/>
      <c r="BL77" s="88"/>
      <c r="BM77" s="88"/>
      <c r="BN77" s="88"/>
      <c r="BO77" s="88"/>
      <c r="BP77" s="88"/>
      <c r="BQ77" s="88"/>
      <c r="BR77" s="88"/>
      <c r="BS77" s="88"/>
      <c r="BT77" s="88"/>
      <c r="BU77" s="89"/>
      <c r="BW77" s="87"/>
      <c r="BX77" s="88"/>
      <c r="BY77" s="88"/>
      <c r="BZ77" s="88"/>
      <c r="CA77" s="88"/>
      <c r="CB77" s="88"/>
      <c r="CC77" s="88"/>
      <c r="CD77" s="88"/>
      <c r="CE77" s="88"/>
      <c r="CF77" s="88"/>
      <c r="CG77" s="88"/>
      <c r="CH77" s="89"/>
      <c r="CJ77" s="87"/>
      <c r="CK77" s="88"/>
      <c r="CL77" s="88"/>
      <c r="CM77" s="88"/>
      <c r="CN77" s="88"/>
      <c r="CO77" s="88"/>
      <c r="CP77" s="88"/>
      <c r="CQ77" s="88"/>
      <c r="CR77" s="88"/>
      <c r="CS77" s="88"/>
      <c r="CT77" s="88"/>
      <c r="CU77" s="89"/>
      <c r="CW77" s="53"/>
      <c r="CX77" s="54"/>
      <c r="CY77" s="55"/>
    </row>
    <row r="78" spans="1:103" s="2" customFormat="1" x14ac:dyDescent="0.3">
      <c r="A78" s="5" t="s">
        <v>0</v>
      </c>
      <c r="B78" s="54" t="s">
        <v>65</v>
      </c>
      <c r="C78" s="54"/>
      <c r="D78" s="4" t="s">
        <v>1</v>
      </c>
      <c r="E78" s="4" t="s">
        <v>2</v>
      </c>
      <c r="F78" s="4" t="s">
        <v>3</v>
      </c>
      <c r="G78" s="4" t="s">
        <v>4</v>
      </c>
      <c r="H78" s="6" t="s">
        <v>5</v>
      </c>
      <c r="J78" s="94"/>
      <c r="L78" s="99"/>
      <c r="M78" s="101"/>
      <c r="N78" s="101"/>
      <c r="O78" s="101"/>
      <c r="P78" s="101"/>
      <c r="Q78" s="101"/>
      <c r="R78" s="101"/>
      <c r="S78" s="101"/>
      <c r="T78" s="101"/>
      <c r="U78" s="103"/>
      <c r="W78" s="5" t="s">
        <v>20</v>
      </c>
      <c r="X78" s="4" t="s">
        <v>21</v>
      </c>
      <c r="Y78" s="10"/>
      <c r="Z78" s="4" t="s">
        <v>24</v>
      </c>
      <c r="AA78" s="4" t="s">
        <v>22</v>
      </c>
      <c r="AB78" s="10"/>
      <c r="AC78" s="4" t="s">
        <v>24</v>
      </c>
      <c r="AD78" s="4" t="s">
        <v>22</v>
      </c>
      <c r="AE78" s="10"/>
      <c r="AF78" s="4" t="s">
        <v>24</v>
      </c>
      <c r="AG78" s="13" t="s">
        <v>22</v>
      </c>
      <c r="AH78" s="6" t="s">
        <v>16</v>
      </c>
      <c r="AJ78" s="5" t="s">
        <v>20</v>
      </c>
      <c r="AK78" s="4" t="s">
        <v>21</v>
      </c>
      <c r="AL78" s="10"/>
      <c r="AM78" s="4" t="s">
        <v>24</v>
      </c>
      <c r="AN78" s="4" t="s">
        <v>22</v>
      </c>
      <c r="AO78" s="10"/>
      <c r="AP78" s="4" t="s">
        <v>24</v>
      </c>
      <c r="AQ78" s="4" t="s">
        <v>22</v>
      </c>
      <c r="AR78" s="10"/>
      <c r="AS78" s="4" t="s">
        <v>24</v>
      </c>
      <c r="AT78" s="13" t="s">
        <v>22</v>
      </c>
      <c r="AU78" s="6" t="s">
        <v>16</v>
      </c>
      <c r="AW78" s="5" t="s">
        <v>20</v>
      </c>
      <c r="AX78" s="4" t="s">
        <v>21</v>
      </c>
      <c r="AY78" s="10"/>
      <c r="AZ78" s="4" t="s">
        <v>24</v>
      </c>
      <c r="BA78" s="4" t="s">
        <v>22</v>
      </c>
      <c r="BB78" s="10"/>
      <c r="BC78" s="4" t="s">
        <v>24</v>
      </c>
      <c r="BD78" s="4" t="s">
        <v>22</v>
      </c>
      <c r="BE78" s="10"/>
      <c r="BF78" s="4" t="s">
        <v>24</v>
      </c>
      <c r="BG78" s="13" t="s">
        <v>22</v>
      </c>
      <c r="BH78" s="6" t="s">
        <v>16</v>
      </c>
      <c r="BJ78" s="5" t="s">
        <v>20</v>
      </c>
      <c r="BK78" s="4" t="s">
        <v>21</v>
      </c>
      <c r="BL78" s="10"/>
      <c r="BM78" s="4" t="s">
        <v>24</v>
      </c>
      <c r="BN78" s="4" t="s">
        <v>22</v>
      </c>
      <c r="BO78" s="10"/>
      <c r="BP78" s="4" t="s">
        <v>24</v>
      </c>
      <c r="BQ78" s="4" t="s">
        <v>22</v>
      </c>
      <c r="BR78" s="10"/>
      <c r="BS78" s="4" t="s">
        <v>24</v>
      </c>
      <c r="BT78" s="13" t="s">
        <v>22</v>
      </c>
      <c r="BU78" s="6" t="s">
        <v>16</v>
      </c>
      <c r="BW78" s="5" t="s">
        <v>20</v>
      </c>
      <c r="BX78" s="4" t="s">
        <v>21</v>
      </c>
      <c r="BY78" s="10"/>
      <c r="BZ78" s="4" t="s">
        <v>24</v>
      </c>
      <c r="CA78" s="4" t="s">
        <v>22</v>
      </c>
      <c r="CB78" s="10"/>
      <c r="CC78" s="4" t="s">
        <v>24</v>
      </c>
      <c r="CD78" s="4" t="s">
        <v>22</v>
      </c>
      <c r="CE78" s="10"/>
      <c r="CF78" s="4" t="s">
        <v>24</v>
      </c>
      <c r="CG78" s="13" t="s">
        <v>22</v>
      </c>
      <c r="CH78" s="6" t="s">
        <v>16</v>
      </c>
      <c r="CJ78" s="5" t="s">
        <v>20</v>
      </c>
      <c r="CK78" s="4" t="s">
        <v>21</v>
      </c>
      <c r="CL78" s="10"/>
      <c r="CM78" s="4" t="s">
        <v>24</v>
      </c>
      <c r="CN78" s="4" t="s">
        <v>22</v>
      </c>
      <c r="CO78" s="10"/>
      <c r="CP78" s="4" t="s">
        <v>24</v>
      </c>
      <c r="CQ78" s="4" t="s">
        <v>22</v>
      </c>
      <c r="CR78" s="10"/>
      <c r="CS78" s="4" t="s">
        <v>24</v>
      </c>
      <c r="CT78" s="13" t="s">
        <v>22</v>
      </c>
      <c r="CU78" s="6" t="s">
        <v>16</v>
      </c>
      <c r="CW78" s="5" t="s">
        <v>66</v>
      </c>
      <c r="CX78" s="4" t="s">
        <v>31</v>
      </c>
      <c r="CY78" s="6" t="s">
        <v>32</v>
      </c>
    </row>
    <row r="79" spans="1:103" x14ac:dyDescent="0.3">
      <c r="A79" s="23"/>
      <c r="B79" s="16"/>
      <c r="C79" s="16"/>
      <c r="D79" s="16"/>
      <c r="E79" s="16"/>
      <c r="F79" s="16"/>
      <c r="G79" s="16"/>
      <c r="H79" s="24"/>
      <c r="J79" s="27"/>
      <c r="L79" s="78" t="s">
        <v>18</v>
      </c>
      <c r="M79" s="16"/>
      <c r="N79" s="16"/>
      <c r="O79" s="16"/>
      <c r="P79" s="16"/>
      <c r="Q79" s="16"/>
      <c r="R79" s="16"/>
      <c r="S79" s="16"/>
      <c r="T79" s="8">
        <f>SUM(M79:S79)</f>
        <v>0</v>
      </c>
      <c r="U79" s="81">
        <f>SUM(T79:T83)</f>
        <v>0</v>
      </c>
      <c r="W79" s="63"/>
      <c r="X79" s="66"/>
      <c r="Y79" s="10"/>
      <c r="Z79" s="7">
        <v>1</v>
      </c>
      <c r="AA79" s="16"/>
      <c r="AB79" s="10"/>
      <c r="AC79" s="7">
        <v>6</v>
      </c>
      <c r="AD79" s="16"/>
      <c r="AE79" s="10"/>
      <c r="AF79" s="7">
        <v>11</v>
      </c>
      <c r="AG79" s="14"/>
      <c r="AH79" s="56">
        <f>SUM(AG79:AG83,AD79:AD83,AA79:AA83)</f>
        <v>0</v>
      </c>
      <c r="AJ79" s="63"/>
      <c r="AK79" s="66"/>
      <c r="AL79" s="10"/>
      <c r="AM79" s="7">
        <v>1</v>
      </c>
      <c r="AN79" s="16"/>
      <c r="AO79" s="10"/>
      <c r="AP79" s="7">
        <v>6</v>
      </c>
      <c r="AQ79" s="16"/>
      <c r="AR79" s="10"/>
      <c r="AS79" s="7">
        <v>11</v>
      </c>
      <c r="AT79" s="14"/>
      <c r="AU79" s="56">
        <f>SUM(AT79:AT83,AQ79:AQ83,AN79:AN83)</f>
        <v>0</v>
      </c>
      <c r="AW79" s="63"/>
      <c r="AX79" s="66"/>
      <c r="AY79" s="10"/>
      <c r="AZ79" s="7">
        <v>1</v>
      </c>
      <c r="BA79" s="16"/>
      <c r="BB79" s="10"/>
      <c r="BC79" s="7">
        <v>6</v>
      </c>
      <c r="BD79" s="16"/>
      <c r="BE79" s="10"/>
      <c r="BF79" s="7">
        <v>11</v>
      </c>
      <c r="BG79" s="14"/>
      <c r="BH79" s="56">
        <f>SUM(BG79:BG83,BD79:BD83,BA79:BA83)</f>
        <v>0</v>
      </c>
      <c r="BJ79" s="63"/>
      <c r="BK79" s="66"/>
      <c r="BL79" s="10"/>
      <c r="BM79" s="7">
        <v>1</v>
      </c>
      <c r="BN79" s="16"/>
      <c r="BO79" s="10"/>
      <c r="BP79" s="7">
        <v>6</v>
      </c>
      <c r="BQ79" s="16"/>
      <c r="BR79" s="10"/>
      <c r="BS79" s="7">
        <v>11</v>
      </c>
      <c r="BT79" s="14"/>
      <c r="BU79" s="56">
        <f>SUM(BT79:BT83,BQ79:BQ83,BN79:BN83)</f>
        <v>0</v>
      </c>
      <c r="BW79" s="63"/>
      <c r="BX79" s="66"/>
      <c r="BY79" s="10"/>
      <c r="BZ79" s="7">
        <v>1</v>
      </c>
      <c r="CA79" s="16"/>
      <c r="CB79" s="10"/>
      <c r="CC79" s="7">
        <v>6</v>
      </c>
      <c r="CD79" s="16"/>
      <c r="CE79" s="10"/>
      <c r="CF79" s="7">
        <v>11</v>
      </c>
      <c r="CG79" s="14"/>
      <c r="CH79" s="56">
        <f>SUM(CG79:CG83,CD79:CD83,CA79:CA83)</f>
        <v>0</v>
      </c>
      <c r="CJ79" s="63"/>
      <c r="CK79" s="66"/>
      <c r="CL79" s="10"/>
      <c r="CM79" s="7">
        <v>1</v>
      </c>
      <c r="CN79" s="16"/>
      <c r="CO79" s="10"/>
      <c r="CP79" s="7">
        <v>6</v>
      </c>
      <c r="CQ79" s="16"/>
      <c r="CR79" s="10"/>
      <c r="CS79" s="7">
        <v>11</v>
      </c>
      <c r="CT79" s="14"/>
      <c r="CU79" s="56">
        <f>SUM(CT79:CT83,CQ79:CQ83,CN79:CN83)</f>
        <v>0</v>
      </c>
      <c r="CW79" s="48" t="str">
        <f>IF(A77="","",(SUM(CJ79,BW79,BJ79,AW79,AJ79,W79)-(U79)))</f>
        <v/>
      </c>
      <c r="CX79" s="59" t="str">
        <f>IF(A77="","",IF(COUNTA(B79:B83)=3,"N/A",SUM(CU79,CH79,BU79,BH79,AU79,AH79,J79:J83)))</f>
        <v/>
      </c>
      <c r="CY79" s="61" t="str">
        <f>IF(A77="","",IF(COUNTA(B79:B83)=3,"N/A",SUM(CX79,CW79)))</f>
        <v/>
      </c>
    </row>
    <row r="80" spans="1:103" x14ac:dyDescent="0.3">
      <c r="A80" s="23"/>
      <c r="B80" s="16"/>
      <c r="C80" s="16"/>
      <c r="D80" s="16"/>
      <c r="E80" s="16"/>
      <c r="F80" s="16"/>
      <c r="G80" s="16"/>
      <c r="H80" s="24"/>
      <c r="J80" s="27"/>
      <c r="L80" s="79"/>
      <c r="M80" s="16"/>
      <c r="N80" s="16"/>
      <c r="O80" s="16"/>
      <c r="P80" s="16"/>
      <c r="Q80" s="16"/>
      <c r="R80" s="16"/>
      <c r="S80" s="16"/>
      <c r="T80" s="8">
        <f t="shared" ref="T80:T83" si="8">SUM(M80:S80)</f>
        <v>0</v>
      </c>
      <c r="U80" s="82"/>
      <c r="W80" s="64"/>
      <c r="X80" s="67"/>
      <c r="Y80" s="10"/>
      <c r="Z80" s="7">
        <v>2</v>
      </c>
      <c r="AA80" s="16"/>
      <c r="AB80" s="10"/>
      <c r="AC80" s="7">
        <v>7</v>
      </c>
      <c r="AD80" s="16"/>
      <c r="AE80" s="10"/>
      <c r="AF80" s="7">
        <v>12</v>
      </c>
      <c r="AG80" s="14"/>
      <c r="AH80" s="57"/>
      <c r="AJ80" s="64"/>
      <c r="AK80" s="67"/>
      <c r="AL80" s="10"/>
      <c r="AM80" s="7">
        <v>2</v>
      </c>
      <c r="AN80" s="16"/>
      <c r="AO80" s="10"/>
      <c r="AP80" s="7">
        <v>7</v>
      </c>
      <c r="AQ80" s="16"/>
      <c r="AR80" s="10"/>
      <c r="AS80" s="7">
        <v>12</v>
      </c>
      <c r="AT80" s="14"/>
      <c r="AU80" s="57"/>
      <c r="AW80" s="64"/>
      <c r="AX80" s="67"/>
      <c r="AY80" s="10"/>
      <c r="AZ80" s="7">
        <v>2</v>
      </c>
      <c r="BA80" s="16"/>
      <c r="BB80" s="10"/>
      <c r="BC80" s="7">
        <v>7</v>
      </c>
      <c r="BD80" s="16"/>
      <c r="BE80" s="10"/>
      <c r="BF80" s="7">
        <v>12</v>
      </c>
      <c r="BG80" s="14"/>
      <c r="BH80" s="57"/>
      <c r="BJ80" s="64"/>
      <c r="BK80" s="67"/>
      <c r="BL80" s="10"/>
      <c r="BM80" s="7">
        <v>2</v>
      </c>
      <c r="BN80" s="16"/>
      <c r="BO80" s="10"/>
      <c r="BP80" s="7">
        <v>7</v>
      </c>
      <c r="BQ80" s="16"/>
      <c r="BR80" s="10"/>
      <c r="BS80" s="7">
        <v>12</v>
      </c>
      <c r="BT80" s="14"/>
      <c r="BU80" s="57"/>
      <c r="BW80" s="64"/>
      <c r="BX80" s="67"/>
      <c r="BY80" s="10"/>
      <c r="BZ80" s="7">
        <v>2</v>
      </c>
      <c r="CA80" s="16"/>
      <c r="CB80" s="10"/>
      <c r="CC80" s="7">
        <v>7</v>
      </c>
      <c r="CD80" s="16"/>
      <c r="CE80" s="10"/>
      <c r="CF80" s="7">
        <v>12</v>
      </c>
      <c r="CG80" s="14"/>
      <c r="CH80" s="57"/>
      <c r="CJ80" s="64"/>
      <c r="CK80" s="67"/>
      <c r="CL80" s="10"/>
      <c r="CM80" s="7">
        <v>2</v>
      </c>
      <c r="CN80" s="16"/>
      <c r="CO80" s="10"/>
      <c r="CP80" s="7">
        <v>7</v>
      </c>
      <c r="CQ80" s="16"/>
      <c r="CR80" s="10"/>
      <c r="CS80" s="7">
        <v>12</v>
      </c>
      <c r="CT80" s="14"/>
      <c r="CU80" s="57"/>
      <c r="CW80" s="48"/>
      <c r="CX80" s="59"/>
      <c r="CY80" s="61"/>
    </row>
    <row r="81" spans="1:103" x14ac:dyDescent="0.3">
      <c r="A81" s="23"/>
      <c r="B81" s="16"/>
      <c r="C81" s="16"/>
      <c r="D81" s="16"/>
      <c r="E81" s="16"/>
      <c r="F81" s="16"/>
      <c r="G81" s="16"/>
      <c r="H81" s="24"/>
      <c r="J81" s="27"/>
      <c r="L81" s="79"/>
      <c r="M81" s="16"/>
      <c r="N81" s="16"/>
      <c r="O81" s="16"/>
      <c r="P81" s="16"/>
      <c r="Q81" s="16"/>
      <c r="R81" s="16"/>
      <c r="S81" s="16"/>
      <c r="T81" s="8">
        <f t="shared" si="8"/>
        <v>0</v>
      </c>
      <c r="U81" s="82"/>
      <c r="W81" s="64"/>
      <c r="X81" s="67"/>
      <c r="Y81" s="10"/>
      <c r="Z81" s="7">
        <v>3</v>
      </c>
      <c r="AA81" s="16"/>
      <c r="AB81" s="10"/>
      <c r="AC81" s="7">
        <v>8</v>
      </c>
      <c r="AD81" s="16"/>
      <c r="AE81" s="10"/>
      <c r="AF81" s="7">
        <v>13</v>
      </c>
      <c r="AG81" s="14"/>
      <c r="AH81" s="57"/>
      <c r="AJ81" s="64"/>
      <c r="AK81" s="67"/>
      <c r="AL81" s="10"/>
      <c r="AM81" s="7">
        <v>3</v>
      </c>
      <c r="AN81" s="16"/>
      <c r="AO81" s="10"/>
      <c r="AP81" s="7">
        <v>8</v>
      </c>
      <c r="AQ81" s="16"/>
      <c r="AR81" s="10"/>
      <c r="AS81" s="7">
        <v>13</v>
      </c>
      <c r="AT81" s="14"/>
      <c r="AU81" s="57"/>
      <c r="AW81" s="64"/>
      <c r="AX81" s="67"/>
      <c r="AY81" s="10"/>
      <c r="AZ81" s="7">
        <v>3</v>
      </c>
      <c r="BA81" s="16"/>
      <c r="BB81" s="10"/>
      <c r="BC81" s="7">
        <v>8</v>
      </c>
      <c r="BD81" s="16"/>
      <c r="BE81" s="10"/>
      <c r="BF81" s="7">
        <v>13</v>
      </c>
      <c r="BG81" s="14"/>
      <c r="BH81" s="57"/>
      <c r="BJ81" s="64"/>
      <c r="BK81" s="67"/>
      <c r="BL81" s="10"/>
      <c r="BM81" s="7">
        <v>3</v>
      </c>
      <c r="BN81" s="16"/>
      <c r="BO81" s="10"/>
      <c r="BP81" s="7">
        <v>8</v>
      </c>
      <c r="BQ81" s="16"/>
      <c r="BR81" s="10"/>
      <c r="BS81" s="7">
        <v>13</v>
      </c>
      <c r="BT81" s="14"/>
      <c r="BU81" s="57"/>
      <c r="BW81" s="64"/>
      <c r="BX81" s="67"/>
      <c r="BY81" s="10"/>
      <c r="BZ81" s="7">
        <v>3</v>
      </c>
      <c r="CA81" s="16"/>
      <c r="CB81" s="10"/>
      <c r="CC81" s="7">
        <v>8</v>
      </c>
      <c r="CD81" s="16"/>
      <c r="CE81" s="10"/>
      <c r="CF81" s="7">
        <v>13</v>
      </c>
      <c r="CG81" s="14"/>
      <c r="CH81" s="57"/>
      <c r="CJ81" s="64"/>
      <c r="CK81" s="67"/>
      <c r="CL81" s="10"/>
      <c r="CM81" s="7">
        <v>3</v>
      </c>
      <c r="CN81" s="16"/>
      <c r="CO81" s="10"/>
      <c r="CP81" s="7">
        <v>8</v>
      </c>
      <c r="CQ81" s="16"/>
      <c r="CR81" s="10"/>
      <c r="CS81" s="7">
        <v>13</v>
      </c>
      <c r="CT81" s="14"/>
      <c r="CU81" s="57"/>
      <c r="CW81" s="48"/>
      <c r="CX81" s="59"/>
      <c r="CY81" s="61"/>
    </row>
    <row r="82" spans="1:103" x14ac:dyDescent="0.3">
      <c r="A82" s="23"/>
      <c r="B82" s="16"/>
      <c r="C82" s="16"/>
      <c r="D82" s="16"/>
      <c r="E82" s="16"/>
      <c r="F82" s="16"/>
      <c r="G82" s="16"/>
      <c r="H82" s="24"/>
      <c r="J82" s="27"/>
      <c r="L82" s="79"/>
      <c r="M82" s="16"/>
      <c r="N82" s="16"/>
      <c r="O82" s="16"/>
      <c r="P82" s="16"/>
      <c r="Q82" s="16"/>
      <c r="R82" s="16"/>
      <c r="S82" s="16"/>
      <c r="T82" s="8">
        <f t="shared" si="8"/>
        <v>0</v>
      </c>
      <c r="U82" s="82"/>
      <c r="W82" s="64"/>
      <c r="X82" s="67"/>
      <c r="Y82" s="10"/>
      <c r="Z82" s="7">
        <v>4</v>
      </c>
      <c r="AA82" s="16"/>
      <c r="AB82" s="10"/>
      <c r="AC82" s="7">
        <v>9</v>
      </c>
      <c r="AD82" s="16"/>
      <c r="AE82" s="10"/>
      <c r="AF82" s="7">
        <v>14</v>
      </c>
      <c r="AG82" s="14"/>
      <c r="AH82" s="57"/>
      <c r="AJ82" s="64"/>
      <c r="AK82" s="67"/>
      <c r="AL82" s="10"/>
      <c r="AM82" s="7">
        <v>4</v>
      </c>
      <c r="AN82" s="16"/>
      <c r="AO82" s="10"/>
      <c r="AP82" s="7">
        <v>9</v>
      </c>
      <c r="AQ82" s="16"/>
      <c r="AR82" s="10"/>
      <c r="AS82" s="7">
        <v>14</v>
      </c>
      <c r="AT82" s="14"/>
      <c r="AU82" s="57"/>
      <c r="AW82" s="64"/>
      <c r="AX82" s="67"/>
      <c r="AY82" s="10"/>
      <c r="AZ82" s="7">
        <v>4</v>
      </c>
      <c r="BA82" s="16"/>
      <c r="BB82" s="10"/>
      <c r="BC82" s="7">
        <v>9</v>
      </c>
      <c r="BD82" s="16"/>
      <c r="BE82" s="10"/>
      <c r="BF82" s="7">
        <v>14</v>
      </c>
      <c r="BG82" s="14"/>
      <c r="BH82" s="57"/>
      <c r="BJ82" s="64"/>
      <c r="BK82" s="67"/>
      <c r="BL82" s="10"/>
      <c r="BM82" s="7">
        <v>4</v>
      </c>
      <c r="BN82" s="16"/>
      <c r="BO82" s="10"/>
      <c r="BP82" s="7">
        <v>9</v>
      </c>
      <c r="BQ82" s="16"/>
      <c r="BR82" s="10"/>
      <c r="BS82" s="7">
        <v>14</v>
      </c>
      <c r="BT82" s="14"/>
      <c r="BU82" s="57"/>
      <c r="BW82" s="64"/>
      <c r="BX82" s="67"/>
      <c r="BY82" s="10"/>
      <c r="BZ82" s="7">
        <v>4</v>
      </c>
      <c r="CA82" s="16"/>
      <c r="CB82" s="10"/>
      <c r="CC82" s="7">
        <v>9</v>
      </c>
      <c r="CD82" s="16"/>
      <c r="CE82" s="10"/>
      <c r="CF82" s="7">
        <v>14</v>
      </c>
      <c r="CG82" s="14"/>
      <c r="CH82" s="57"/>
      <c r="CJ82" s="64"/>
      <c r="CK82" s="67"/>
      <c r="CL82" s="10"/>
      <c r="CM82" s="7">
        <v>4</v>
      </c>
      <c r="CN82" s="16"/>
      <c r="CO82" s="10"/>
      <c r="CP82" s="7">
        <v>9</v>
      </c>
      <c r="CQ82" s="16"/>
      <c r="CR82" s="10"/>
      <c r="CS82" s="7">
        <v>14</v>
      </c>
      <c r="CT82" s="14"/>
      <c r="CU82" s="57"/>
      <c r="CW82" s="48"/>
      <c r="CX82" s="59"/>
      <c r="CY82" s="61"/>
    </row>
    <row r="83" spans="1:103" ht="15" thickBot="1" x14ac:dyDescent="0.35">
      <c r="A83" s="25"/>
      <c r="B83" s="17"/>
      <c r="C83" s="17"/>
      <c r="D83" s="17"/>
      <c r="E83" s="17"/>
      <c r="F83" s="17"/>
      <c r="G83" s="17"/>
      <c r="H83" s="26"/>
      <c r="J83" s="28"/>
      <c r="L83" s="80"/>
      <c r="M83" s="17"/>
      <c r="N83" s="17"/>
      <c r="O83" s="17"/>
      <c r="P83" s="17"/>
      <c r="Q83" s="17"/>
      <c r="R83" s="17"/>
      <c r="S83" s="17"/>
      <c r="T83" s="9">
        <f t="shared" si="8"/>
        <v>0</v>
      </c>
      <c r="U83" s="83"/>
      <c r="W83" s="65"/>
      <c r="X83" s="68"/>
      <c r="Y83" s="11"/>
      <c r="Z83" s="12">
        <v>5</v>
      </c>
      <c r="AA83" s="17"/>
      <c r="AB83" s="11"/>
      <c r="AC83" s="12">
        <v>10</v>
      </c>
      <c r="AD83" s="17"/>
      <c r="AE83" s="11"/>
      <c r="AF83" s="12">
        <v>15</v>
      </c>
      <c r="AG83" s="15"/>
      <c r="AH83" s="58"/>
      <c r="AJ83" s="65"/>
      <c r="AK83" s="68"/>
      <c r="AL83" s="11"/>
      <c r="AM83" s="12">
        <v>5</v>
      </c>
      <c r="AN83" s="17"/>
      <c r="AO83" s="11"/>
      <c r="AP83" s="12">
        <v>10</v>
      </c>
      <c r="AQ83" s="17"/>
      <c r="AR83" s="11"/>
      <c r="AS83" s="12">
        <v>15</v>
      </c>
      <c r="AT83" s="15"/>
      <c r="AU83" s="58"/>
      <c r="AW83" s="65"/>
      <c r="AX83" s="68"/>
      <c r="AY83" s="11"/>
      <c r="AZ83" s="12">
        <v>5</v>
      </c>
      <c r="BA83" s="17"/>
      <c r="BB83" s="11"/>
      <c r="BC83" s="12">
        <v>10</v>
      </c>
      <c r="BD83" s="17"/>
      <c r="BE83" s="11"/>
      <c r="BF83" s="12">
        <v>15</v>
      </c>
      <c r="BG83" s="15"/>
      <c r="BH83" s="58"/>
      <c r="BJ83" s="65"/>
      <c r="BK83" s="68"/>
      <c r="BL83" s="11"/>
      <c r="BM83" s="12">
        <v>5</v>
      </c>
      <c r="BN83" s="17"/>
      <c r="BO83" s="11"/>
      <c r="BP83" s="12">
        <v>10</v>
      </c>
      <c r="BQ83" s="17"/>
      <c r="BR83" s="11"/>
      <c r="BS83" s="12">
        <v>15</v>
      </c>
      <c r="BT83" s="15"/>
      <c r="BU83" s="58"/>
      <c r="BW83" s="65"/>
      <c r="BX83" s="68"/>
      <c r="BY83" s="11"/>
      <c r="BZ83" s="12">
        <v>5</v>
      </c>
      <c r="CA83" s="17"/>
      <c r="CB83" s="11"/>
      <c r="CC83" s="12">
        <v>10</v>
      </c>
      <c r="CD83" s="17"/>
      <c r="CE83" s="11"/>
      <c r="CF83" s="12">
        <v>15</v>
      </c>
      <c r="CG83" s="15"/>
      <c r="CH83" s="58"/>
      <c r="CJ83" s="65"/>
      <c r="CK83" s="68"/>
      <c r="CL83" s="11"/>
      <c r="CM83" s="12">
        <v>5</v>
      </c>
      <c r="CN83" s="17"/>
      <c r="CO83" s="11"/>
      <c r="CP83" s="12">
        <v>10</v>
      </c>
      <c r="CQ83" s="17"/>
      <c r="CR83" s="11"/>
      <c r="CS83" s="12">
        <v>15</v>
      </c>
      <c r="CT83" s="15"/>
      <c r="CU83" s="58"/>
      <c r="CW83" s="49"/>
      <c r="CX83" s="60"/>
      <c r="CY83" s="62"/>
    </row>
    <row r="84" spans="1:103" ht="15" thickBot="1" x14ac:dyDescent="0.35"/>
    <row r="85" spans="1:103" s="2" customFormat="1" x14ac:dyDescent="0.3">
      <c r="A85" s="90" t="s">
        <v>6</v>
      </c>
      <c r="B85" s="91"/>
      <c r="C85" s="91"/>
      <c r="D85" s="91"/>
      <c r="E85" s="91"/>
      <c r="F85" s="91"/>
      <c r="G85" s="91"/>
      <c r="H85" s="92"/>
      <c r="J85" s="93" t="s">
        <v>19</v>
      </c>
      <c r="L85" s="50" t="s">
        <v>7</v>
      </c>
      <c r="M85" s="51"/>
      <c r="N85" s="51"/>
      <c r="O85" s="51"/>
      <c r="P85" s="51"/>
      <c r="Q85" s="51"/>
      <c r="R85" s="51"/>
      <c r="S85" s="51"/>
      <c r="T85" s="51"/>
      <c r="U85" s="52"/>
      <c r="W85" s="84" t="s">
        <v>23</v>
      </c>
      <c r="X85" s="85"/>
      <c r="Y85" s="85"/>
      <c r="Z85" s="85"/>
      <c r="AA85" s="85"/>
      <c r="AB85" s="85"/>
      <c r="AC85" s="85"/>
      <c r="AD85" s="85"/>
      <c r="AE85" s="85"/>
      <c r="AF85" s="85"/>
      <c r="AG85" s="85"/>
      <c r="AH85" s="86"/>
      <c r="AJ85" s="84" t="s">
        <v>25</v>
      </c>
      <c r="AK85" s="85"/>
      <c r="AL85" s="85"/>
      <c r="AM85" s="85"/>
      <c r="AN85" s="85"/>
      <c r="AO85" s="85"/>
      <c r="AP85" s="85"/>
      <c r="AQ85" s="85"/>
      <c r="AR85" s="85"/>
      <c r="AS85" s="85"/>
      <c r="AT85" s="85"/>
      <c r="AU85" s="86"/>
      <c r="AW85" s="84" t="s">
        <v>29</v>
      </c>
      <c r="AX85" s="85"/>
      <c r="AY85" s="85"/>
      <c r="AZ85" s="85"/>
      <c r="BA85" s="85"/>
      <c r="BB85" s="85"/>
      <c r="BC85" s="85"/>
      <c r="BD85" s="85"/>
      <c r="BE85" s="85"/>
      <c r="BF85" s="85"/>
      <c r="BG85" s="85"/>
      <c r="BH85" s="86"/>
      <c r="BJ85" s="84" t="s">
        <v>28</v>
      </c>
      <c r="BK85" s="85"/>
      <c r="BL85" s="85"/>
      <c r="BM85" s="85"/>
      <c r="BN85" s="85"/>
      <c r="BO85" s="85"/>
      <c r="BP85" s="85"/>
      <c r="BQ85" s="85"/>
      <c r="BR85" s="85"/>
      <c r="BS85" s="85"/>
      <c r="BT85" s="85"/>
      <c r="BU85" s="86"/>
      <c r="BW85" s="84" t="s">
        <v>27</v>
      </c>
      <c r="BX85" s="85"/>
      <c r="BY85" s="85"/>
      <c r="BZ85" s="85"/>
      <c r="CA85" s="85"/>
      <c r="CB85" s="85"/>
      <c r="CC85" s="85"/>
      <c r="CD85" s="85"/>
      <c r="CE85" s="85"/>
      <c r="CF85" s="85"/>
      <c r="CG85" s="85"/>
      <c r="CH85" s="86"/>
      <c r="CJ85" s="84" t="s">
        <v>26</v>
      </c>
      <c r="CK85" s="85"/>
      <c r="CL85" s="85"/>
      <c r="CM85" s="85"/>
      <c r="CN85" s="85"/>
      <c r="CO85" s="85"/>
      <c r="CP85" s="85"/>
      <c r="CQ85" s="85"/>
      <c r="CR85" s="85"/>
      <c r="CS85" s="85"/>
      <c r="CT85" s="85"/>
      <c r="CU85" s="86"/>
      <c r="CW85" s="50" t="s">
        <v>30</v>
      </c>
      <c r="CX85" s="51"/>
      <c r="CY85" s="52"/>
    </row>
    <row r="86" spans="1:103" x14ac:dyDescent="0.3">
      <c r="A86" s="95"/>
      <c r="B86" s="96"/>
      <c r="C86" s="96"/>
      <c r="D86" s="96"/>
      <c r="E86" s="96"/>
      <c r="F86" s="96"/>
      <c r="G86" s="96"/>
      <c r="H86" s="97"/>
      <c r="J86" s="94"/>
      <c r="L86" s="98" t="s">
        <v>8</v>
      </c>
      <c r="M86" s="100" t="s">
        <v>9</v>
      </c>
      <c r="N86" s="100" t="s">
        <v>10</v>
      </c>
      <c r="O86" s="100" t="s">
        <v>11</v>
      </c>
      <c r="P86" s="100" t="s">
        <v>12</v>
      </c>
      <c r="Q86" s="100" t="s">
        <v>13</v>
      </c>
      <c r="R86" s="100" t="s">
        <v>14</v>
      </c>
      <c r="S86" s="100" t="s">
        <v>15</v>
      </c>
      <c r="T86" s="100" t="s">
        <v>16</v>
      </c>
      <c r="U86" s="102" t="s">
        <v>17</v>
      </c>
      <c r="W86" s="87"/>
      <c r="X86" s="88"/>
      <c r="Y86" s="88"/>
      <c r="Z86" s="88"/>
      <c r="AA86" s="88"/>
      <c r="AB86" s="88"/>
      <c r="AC86" s="88"/>
      <c r="AD86" s="88"/>
      <c r="AE86" s="88"/>
      <c r="AF86" s="88"/>
      <c r="AG86" s="88"/>
      <c r="AH86" s="89"/>
      <c r="AJ86" s="87"/>
      <c r="AK86" s="88"/>
      <c r="AL86" s="88"/>
      <c r="AM86" s="88"/>
      <c r="AN86" s="88"/>
      <c r="AO86" s="88"/>
      <c r="AP86" s="88"/>
      <c r="AQ86" s="88"/>
      <c r="AR86" s="88"/>
      <c r="AS86" s="88"/>
      <c r="AT86" s="88"/>
      <c r="AU86" s="89"/>
      <c r="AW86" s="87"/>
      <c r="AX86" s="88"/>
      <c r="AY86" s="88"/>
      <c r="AZ86" s="88"/>
      <c r="BA86" s="88"/>
      <c r="BB86" s="88"/>
      <c r="BC86" s="88"/>
      <c r="BD86" s="88"/>
      <c r="BE86" s="88"/>
      <c r="BF86" s="88"/>
      <c r="BG86" s="88"/>
      <c r="BH86" s="89"/>
      <c r="BJ86" s="87"/>
      <c r="BK86" s="88"/>
      <c r="BL86" s="88"/>
      <c r="BM86" s="88"/>
      <c r="BN86" s="88"/>
      <c r="BO86" s="88"/>
      <c r="BP86" s="88"/>
      <c r="BQ86" s="88"/>
      <c r="BR86" s="88"/>
      <c r="BS86" s="88"/>
      <c r="BT86" s="88"/>
      <c r="BU86" s="89"/>
      <c r="BW86" s="87"/>
      <c r="BX86" s="88"/>
      <c r="BY86" s="88"/>
      <c r="BZ86" s="88"/>
      <c r="CA86" s="88"/>
      <c r="CB86" s="88"/>
      <c r="CC86" s="88"/>
      <c r="CD86" s="88"/>
      <c r="CE86" s="88"/>
      <c r="CF86" s="88"/>
      <c r="CG86" s="88"/>
      <c r="CH86" s="89"/>
      <c r="CJ86" s="87"/>
      <c r="CK86" s="88"/>
      <c r="CL86" s="88"/>
      <c r="CM86" s="88"/>
      <c r="CN86" s="88"/>
      <c r="CO86" s="88"/>
      <c r="CP86" s="88"/>
      <c r="CQ86" s="88"/>
      <c r="CR86" s="88"/>
      <c r="CS86" s="88"/>
      <c r="CT86" s="88"/>
      <c r="CU86" s="89"/>
      <c r="CW86" s="53"/>
      <c r="CX86" s="54"/>
      <c r="CY86" s="55"/>
    </row>
    <row r="87" spans="1:103" s="2" customFormat="1" x14ac:dyDescent="0.3">
      <c r="A87" s="5" t="s">
        <v>0</v>
      </c>
      <c r="B87" s="54" t="s">
        <v>65</v>
      </c>
      <c r="C87" s="54"/>
      <c r="D87" s="4" t="s">
        <v>1</v>
      </c>
      <c r="E87" s="4" t="s">
        <v>2</v>
      </c>
      <c r="F87" s="4" t="s">
        <v>3</v>
      </c>
      <c r="G87" s="4" t="s">
        <v>4</v>
      </c>
      <c r="H87" s="6" t="s">
        <v>5</v>
      </c>
      <c r="J87" s="94"/>
      <c r="L87" s="99"/>
      <c r="M87" s="101"/>
      <c r="N87" s="101"/>
      <c r="O87" s="101"/>
      <c r="P87" s="101"/>
      <c r="Q87" s="101"/>
      <c r="R87" s="101"/>
      <c r="S87" s="101"/>
      <c r="T87" s="101"/>
      <c r="U87" s="103"/>
      <c r="W87" s="5" t="s">
        <v>20</v>
      </c>
      <c r="X87" s="4" t="s">
        <v>21</v>
      </c>
      <c r="Y87" s="10"/>
      <c r="Z87" s="4" t="s">
        <v>24</v>
      </c>
      <c r="AA87" s="4" t="s">
        <v>22</v>
      </c>
      <c r="AB87" s="10"/>
      <c r="AC87" s="4" t="s">
        <v>24</v>
      </c>
      <c r="AD87" s="4" t="s">
        <v>22</v>
      </c>
      <c r="AE87" s="10"/>
      <c r="AF87" s="4" t="s">
        <v>24</v>
      </c>
      <c r="AG87" s="13" t="s">
        <v>22</v>
      </c>
      <c r="AH87" s="6" t="s">
        <v>16</v>
      </c>
      <c r="AJ87" s="5" t="s">
        <v>20</v>
      </c>
      <c r="AK87" s="4" t="s">
        <v>21</v>
      </c>
      <c r="AL87" s="10"/>
      <c r="AM87" s="4" t="s">
        <v>24</v>
      </c>
      <c r="AN87" s="4" t="s">
        <v>22</v>
      </c>
      <c r="AO87" s="10"/>
      <c r="AP87" s="4" t="s">
        <v>24</v>
      </c>
      <c r="AQ87" s="4" t="s">
        <v>22</v>
      </c>
      <c r="AR87" s="10"/>
      <c r="AS87" s="4" t="s">
        <v>24</v>
      </c>
      <c r="AT87" s="13" t="s">
        <v>22</v>
      </c>
      <c r="AU87" s="6" t="s">
        <v>16</v>
      </c>
      <c r="AW87" s="5" t="s">
        <v>20</v>
      </c>
      <c r="AX87" s="4" t="s">
        <v>21</v>
      </c>
      <c r="AY87" s="10"/>
      <c r="AZ87" s="4" t="s">
        <v>24</v>
      </c>
      <c r="BA87" s="4" t="s">
        <v>22</v>
      </c>
      <c r="BB87" s="10"/>
      <c r="BC87" s="4" t="s">
        <v>24</v>
      </c>
      <c r="BD87" s="4" t="s">
        <v>22</v>
      </c>
      <c r="BE87" s="10"/>
      <c r="BF87" s="4" t="s">
        <v>24</v>
      </c>
      <c r="BG87" s="13" t="s">
        <v>22</v>
      </c>
      <c r="BH87" s="6" t="s">
        <v>16</v>
      </c>
      <c r="BJ87" s="5" t="s">
        <v>20</v>
      </c>
      <c r="BK87" s="4" t="s">
        <v>21</v>
      </c>
      <c r="BL87" s="10"/>
      <c r="BM87" s="4" t="s">
        <v>24</v>
      </c>
      <c r="BN87" s="4" t="s">
        <v>22</v>
      </c>
      <c r="BO87" s="10"/>
      <c r="BP87" s="4" t="s">
        <v>24</v>
      </c>
      <c r="BQ87" s="4" t="s">
        <v>22</v>
      </c>
      <c r="BR87" s="10"/>
      <c r="BS87" s="4" t="s">
        <v>24</v>
      </c>
      <c r="BT87" s="13" t="s">
        <v>22</v>
      </c>
      <c r="BU87" s="6" t="s">
        <v>16</v>
      </c>
      <c r="BW87" s="5" t="s">
        <v>20</v>
      </c>
      <c r="BX87" s="4" t="s">
        <v>21</v>
      </c>
      <c r="BY87" s="10"/>
      <c r="BZ87" s="4" t="s">
        <v>24</v>
      </c>
      <c r="CA87" s="4" t="s">
        <v>22</v>
      </c>
      <c r="CB87" s="10"/>
      <c r="CC87" s="4" t="s">
        <v>24</v>
      </c>
      <c r="CD87" s="4" t="s">
        <v>22</v>
      </c>
      <c r="CE87" s="10"/>
      <c r="CF87" s="4" t="s">
        <v>24</v>
      </c>
      <c r="CG87" s="13" t="s">
        <v>22</v>
      </c>
      <c r="CH87" s="6" t="s">
        <v>16</v>
      </c>
      <c r="CJ87" s="5" t="s">
        <v>20</v>
      </c>
      <c r="CK87" s="4" t="s">
        <v>21</v>
      </c>
      <c r="CL87" s="10"/>
      <c r="CM87" s="4" t="s">
        <v>24</v>
      </c>
      <c r="CN87" s="4" t="s">
        <v>22</v>
      </c>
      <c r="CO87" s="10"/>
      <c r="CP87" s="4" t="s">
        <v>24</v>
      </c>
      <c r="CQ87" s="4" t="s">
        <v>22</v>
      </c>
      <c r="CR87" s="10"/>
      <c r="CS87" s="4" t="s">
        <v>24</v>
      </c>
      <c r="CT87" s="13" t="s">
        <v>22</v>
      </c>
      <c r="CU87" s="6" t="s">
        <v>16</v>
      </c>
      <c r="CW87" s="5" t="s">
        <v>66</v>
      </c>
      <c r="CX87" s="4" t="s">
        <v>31</v>
      </c>
      <c r="CY87" s="6" t="s">
        <v>32</v>
      </c>
    </row>
    <row r="88" spans="1:103" x14ac:dyDescent="0.3">
      <c r="A88" s="23"/>
      <c r="B88" s="16"/>
      <c r="C88" s="16"/>
      <c r="D88" s="16"/>
      <c r="E88" s="16"/>
      <c r="F88" s="16"/>
      <c r="G88" s="16"/>
      <c r="H88" s="24"/>
      <c r="J88" s="27"/>
      <c r="L88" s="78" t="s">
        <v>18</v>
      </c>
      <c r="M88" s="16"/>
      <c r="N88" s="16"/>
      <c r="O88" s="16"/>
      <c r="P88" s="16"/>
      <c r="Q88" s="16"/>
      <c r="R88" s="16"/>
      <c r="S88" s="16"/>
      <c r="T88" s="8">
        <f>SUM(M88:S88)</f>
        <v>0</v>
      </c>
      <c r="U88" s="81">
        <f>SUM(T88:T92)</f>
        <v>0</v>
      </c>
      <c r="W88" s="63"/>
      <c r="X88" s="66"/>
      <c r="Y88" s="10"/>
      <c r="Z88" s="7">
        <v>1</v>
      </c>
      <c r="AA88" s="16"/>
      <c r="AB88" s="10"/>
      <c r="AC88" s="7">
        <v>6</v>
      </c>
      <c r="AD88" s="16"/>
      <c r="AE88" s="10"/>
      <c r="AF88" s="7">
        <v>11</v>
      </c>
      <c r="AG88" s="14"/>
      <c r="AH88" s="56">
        <f>SUM(AG88:AG92,AD88:AD92,AA88:AA92)</f>
        <v>0</v>
      </c>
      <c r="AJ88" s="63"/>
      <c r="AK88" s="66"/>
      <c r="AL88" s="10"/>
      <c r="AM88" s="7">
        <v>1</v>
      </c>
      <c r="AN88" s="16"/>
      <c r="AO88" s="10"/>
      <c r="AP88" s="7">
        <v>6</v>
      </c>
      <c r="AQ88" s="16"/>
      <c r="AR88" s="10"/>
      <c r="AS88" s="7">
        <v>11</v>
      </c>
      <c r="AT88" s="14"/>
      <c r="AU88" s="56">
        <f>SUM(AT88:AT92,AQ88:AQ92,AN88:AN92)</f>
        <v>0</v>
      </c>
      <c r="AW88" s="63"/>
      <c r="AX88" s="66"/>
      <c r="AY88" s="10"/>
      <c r="AZ88" s="7">
        <v>1</v>
      </c>
      <c r="BA88" s="16"/>
      <c r="BB88" s="10"/>
      <c r="BC88" s="7">
        <v>6</v>
      </c>
      <c r="BD88" s="16"/>
      <c r="BE88" s="10"/>
      <c r="BF88" s="7">
        <v>11</v>
      </c>
      <c r="BG88" s="14"/>
      <c r="BH88" s="56">
        <f>SUM(BG88:BG92,BD88:BD92,BA88:BA92)</f>
        <v>0</v>
      </c>
      <c r="BJ88" s="63"/>
      <c r="BK88" s="66"/>
      <c r="BL88" s="10"/>
      <c r="BM88" s="7">
        <v>1</v>
      </c>
      <c r="BN88" s="16"/>
      <c r="BO88" s="10"/>
      <c r="BP88" s="7">
        <v>6</v>
      </c>
      <c r="BQ88" s="16"/>
      <c r="BR88" s="10"/>
      <c r="BS88" s="7">
        <v>11</v>
      </c>
      <c r="BT88" s="14"/>
      <c r="BU88" s="56">
        <f>SUM(BT88:BT92,BQ88:BQ92,BN88:BN92)</f>
        <v>0</v>
      </c>
      <c r="BW88" s="63"/>
      <c r="BX88" s="66"/>
      <c r="BY88" s="10"/>
      <c r="BZ88" s="7">
        <v>1</v>
      </c>
      <c r="CA88" s="16"/>
      <c r="CB88" s="10"/>
      <c r="CC88" s="7">
        <v>6</v>
      </c>
      <c r="CD88" s="16"/>
      <c r="CE88" s="10"/>
      <c r="CF88" s="7">
        <v>11</v>
      </c>
      <c r="CG88" s="14"/>
      <c r="CH88" s="56">
        <f>SUM(CG88:CG92,CD88:CD92,CA88:CA92)</f>
        <v>0</v>
      </c>
      <c r="CJ88" s="63"/>
      <c r="CK88" s="66"/>
      <c r="CL88" s="10"/>
      <c r="CM88" s="7">
        <v>1</v>
      </c>
      <c r="CN88" s="16"/>
      <c r="CO88" s="10"/>
      <c r="CP88" s="7">
        <v>6</v>
      </c>
      <c r="CQ88" s="16"/>
      <c r="CR88" s="10"/>
      <c r="CS88" s="7">
        <v>11</v>
      </c>
      <c r="CT88" s="14"/>
      <c r="CU88" s="56">
        <f>SUM(CT88:CT92,CQ88:CQ92,CN88:CN92)</f>
        <v>0</v>
      </c>
      <c r="CW88" s="48" t="str">
        <f>IF(A86="","",(SUM(CJ88,BW88,BJ88,AW88,AJ88,W88)-(U88)))</f>
        <v/>
      </c>
      <c r="CX88" s="59" t="str">
        <f>IF(A86="","",IF(COUNTA(B88:B92)=3,"N/A",SUM(CU88,CH88,BU88,BH88,AU88,AH88,J88:J92)))</f>
        <v/>
      </c>
      <c r="CY88" s="61" t="str">
        <f>IF(A86="","",IF(COUNTA(B88:B92)=3,"N/A",SUM(CX88,CW88)))</f>
        <v/>
      </c>
    </row>
    <row r="89" spans="1:103" x14ac:dyDescent="0.3">
      <c r="A89" s="23"/>
      <c r="B89" s="16"/>
      <c r="C89" s="16"/>
      <c r="D89" s="16"/>
      <c r="E89" s="16"/>
      <c r="F89" s="16"/>
      <c r="G89" s="16"/>
      <c r="H89" s="24"/>
      <c r="J89" s="27"/>
      <c r="L89" s="79"/>
      <c r="M89" s="16"/>
      <c r="N89" s="16"/>
      <c r="O89" s="16"/>
      <c r="P89" s="16"/>
      <c r="Q89" s="16"/>
      <c r="R89" s="16"/>
      <c r="S89" s="16"/>
      <c r="T89" s="8">
        <f t="shared" ref="T89:T92" si="9">SUM(M89:S89)</f>
        <v>0</v>
      </c>
      <c r="U89" s="82"/>
      <c r="W89" s="64"/>
      <c r="X89" s="67"/>
      <c r="Y89" s="10"/>
      <c r="Z89" s="7">
        <v>2</v>
      </c>
      <c r="AA89" s="16"/>
      <c r="AB89" s="10"/>
      <c r="AC89" s="7">
        <v>7</v>
      </c>
      <c r="AD89" s="16"/>
      <c r="AE89" s="10"/>
      <c r="AF89" s="7">
        <v>12</v>
      </c>
      <c r="AG89" s="14"/>
      <c r="AH89" s="57"/>
      <c r="AJ89" s="64"/>
      <c r="AK89" s="67"/>
      <c r="AL89" s="10"/>
      <c r="AM89" s="7">
        <v>2</v>
      </c>
      <c r="AN89" s="16"/>
      <c r="AO89" s="10"/>
      <c r="AP89" s="7">
        <v>7</v>
      </c>
      <c r="AQ89" s="16"/>
      <c r="AR89" s="10"/>
      <c r="AS89" s="7">
        <v>12</v>
      </c>
      <c r="AT89" s="14"/>
      <c r="AU89" s="57"/>
      <c r="AW89" s="64"/>
      <c r="AX89" s="67"/>
      <c r="AY89" s="10"/>
      <c r="AZ89" s="7">
        <v>2</v>
      </c>
      <c r="BA89" s="16"/>
      <c r="BB89" s="10"/>
      <c r="BC89" s="7">
        <v>7</v>
      </c>
      <c r="BD89" s="16"/>
      <c r="BE89" s="10"/>
      <c r="BF89" s="7">
        <v>12</v>
      </c>
      <c r="BG89" s="14"/>
      <c r="BH89" s="57"/>
      <c r="BJ89" s="64"/>
      <c r="BK89" s="67"/>
      <c r="BL89" s="10"/>
      <c r="BM89" s="7">
        <v>2</v>
      </c>
      <c r="BN89" s="16"/>
      <c r="BO89" s="10"/>
      <c r="BP89" s="7">
        <v>7</v>
      </c>
      <c r="BQ89" s="16"/>
      <c r="BR89" s="10"/>
      <c r="BS89" s="7">
        <v>12</v>
      </c>
      <c r="BT89" s="14"/>
      <c r="BU89" s="57"/>
      <c r="BW89" s="64"/>
      <c r="BX89" s="67"/>
      <c r="BY89" s="10"/>
      <c r="BZ89" s="7">
        <v>2</v>
      </c>
      <c r="CA89" s="16"/>
      <c r="CB89" s="10"/>
      <c r="CC89" s="7">
        <v>7</v>
      </c>
      <c r="CD89" s="16"/>
      <c r="CE89" s="10"/>
      <c r="CF89" s="7">
        <v>12</v>
      </c>
      <c r="CG89" s="14"/>
      <c r="CH89" s="57"/>
      <c r="CJ89" s="64"/>
      <c r="CK89" s="67"/>
      <c r="CL89" s="10"/>
      <c r="CM89" s="7">
        <v>2</v>
      </c>
      <c r="CN89" s="16"/>
      <c r="CO89" s="10"/>
      <c r="CP89" s="7">
        <v>7</v>
      </c>
      <c r="CQ89" s="16"/>
      <c r="CR89" s="10"/>
      <c r="CS89" s="7">
        <v>12</v>
      </c>
      <c r="CT89" s="14"/>
      <c r="CU89" s="57"/>
      <c r="CW89" s="48"/>
      <c r="CX89" s="59"/>
      <c r="CY89" s="61"/>
    </row>
    <row r="90" spans="1:103" x14ac:dyDescent="0.3">
      <c r="A90" s="23"/>
      <c r="B90" s="16"/>
      <c r="C90" s="16"/>
      <c r="D90" s="16"/>
      <c r="E90" s="16"/>
      <c r="F90" s="16"/>
      <c r="G90" s="16"/>
      <c r="H90" s="24"/>
      <c r="J90" s="27"/>
      <c r="L90" s="79"/>
      <c r="M90" s="16"/>
      <c r="N90" s="16"/>
      <c r="O90" s="16"/>
      <c r="P90" s="16"/>
      <c r="Q90" s="16"/>
      <c r="R90" s="16"/>
      <c r="S90" s="16"/>
      <c r="T90" s="8">
        <f t="shared" si="9"/>
        <v>0</v>
      </c>
      <c r="U90" s="82"/>
      <c r="W90" s="64"/>
      <c r="X90" s="67"/>
      <c r="Y90" s="10"/>
      <c r="Z90" s="7">
        <v>3</v>
      </c>
      <c r="AA90" s="16"/>
      <c r="AB90" s="10"/>
      <c r="AC90" s="7">
        <v>8</v>
      </c>
      <c r="AD90" s="16"/>
      <c r="AE90" s="10"/>
      <c r="AF90" s="7">
        <v>13</v>
      </c>
      <c r="AG90" s="14"/>
      <c r="AH90" s="57"/>
      <c r="AJ90" s="64"/>
      <c r="AK90" s="67"/>
      <c r="AL90" s="10"/>
      <c r="AM90" s="7">
        <v>3</v>
      </c>
      <c r="AN90" s="16"/>
      <c r="AO90" s="10"/>
      <c r="AP90" s="7">
        <v>8</v>
      </c>
      <c r="AQ90" s="16"/>
      <c r="AR90" s="10"/>
      <c r="AS90" s="7">
        <v>13</v>
      </c>
      <c r="AT90" s="14"/>
      <c r="AU90" s="57"/>
      <c r="AW90" s="64"/>
      <c r="AX90" s="67"/>
      <c r="AY90" s="10"/>
      <c r="AZ90" s="7">
        <v>3</v>
      </c>
      <c r="BA90" s="16"/>
      <c r="BB90" s="10"/>
      <c r="BC90" s="7">
        <v>8</v>
      </c>
      <c r="BD90" s="16"/>
      <c r="BE90" s="10"/>
      <c r="BF90" s="7">
        <v>13</v>
      </c>
      <c r="BG90" s="14"/>
      <c r="BH90" s="57"/>
      <c r="BJ90" s="64"/>
      <c r="BK90" s="67"/>
      <c r="BL90" s="10"/>
      <c r="BM90" s="7">
        <v>3</v>
      </c>
      <c r="BN90" s="16"/>
      <c r="BO90" s="10"/>
      <c r="BP90" s="7">
        <v>8</v>
      </c>
      <c r="BQ90" s="16"/>
      <c r="BR90" s="10"/>
      <c r="BS90" s="7">
        <v>13</v>
      </c>
      <c r="BT90" s="14"/>
      <c r="BU90" s="57"/>
      <c r="BW90" s="64"/>
      <c r="BX90" s="67"/>
      <c r="BY90" s="10"/>
      <c r="BZ90" s="7">
        <v>3</v>
      </c>
      <c r="CA90" s="16"/>
      <c r="CB90" s="10"/>
      <c r="CC90" s="7">
        <v>8</v>
      </c>
      <c r="CD90" s="16"/>
      <c r="CE90" s="10"/>
      <c r="CF90" s="7">
        <v>13</v>
      </c>
      <c r="CG90" s="14"/>
      <c r="CH90" s="57"/>
      <c r="CJ90" s="64"/>
      <c r="CK90" s="67"/>
      <c r="CL90" s="10"/>
      <c r="CM90" s="7">
        <v>3</v>
      </c>
      <c r="CN90" s="16"/>
      <c r="CO90" s="10"/>
      <c r="CP90" s="7">
        <v>8</v>
      </c>
      <c r="CQ90" s="16"/>
      <c r="CR90" s="10"/>
      <c r="CS90" s="7">
        <v>13</v>
      </c>
      <c r="CT90" s="14"/>
      <c r="CU90" s="57"/>
      <c r="CW90" s="48"/>
      <c r="CX90" s="59"/>
      <c r="CY90" s="61"/>
    </row>
    <row r="91" spans="1:103" x14ac:dyDescent="0.3">
      <c r="A91" s="23"/>
      <c r="B91" s="16"/>
      <c r="C91" s="16"/>
      <c r="D91" s="16"/>
      <c r="E91" s="16"/>
      <c r="F91" s="16"/>
      <c r="G91" s="16"/>
      <c r="H91" s="24"/>
      <c r="J91" s="27"/>
      <c r="L91" s="79"/>
      <c r="M91" s="16"/>
      <c r="N91" s="16"/>
      <c r="O91" s="16"/>
      <c r="P91" s="16"/>
      <c r="Q91" s="16"/>
      <c r="R91" s="16"/>
      <c r="S91" s="16"/>
      <c r="T91" s="8">
        <f t="shared" si="9"/>
        <v>0</v>
      </c>
      <c r="U91" s="82"/>
      <c r="W91" s="64"/>
      <c r="X91" s="67"/>
      <c r="Y91" s="10"/>
      <c r="Z91" s="7">
        <v>4</v>
      </c>
      <c r="AA91" s="16"/>
      <c r="AB91" s="10"/>
      <c r="AC91" s="7">
        <v>9</v>
      </c>
      <c r="AD91" s="16"/>
      <c r="AE91" s="10"/>
      <c r="AF91" s="7">
        <v>14</v>
      </c>
      <c r="AG91" s="14"/>
      <c r="AH91" s="57"/>
      <c r="AJ91" s="64"/>
      <c r="AK91" s="67"/>
      <c r="AL91" s="10"/>
      <c r="AM91" s="7">
        <v>4</v>
      </c>
      <c r="AN91" s="16"/>
      <c r="AO91" s="10"/>
      <c r="AP91" s="7">
        <v>9</v>
      </c>
      <c r="AQ91" s="16"/>
      <c r="AR91" s="10"/>
      <c r="AS91" s="7">
        <v>14</v>
      </c>
      <c r="AT91" s="14"/>
      <c r="AU91" s="57"/>
      <c r="AW91" s="64"/>
      <c r="AX91" s="67"/>
      <c r="AY91" s="10"/>
      <c r="AZ91" s="7">
        <v>4</v>
      </c>
      <c r="BA91" s="16"/>
      <c r="BB91" s="10"/>
      <c r="BC91" s="7">
        <v>9</v>
      </c>
      <c r="BD91" s="16"/>
      <c r="BE91" s="10"/>
      <c r="BF91" s="7">
        <v>14</v>
      </c>
      <c r="BG91" s="14"/>
      <c r="BH91" s="57"/>
      <c r="BJ91" s="64"/>
      <c r="BK91" s="67"/>
      <c r="BL91" s="10"/>
      <c r="BM91" s="7">
        <v>4</v>
      </c>
      <c r="BN91" s="16"/>
      <c r="BO91" s="10"/>
      <c r="BP91" s="7">
        <v>9</v>
      </c>
      <c r="BQ91" s="16"/>
      <c r="BR91" s="10"/>
      <c r="BS91" s="7">
        <v>14</v>
      </c>
      <c r="BT91" s="14"/>
      <c r="BU91" s="57"/>
      <c r="BW91" s="64"/>
      <c r="BX91" s="67"/>
      <c r="BY91" s="10"/>
      <c r="BZ91" s="7">
        <v>4</v>
      </c>
      <c r="CA91" s="16"/>
      <c r="CB91" s="10"/>
      <c r="CC91" s="7">
        <v>9</v>
      </c>
      <c r="CD91" s="16"/>
      <c r="CE91" s="10"/>
      <c r="CF91" s="7">
        <v>14</v>
      </c>
      <c r="CG91" s="14"/>
      <c r="CH91" s="57"/>
      <c r="CJ91" s="64"/>
      <c r="CK91" s="67"/>
      <c r="CL91" s="10"/>
      <c r="CM91" s="7">
        <v>4</v>
      </c>
      <c r="CN91" s="16"/>
      <c r="CO91" s="10"/>
      <c r="CP91" s="7">
        <v>9</v>
      </c>
      <c r="CQ91" s="16"/>
      <c r="CR91" s="10"/>
      <c r="CS91" s="7">
        <v>14</v>
      </c>
      <c r="CT91" s="14"/>
      <c r="CU91" s="57"/>
      <c r="CW91" s="48"/>
      <c r="CX91" s="59"/>
      <c r="CY91" s="61"/>
    </row>
    <row r="92" spans="1:103" ht="15" thickBot="1" x14ac:dyDescent="0.35">
      <c r="A92" s="25"/>
      <c r="B92" s="17"/>
      <c r="C92" s="17"/>
      <c r="D92" s="17"/>
      <c r="E92" s="17"/>
      <c r="F92" s="17"/>
      <c r="G92" s="17"/>
      <c r="H92" s="26"/>
      <c r="J92" s="28"/>
      <c r="L92" s="80"/>
      <c r="M92" s="17"/>
      <c r="N92" s="17"/>
      <c r="O92" s="17"/>
      <c r="P92" s="17"/>
      <c r="Q92" s="17"/>
      <c r="R92" s="17"/>
      <c r="S92" s="17"/>
      <c r="T92" s="9">
        <f t="shared" si="9"/>
        <v>0</v>
      </c>
      <c r="U92" s="83"/>
      <c r="W92" s="65"/>
      <c r="X92" s="68"/>
      <c r="Y92" s="11"/>
      <c r="Z92" s="12">
        <v>5</v>
      </c>
      <c r="AA92" s="17"/>
      <c r="AB92" s="11"/>
      <c r="AC92" s="12">
        <v>10</v>
      </c>
      <c r="AD92" s="17"/>
      <c r="AE92" s="11"/>
      <c r="AF92" s="12">
        <v>15</v>
      </c>
      <c r="AG92" s="15"/>
      <c r="AH92" s="58"/>
      <c r="AJ92" s="65"/>
      <c r="AK92" s="68"/>
      <c r="AL92" s="11"/>
      <c r="AM92" s="12">
        <v>5</v>
      </c>
      <c r="AN92" s="17"/>
      <c r="AO92" s="11"/>
      <c r="AP92" s="12">
        <v>10</v>
      </c>
      <c r="AQ92" s="17"/>
      <c r="AR92" s="11"/>
      <c r="AS92" s="12">
        <v>15</v>
      </c>
      <c r="AT92" s="15"/>
      <c r="AU92" s="58"/>
      <c r="AW92" s="65"/>
      <c r="AX92" s="68"/>
      <c r="AY92" s="11"/>
      <c r="AZ92" s="12">
        <v>5</v>
      </c>
      <c r="BA92" s="17"/>
      <c r="BB92" s="11"/>
      <c r="BC92" s="12">
        <v>10</v>
      </c>
      <c r="BD92" s="17"/>
      <c r="BE92" s="11"/>
      <c r="BF92" s="12">
        <v>15</v>
      </c>
      <c r="BG92" s="15"/>
      <c r="BH92" s="58"/>
      <c r="BJ92" s="65"/>
      <c r="BK92" s="68"/>
      <c r="BL92" s="11"/>
      <c r="BM92" s="12">
        <v>5</v>
      </c>
      <c r="BN92" s="17"/>
      <c r="BO92" s="11"/>
      <c r="BP92" s="12">
        <v>10</v>
      </c>
      <c r="BQ92" s="17"/>
      <c r="BR92" s="11"/>
      <c r="BS92" s="12">
        <v>15</v>
      </c>
      <c r="BT92" s="15"/>
      <c r="BU92" s="58"/>
      <c r="BW92" s="65"/>
      <c r="BX92" s="68"/>
      <c r="BY92" s="11"/>
      <c r="BZ92" s="12">
        <v>5</v>
      </c>
      <c r="CA92" s="17"/>
      <c r="CB92" s="11"/>
      <c r="CC92" s="12">
        <v>10</v>
      </c>
      <c r="CD92" s="17"/>
      <c r="CE92" s="11"/>
      <c r="CF92" s="12">
        <v>15</v>
      </c>
      <c r="CG92" s="15"/>
      <c r="CH92" s="58"/>
      <c r="CJ92" s="65"/>
      <c r="CK92" s="68"/>
      <c r="CL92" s="11"/>
      <c r="CM92" s="12">
        <v>5</v>
      </c>
      <c r="CN92" s="17"/>
      <c r="CO92" s="11"/>
      <c r="CP92" s="12">
        <v>10</v>
      </c>
      <c r="CQ92" s="17"/>
      <c r="CR92" s="11"/>
      <c r="CS92" s="12">
        <v>15</v>
      </c>
      <c r="CT92" s="15"/>
      <c r="CU92" s="58"/>
      <c r="CW92" s="49"/>
      <c r="CX92" s="60"/>
      <c r="CY92" s="62"/>
    </row>
    <row r="93" spans="1:103" ht="15" thickBot="1" x14ac:dyDescent="0.35"/>
    <row r="94" spans="1:103" s="2" customFormat="1" x14ac:dyDescent="0.3">
      <c r="A94" s="90" t="s">
        <v>6</v>
      </c>
      <c r="B94" s="91"/>
      <c r="C94" s="91"/>
      <c r="D94" s="91"/>
      <c r="E94" s="91"/>
      <c r="F94" s="91"/>
      <c r="G94" s="91"/>
      <c r="H94" s="92"/>
      <c r="J94" s="93" t="s">
        <v>19</v>
      </c>
      <c r="L94" s="50" t="s">
        <v>7</v>
      </c>
      <c r="M94" s="51"/>
      <c r="N94" s="51"/>
      <c r="O94" s="51"/>
      <c r="P94" s="51"/>
      <c r="Q94" s="51"/>
      <c r="R94" s="51"/>
      <c r="S94" s="51"/>
      <c r="T94" s="51"/>
      <c r="U94" s="52"/>
      <c r="W94" s="84" t="s">
        <v>23</v>
      </c>
      <c r="X94" s="85"/>
      <c r="Y94" s="85"/>
      <c r="Z94" s="85"/>
      <c r="AA94" s="85"/>
      <c r="AB94" s="85"/>
      <c r="AC94" s="85"/>
      <c r="AD94" s="85"/>
      <c r="AE94" s="85"/>
      <c r="AF94" s="85"/>
      <c r="AG94" s="85"/>
      <c r="AH94" s="86"/>
      <c r="AJ94" s="84" t="s">
        <v>25</v>
      </c>
      <c r="AK94" s="85"/>
      <c r="AL94" s="85"/>
      <c r="AM94" s="85"/>
      <c r="AN94" s="85"/>
      <c r="AO94" s="85"/>
      <c r="AP94" s="85"/>
      <c r="AQ94" s="85"/>
      <c r="AR94" s="85"/>
      <c r="AS94" s="85"/>
      <c r="AT94" s="85"/>
      <c r="AU94" s="86"/>
      <c r="AW94" s="84" t="s">
        <v>29</v>
      </c>
      <c r="AX94" s="85"/>
      <c r="AY94" s="85"/>
      <c r="AZ94" s="85"/>
      <c r="BA94" s="85"/>
      <c r="BB94" s="85"/>
      <c r="BC94" s="85"/>
      <c r="BD94" s="85"/>
      <c r="BE94" s="85"/>
      <c r="BF94" s="85"/>
      <c r="BG94" s="85"/>
      <c r="BH94" s="86"/>
      <c r="BJ94" s="84" t="s">
        <v>28</v>
      </c>
      <c r="BK94" s="85"/>
      <c r="BL94" s="85"/>
      <c r="BM94" s="85"/>
      <c r="BN94" s="85"/>
      <c r="BO94" s="85"/>
      <c r="BP94" s="85"/>
      <c r="BQ94" s="85"/>
      <c r="BR94" s="85"/>
      <c r="BS94" s="85"/>
      <c r="BT94" s="85"/>
      <c r="BU94" s="86"/>
      <c r="BW94" s="84" t="s">
        <v>27</v>
      </c>
      <c r="BX94" s="85"/>
      <c r="BY94" s="85"/>
      <c r="BZ94" s="85"/>
      <c r="CA94" s="85"/>
      <c r="CB94" s="85"/>
      <c r="CC94" s="85"/>
      <c r="CD94" s="85"/>
      <c r="CE94" s="85"/>
      <c r="CF94" s="85"/>
      <c r="CG94" s="85"/>
      <c r="CH94" s="86"/>
      <c r="CJ94" s="84" t="s">
        <v>26</v>
      </c>
      <c r="CK94" s="85"/>
      <c r="CL94" s="85"/>
      <c r="CM94" s="85"/>
      <c r="CN94" s="85"/>
      <c r="CO94" s="85"/>
      <c r="CP94" s="85"/>
      <c r="CQ94" s="85"/>
      <c r="CR94" s="85"/>
      <c r="CS94" s="85"/>
      <c r="CT94" s="85"/>
      <c r="CU94" s="86"/>
      <c r="CW94" s="50" t="s">
        <v>30</v>
      </c>
      <c r="CX94" s="51"/>
      <c r="CY94" s="52"/>
    </row>
    <row r="95" spans="1:103" x14ac:dyDescent="0.3">
      <c r="A95" s="95"/>
      <c r="B95" s="96"/>
      <c r="C95" s="96"/>
      <c r="D95" s="96"/>
      <c r="E95" s="96"/>
      <c r="F95" s="96"/>
      <c r="G95" s="96"/>
      <c r="H95" s="97"/>
      <c r="J95" s="94"/>
      <c r="L95" s="98" t="s">
        <v>8</v>
      </c>
      <c r="M95" s="100" t="s">
        <v>9</v>
      </c>
      <c r="N95" s="100" t="s">
        <v>10</v>
      </c>
      <c r="O95" s="100" t="s">
        <v>11</v>
      </c>
      <c r="P95" s="100" t="s">
        <v>12</v>
      </c>
      <c r="Q95" s="100" t="s">
        <v>13</v>
      </c>
      <c r="R95" s="100" t="s">
        <v>14</v>
      </c>
      <c r="S95" s="100" t="s">
        <v>15</v>
      </c>
      <c r="T95" s="100" t="s">
        <v>16</v>
      </c>
      <c r="U95" s="102" t="s">
        <v>17</v>
      </c>
      <c r="W95" s="87"/>
      <c r="X95" s="88"/>
      <c r="Y95" s="88"/>
      <c r="Z95" s="88"/>
      <c r="AA95" s="88"/>
      <c r="AB95" s="88"/>
      <c r="AC95" s="88"/>
      <c r="AD95" s="88"/>
      <c r="AE95" s="88"/>
      <c r="AF95" s="88"/>
      <c r="AG95" s="88"/>
      <c r="AH95" s="89"/>
      <c r="AJ95" s="87"/>
      <c r="AK95" s="88"/>
      <c r="AL95" s="88"/>
      <c r="AM95" s="88"/>
      <c r="AN95" s="88"/>
      <c r="AO95" s="88"/>
      <c r="AP95" s="88"/>
      <c r="AQ95" s="88"/>
      <c r="AR95" s="88"/>
      <c r="AS95" s="88"/>
      <c r="AT95" s="88"/>
      <c r="AU95" s="89"/>
      <c r="AW95" s="87"/>
      <c r="AX95" s="88"/>
      <c r="AY95" s="88"/>
      <c r="AZ95" s="88"/>
      <c r="BA95" s="88"/>
      <c r="BB95" s="88"/>
      <c r="BC95" s="88"/>
      <c r="BD95" s="88"/>
      <c r="BE95" s="88"/>
      <c r="BF95" s="88"/>
      <c r="BG95" s="88"/>
      <c r="BH95" s="89"/>
      <c r="BJ95" s="87"/>
      <c r="BK95" s="88"/>
      <c r="BL95" s="88"/>
      <c r="BM95" s="88"/>
      <c r="BN95" s="88"/>
      <c r="BO95" s="88"/>
      <c r="BP95" s="88"/>
      <c r="BQ95" s="88"/>
      <c r="BR95" s="88"/>
      <c r="BS95" s="88"/>
      <c r="BT95" s="88"/>
      <c r="BU95" s="89"/>
      <c r="BW95" s="87"/>
      <c r="BX95" s="88"/>
      <c r="BY95" s="88"/>
      <c r="BZ95" s="88"/>
      <c r="CA95" s="88"/>
      <c r="CB95" s="88"/>
      <c r="CC95" s="88"/>
      <c r="CD95" s="88"/>
      <c r="CE95" s="88"/>
      <c r="CF95" s="88"/>
      <c r="CG95" s="88"/>
      <c r="CH95" s="89"/>
      <c r="CJ95" s="87"/>
      <c r="CK95" s="88"/>
      <c r="CL95" s="88"/>
      <c r="CM95" s="88"/>
      <c r="CN95" s="88"/>
      <c r="CO95" s="88"/>
      <c r="CP95" s="88"/>
      <c r="CQ95" s="88"/>
      <c r="CR95" s="88"/>
      <c r="CS95" s="88"/>
      <c r="CT95" s="88"/>
      <c r="CU95" s="89"/>
      <c r="CW95" s="53"/>
      <c r="CX95" s="54"/>
      <c r="CY95" s="55"/>
    </row>
    <row r="96" spans="1:103" s="2" customFormat="1" x14ac:dyDescent="0.3">
      <c r="A96" s="5" t="s">
        <v>0</v>
      </c>
      <c r="B96" s="54" t="s">
        <v>65</v>
      </c>
      <c r="C96" s="54"/>
      <c r="D96" s="4" t="s">
        <v>1</v>
      </c>
      <c r="E96" s="4" t="s">
        <v>2</v>
      </c>
      <c r="F96" s="4" t="s">
        <v>3</v>
      </c>
      <c r="G96" s="4" t="s">
        <v>4</v>
      </c>
      <c r="H96" s="6" t="s">
        <v>5</v>
      </c>
      <c r="J96" s="94"/>
      <c r="L96" s="99"/>
      <c r="M96" s="101"/>
      <c r="N96" s="101"/>
      <c r="O96" s="101"/>
      <c r="P96" s="101"/>
      <c r="Q96" s="101"/>
      <c r="R96" s="101"/>
      <c r="S96" s="101"/>
      <c r="T96" s="101"/>
      <c r="U96" s="103"/>
      <c r="W96" s="5" t="s">
        <v>20</v>
      </c>
      <c r="X96" s="4" t="s">
        <v>21</v>
      </c>
      <c r="Y96" s="10"/>
      <c r="Z96" s="4" t="s">
        <v>24</v>
      </c>
      <c r="AA96" s="4" t="s">
        <v>22</v>
      </c>
      <c r="AB96" s="10"/>
      <c r="AC96" s="4" t="s">
        <v>24</v>
      </c>
      <c r="AD96" s="4" t="s">
        <v>22</v>
      </c>
      <c r="AE96" s="10"/>
      <c r="AF96" s="4" t="s">
        <v>24</v>
      </c>
      <c r="AG96" s="13" t="s">
        <v>22</v>
      </c>
      <c r="AH96" s="6" t="s">
        <v>16</v>
      </c>
      <c r="AJ96" s="5" t="s">
        <v>20</v>
      </c>
      <c r="AK96" s="4" t="s">
        <v>21</v>
      </c>
      <c r="AL96" s="10"/>
      <c r="AM96" s="4" t="s">
        <v>24</v>
      </c>
      <c r="AN96" s="4" t="s">
        <v>22</v>
      </c>
      <c r="AO96" s="10"/>
      <c r="AP96" s="4" t="s">
        <v>24</v>
      </c>
      <c r="AQ96" s="4" t="s">
        <v>22</v>
      </c>
      <c r="AR96" s="10"/>
      <c r="AS96" s="4" t="s">
        <v>24</v>
      </c>
      <c r="AT96" s="13" t="s">
        <v>22</v>
      </c>
      <c r="AU96" s="6" t="s">
        <v>16</v>
      </c>
      <c r="AW96" s="5" t="s">
        <v>20</v>
      </c>
      <c r="AX96" s="4" t="s">
        <v>21</v>
      </c>
      <c r="AY96" s="10"/>
      <c r="AZ96" s="4" t="s">
        <v>24</v>
      </c>
      <c r="BA96" s="4" t="s">
        <v>22</v>
      </c>
      <c r="BB96" s="10"/>
      <c r="BC96" s="4" t="s">
        <v>24</v>
      </c>
      <c r="BD96" s="4" t="s">
        <v>22</v>
      </c>
      <c r="BE96" s="10"/>
      <c r="BF96" s="4" t="s">
        <v>24</v>
      </c>
      <c r="BG96" s="13" t="s">
        <v>22</v>
      </c>
      <c r="BH96" s="6" t="s">
        <v>16</v>
      </c>
      <c r="BJ96" s="5" t="s">
        <v>20</v>
      </c>
      <c r="BK96" s="4" t="s">
        <v>21</v>
      </c>
      <c r="BL96" s="10"/>
      <c r="BM96" s="4" t="s">
        <v>24</v>
      </c>
      <c r="BN96" s="4" t="s">
        <v>22</v>
      </c>
      <c r="BO96" s="10"/>
      <c r="BP96" s="4" t="s">
        <v>24</v>
      </c>
      <c r="BQ96" s="4" t="s">
        <v>22</v>
      </c>
      <c r="BR96" s="10"/>
      <c r="BS96" s="4" t="s">
        <v>24</v>
      </c>
      <c r="BT96" s="13" t="s">
        <v>22</v>
      </c>
      <c r="BU96" s="6" t="s">
        <v>16</v>
      </c>
      <c r="BW96" s="5" t="s">
        <v>20</v>
      </c>
      <c r="BX96" s="4" t="s">
        <v>21</v>
      </c>
      <c r="BY96" s="10"/>
      <c r="BZ96" s="4" t="s">
        <v>24</v>
      </c>
      <c r="CA96" s="4" t="s">
        <v>22</v>
      </c>
      <c r="CB96" s="10"/>
      <c r="CC96" s="4" t="s">
        <v>24</v>
      </c>
      <c r="CD96" s="4" t="s">
        <v>22</v>
      </c>
      <c r="CE96" s="10"/>
      <c r="CF96" s="4" t="s">
        <v>24</v>
      </c>
      <c r="CG96" s="13" t="s">
        <v>22</v>
      </c>
      <c r="CH96" s="6" t="s">
        <v>16</v>
      </c>
      <c r="CJ96" s="5" t="s">
        <v>20</v>
      </c>
      <c r="CK96" s="4" t="s">
        <v>21</v>
      </c>
      <c r="CL96" s="10"/>
      <c r="CM96" s="4" t="s">
        <v>24</v>
      </c>
      <c r="CN96" s="4" t="s">
        <v>22</v>
      </c>
      <c r="CO96" s="10"/>
      <c r="CP96" s="4" t="s">
        <v>24</v>
      </c>
      <c r="CQ96" s="4" t="s">
        <v>22</v>
      </c>
      <c r="CR96" s="10"/>
      <c r="CS96" s="4" t="s">
        <v>24</v>
      </c>
      <c r="CT96" s="13" t="s">
        <v>22</v>
      </c>
      <c r="CU96" s="6" t="s">
        <v>16</v>
      </c>
      <c r="CW96" s="5" t="s">
        <v>66</v>
      </c>
      <c r="CX96" s="4" t="s">
        <v>31</v>
      </c>
      <c r="CY96" s="6" t="s">
        <v>32</v>
      </c>
    </row>
    <row r="97" spans="1:103" x14ac:dyDescent="0.3">
      <c r="A97" s="23"/>
      <c r="B97" s="16"/>
      <c r="C97" s="16"/>
      <c r="D97" s="16"/>
      <c r="E97" s="16"/>
      <c r="F97" s="16"/>
      <c r="G97" s="16"/>
      <c r="H97" s="24"/>
      <c r="J97" s="27"/>
      <c r="L97" s="78" t="s">
        <v>18</v>
      </c>
      <c r="M97" s="16"/>
      <c r="N97" s="16"/>
      <c r="O97" s="16"/>
      <c r="P97" s="16"/>
      <c r="Q97" s="16"/>
      <c r="R97" s="16"/>
      <c r="S97" s="16"/>
      <c r="T97" s="8">
        <f>SUM(M97:S97)</f>
        <v>0</v>
      </c>
      <c r="U97" s="81">
        <f>SUM(T97:T101)</f>
        <v>0</v>
      </c>
      <c r="W97" s="63"/>
      <c r="X97" s="66"/>
      <c r="Y97" s="10"/>
      <c r="Z97" s="7">
        <v>1</v>
      </c>
      <c r="AA97" s="16"/>
      <c r="AB97" s="10"/>
      <c r="AC97" s="7">
        <v>6</v>
      </c>
      <c r="AD97" s="16"/>
      <c r="AE97" s="10"/>
      <c r="AF97" s="7">
        <v>11</v>
      </c>
      <c r="AG97" s="14"/>
      <c r="AH97" s="56">
        <f>SUM(AG97:AG101,AD97:AD101,AA97:AA101)</f>
        <v>0</v>
      </c>
      <c r="AJ97" s="63"/>
      <c r="AK97" s="66"/>
      <c r="AL97" s="10"/>
      <c r="AM97" s="7">
        <v>1</v>
      </c>
      <c r="AN97" s="16"/>
      <c r="AO97" s="10"/>
      <c r="AP97" s="7">
        <v>6</v>
      </c>
      <c r="AQ97" s="16"/>
      <c r="AR97" s="10"/>
      <c r="AS97" s="7">
        <v>11</v>
      </c>
      <c r="AT97" s="14"/>
      <c r="AU97" s="56">
        <f>SUM(AT97:AT101,AQ97:AQ101,AN97:AN101)</f>
        <v>0</v>
      </c>
      <c r="AW97" s="63"/>
      <c r="AX97" s="66"/>
      <c r="AY97" s="10"/>
      <c r="AZ97" s="7">
        <v>1</v>
      </c>
      <c r="BA97" s="16"/>
      <c r="BB97" s="10"/>
      <c r="BC97" s="7">
        <v>6</v>
      </c>
      <c r="BD97" s="16"/>
      <c r="BE97" s="10"/>
      <c r="BF97" s="7">
        <v>11</v>
      </c>
      <c r="BG97" s="14"/>
      <c r="BH97" s="56">
        <f>SUM(BG97:BG101,BD97:BD101,BA97:BA101)</f>
        <v>0</v>
      </c>
      <c r="BJ97" s="63"/>
      <c r="BK97" s="66"/>
      <c r="BL97" s="10"/>
      <c r="BM97" s="7">
        <v>1</v>
      </c>
      <c r="BN97" s="16"/>
      <c r="BO97" s="10"/>
      <c r="BP97" s="7">
        <v>6</v>
      </c>
      <c r="BQ97" s="16"/>
      <c r="BR97" s="10"/>
      <c r="BS97" s="7">
        <v>11</v>
      </c>
      <c r="BT97" s="14"/>
      <c r="BU97" s="56">
        <f>SUM(BT97:BT101,BQ97:BQ101,BN97:BN101)</f>
        <v>0</v>
      </c>
      <c r="BW97" s="63"/>
      <c r="BX97" s="66"/>
      <c r="BY97" s="10"/>
      <c r="BZ97" s="7">
        <v>1</v>
      </c>
      <c r="CA97" s="16"/>
      <c r="CB97" s="10"/>
      <c r="CC97" s="7">
        <v>6</v>
      </c>
      <c r="CD97" s="16"/>
      <c r="CE97" s="10"/>
      <c r="CF97" s="7">
        <v>11</v>
      </c>
      <c r="CG97" s="14"/>
      <c r="CH97" s="56">
        <f>SUM(CG97:CG101,CD97:CD101,CA97:CA101)</f>
        <v>0</v>
      </c>
      <c r="CJ97" s="63"/>
      <c r="CK97" s="66"/>
      <c r="CL97" s="10"/>
      <c r="CM97" s="7">
        <v>1</v>
      </c>
      <c r="CN97" s="16"/>
      <c r="CO97" s="10"/>
      <c r="CP97" s="7">
        <v>6</v>
      </c>
      <c r="CQ97" s="16"/>
      <c r="CR97" s="10"/>
      <c r="CS97" s="7">
        <v>11</v>
      </c>
      <c r="CT97" s="14"/>
      <c r="CU97" s="56">
        <f>SUM(CT97:CT101,CQ97:CQ101,CN97:CN101)</f>
        <v>0</v>
      </c>
      <c r="CW97" s="48" t="str">
        <f>IF(A95="","",(SUM(CJ97,BW97,BJ97,AW97,AJ97,W97)-(U97)))</f>
        <v/>
      </c>
      <c r="CX97" s="59" t="str">
        <f>IF(A95="","",IF(COUNTA(B97:B101)=3,"N/A",SUM(CU97,CH97,BU97,BH97,AU97,AH97,J97:J101)))</f>
        <v/>
      </c>
      <c r="CY97" s="61" t="str">
        <f>IF(A95="","",IF(COUNTA(B97:B101)=3,"N/A",SUM(CX97,CW97)))</f>
        <v/>
      </c>
    </row>
    <row r="98" spans="1:103" x14ac:dyDescent="0.3">
      <c r="A98" s="23"/>
      <c r="B98" s="16"/>
      <c r="C98" s="16"/>
      <c r="D98" s="16"/>
      <c r="E98" s="16"/>
      <c r="F98" s="16"/>
      <c r="G98" s="16"/>
      <c r="H98" s="24"/>
      <c r="J98" s="27"/>
      <c r="L98" s="79"/>
      <c r="M98" s="16"/>
      <c r="N98" s="16"/>
      <c r="O98" s="16"/>
      <c r="P98" s="16"/>
      <c r="Q98" s="16"/>
      <c r="R98" s="16"/>
      <c r="S98" s="16"/>
      <c r="T98" s="8">
        <f t="shared" ref="T98:T101" si="10">SUM(M98:S98)</f>
        <v>0</v>
      </c>
      <c r="U98" s="82"/>
      <c r="W98" s="64"/>
      <c r="X98" s="67"/>
      <c r="Y98" s="10"/>
      <c r="Z98" s="7">
        <v>2</v>
      </c>
      <c r="AA98" s="16"/>
      <c r="AB98" s="10"/>
      <c r="AC98" s="7">
        <v>7</v>
      </c>
      <c r="AD98" s="16"/>
      <c r="AE98" s="10"/>
      <c r="AF98" s="7">
        <v>12</v>
      </c>
      <c r="AG98" s="14"/>
      <c r="AH98" s="57"/>
      <c r="AJ98" s="64"/>
      <c r="AK98" s="67"/>
      <c r="AL98" s="10"/>
      <c r="AM98" s="7">
        <v>2</v>
      </c>
      <c r="AN98" s="16"/>
      <c r="AO98" s="10"/>
      <c r="AP98" s="7">
        <v>7</v>
      </c>
      <c r="AQ98" s="16"/>
      <c r="AR98" s="10"/>
      <c r="AS98" s="7">
        <v>12</v>
      </c>
      <c r="AT98" s="14"/>
      <c r="AU98" s="57"/>
      <c r="AW98" s="64"/>
      <c r="AX98" s="67"/>
      <c r="AY98" s="10"/>
      <c r="AZ98" s="7">
        <v>2</v>
      </c>
      <c r="BA98" s="16"/>
      <c r="BB98" s="10"/>
      <c r="BC98" s="7">
        <v>7</v>
      </c>
      <c r="BD98" s="16"/>
      <c r="BE98" s="10"/>
      <c r="BF98" s="7">
        <v>12</v>
      </c>
      <c r="BG98" s="14"/>
      <c r="BH98" s="57"/>
      <c r="BJ98" s="64"/>
      <c r="BK98" s="67"/>
      <c r="BL98" s="10"/>
      <c r="BM98" s="7">
        <v>2</v>
      </c>
      <c r="BN98" s="16"/>
      <c r="BO98" s="10"/>
      <c r="BP98" s="7">
        <v>7</v>
      </c>
      <c r="BQ98" s="16"/>
      <c r="BR98" s="10"/>
      <c r="BS98" s="7">
        <v>12</v>
      </c>
      <c r="BT98" s="14"/>
      <c r="BU98" s="57"/>
      <c r="BW98" s="64"/>
      <c r="BX98" s="67"/>
      <c r="BY98" s="10"/>
      <c r="BZ98" s="7">
        <v>2</v>
      </c>
      <c r="CA98" s="16"/>
      <c r="CB98" s="10"/>
      <c r="CC98" s="7">
        <v>7</v>
      </c>
      <c r="CD98" s="16"/>
      <c r="CE98" s="10"/>
      <c r="CF98" s="7">
        <v>12</v>
      </c>
      <c r="CG98" s="14"/>
      <c r="CH98" s="57"/>
      <c r="CJ98" s="64"/>
      <c r="CK98" s="67"/>
      <c r="CL98" s="10"/>
      <c r="CM98" s="7">
        <v>2</v>
      </c>
      <c r="CN98" s="16"/>
      <c r="CO98" s="10"/>
      <c r="CP98" s="7">
        <v>7</v>
      </c>
      <c r="CQ98" s="16"/>
      <c r="CR98" s="10"/>
      <c r="CS98" s="7">
        <v>12</v>
      </c>
      <c r="CT98" s="14"/>
      <c r="CU98" s="57"/>
      <c r="CW98" s="48"/>
      <c r="CX98" s="59"/>
      <c r="CY98" s="61"/>
    </row>
    <row r="99" spans="1:103" x14ac:dyDescent="0.3">
      <c r="A99" s="23"/>
      <c r="B99" s="16"/>
      <c r="C99" s="16"/>
      <c r="D99" s="16"/>
      <c r="E99" s="16"/>
      <c r="F99" s="16"/>
      <c r="G99" s="16"/>
      <c r="H99" s="24"/>
      <c r="J99" s="27"/>
      <c r="L99" s="79"/>
      <c r="M99" s="16"/>
      <c r="N99" s="16"/>
      <c r="O99" s="16"/>
      <c r="P99" s="16"/>
      <c r="Q99" s="16"/>
      <c r="R99" s="16"/>
      <c r="S99" s="16"/>
      <c r="T99" s="8">
        <f t="shared" si="10"/>
        <v>0</v>
      </c>
      <c r="U99" s="82"/>
      <c r="W99" s="64"/>
      <c r="X99" s="67"/>
      <c r="Y99" s="10"/>
      <c r="Z99" s="7">
        <v>3</v>
      </c>
      <c r="AA99" s="16"/>
      <c r="AB99" s="10"/>
      <c r="AC99" s="7">
        <v>8</v>
      </c>
      <c r="AD99" s="16"/>
      <c r="AE99" s="10"/>
      <c r="AF99" s="7">
        <v>13</v>
      </c>
      <c r="AG99" s="14"/>
      <c r="AH99" s="57"/>
      <c r="AJ99" s="64"/>
      <c r="AK99" s="67"/>
      <c r="AL99" s="10"/>
      <c r="AM99" s="7">
        <v>3</v>
      </c>
      <c r="AN99" s="16"/>
      <c r="AO99" s="10"/>
      <c r="AP99" s="7">
        <v>8</v>
      </c>
      <c r="AQ99" s="16"/>
      <c r="AR99" s="10"/>
      <c r="AS99" s="7">
        <v>13</v>
      </c>
      <c r="AT99" s="14"/>
      <c r="AU99" s="57"/>
      <c r="AW99" s="64"/>
      <c r="AX99" s="67"/>
      <c r="AY99" s="10"/>
      <c r="AZ99" s="7">
        <v>3</v>
      </c>
      <c r="BA99" s="16"/>
      <c r="BB99" s="10"/>
      <c r="BC99" s="7">
        <v>8</v>
      </c>
      <c r="BD99" s="16"/>
      <c r="BE99" s="10"/>
      <c r="BF99" s="7">
        <v>13</v>
      </c>
      <c r="BG99" s="14"/>
      <c r="BH99" s="57"/>
      <c r="BJ99" s="64"/>
      <c r="BK99" s="67"/>
      <c r="BL99" s="10"/>
      <c r="BM99" s="7">
        <v>3</v>
      </c>
      <c r="BN99" s="16"/>
      <c r="BO99" s="10"/>
      <c r="BP99" s="7">
        <v>8</v>
      </c>
      <c r="BQ99" s="16"/>
      <c r="BR99" s="10"/>
      <c r="BS99" s="7">
        <v>13</v>
      </c>
      <c r="BT99" s="14"/>
      <c r="BU99" s="57"/>
      <c r="BW99" s="64"/>
      <c r="BX99" s="67"/>
      <c r="BY99" s="10"/>
      <c r="BZ99" s="7">
        <v>3</v>
      </c>
      <c r="CA99" s="16"/>
      <c r="CB99" s="10"/>
      <c r="CC99" s="7">
        <v>8</v>
      </c>
      <c r="CD99" s="16"/>
      <c r="CE99" s="10"/>
      <c r="CF99" s="7">
        <v>13</v>
      </c>
      <c r="CG99" s="14"/>
      <c r="CH99" s="57"/>
      <c r="CJ99" s="64"/>
      <c r="CK99" s="67"/>
      <c r="CL99" s="10"/>
      <c r="CM99" s="7">
        <v>3</v>
      </c>
      <c r="CN99" s="16"/>
      <c r="CO99" s="10"/>
      <c r="CP99" s="7">
        <v>8</v>
      </c>
      <c r="CQ99" s="16"/>
      <c r="CR99" s="10"/>
      <c r="CS99" s="7">
        <v>13</v>
      </c>
      <c r="CT99" s="14"/>
      <c r="CU99" s="57"/>
      <c r="CW99" s="48"/>
      <c r="CX99" s="59"/>
      <c r="CY99" s="61"/>
    </row>
    <row r="100" spans="1:103" x14ac:dyDescent="0.3">
      <c r="A100" s="23"/>
      <c r="B100" s="16"/>
      <c r="C100" s="16"/>
      <c r="D100" s="16"/>
      <c r="E100" s="16"/>
      <c r="F100" s="16"/>
      <c r="G100" s="16"/>
      <c r="H100" s="24"/>
      <c r="J100" s="27"/>
      <c r="L100" s="79"/>
      <c r="M100" s="16"/>
      <c r="N100" s="16"/>
      <c r="O100" s="16"/>
      <c r="P100" s="16"/>
      <c r="Q100" s="16"/>
      <c r="R100" s="16"/>
      <c r="S100" s="16"/>
      <c r="T100" s="8">
        <f t="shared" si="10"/>
        <v>0</v>
      </c>
      <c r="U100" s="82"/>
      <c r="W100" s="64"/>
      <c r="X100" s="67"/>
      <c r="Y100" s="10"/>
      <c r="Z100" s="7">
        <v>4</v>
      </c>
      <c r="AA100" s="16"/>
      <c r="AB100" s="10"/>
      <c r="AC100" s="7">
        <v>9</v>
      </c>
      <c r="AD100" s="16"/>
      <c r="AE100" s="10"/>
      <c r="AF100" s="7">
        <v>14</v>
      </c>
      <c r="AG100" s="14"/>
      <c r="AH100" s="57"/>
      <c r="AJ100" s="64"/>
      <c r="AK100" s="67"/>
      <c r="AL100" s="10"/>
      <c r="AM100" s="7">
        <v>4</v>
      </c>
      <c r="AN100" s="16"/>
      <c r="AO100" s="10"/>
      <c r="AP100" s="7">
        <v>9</v>
      </c>
      <c r="AQ100" s="16"/>
      <c r="AR100" s="10"/>
      <c r="AS100" s="7">
        <v>14</v>
      </c>
      <c r="AT100" s="14"/>
      <c r="AU100" s="57"/>
      <c r="AW100" s="64"/>
      <c r="AX100" s="67"/>
      <c r="AY100" s="10"/>
      <c r="AZ100" s="7">
        <v>4</v>
      </c>
      <c r="BA100" s="16"/>
      <c r="BB100" s="10"/>
      <c r="BC100" s="7">
        <v>9</v>
      </c>
      <c r="BD100" s="16"/>
      <c r="BE100" s="10"/>
      <c r="BF100" s="7">
        <v>14</v>
      </c>
      <c r="BG100" s="14"/>
      <c r="BH100" s="57"/>
      <c r="BJ100" s="64"/>
      <c r="BK100" s="67"/>
      <c r="BL100" s="10"/>
      <c r="BM100" s="7">
        <v>4</v>
      </c>
      <c r="BN100" s="16"/>
      <c r="BO100" s="10"/>
      <c r="BP100" s="7">
        <v>9</v>
      </c>
      <c r="BQ100" s="16"/>
      <c r="BR100" s="10"/>
      <c r="BS100" s="7">
        <v>14</v>
      </c>
      <c r="BT100" s="14"/>
      <c r="BU100" s="57"/>
      <c r="BW100" s="64"/>
      <c r="BX100" s="67"/>
      <c r="BY100" s="10"/>
      <c r="BZ100" s="7">
        <v>4</v>
      </c>
      <c r="CA100" s="16"/>
      <c r="CB100" s="10"/>
      <c r="CC100" s="7">
        <v>9</v>
      </c>
      <c r="CD100" s="16"/>
      <c r="CE100" s="10"/>
      <c r="CF100" s="7">
        <v>14</v>
      </c>
      <c r="CG100" s="14"/>
      <c r="CH100" s="57"/>
      <c r="CJ100" s="64"/>
      <c r="CK100" s="67"/>
      <c r="CL100" s="10"/>
      <c r="CM100" s="7">
        <v>4</v>
      </c>
      <c r="CN100" s="16"/>
      <c r="CO100" s="10"/>
      <c r="CP100" s="7">
        <v>9</v>
      </c>
      <c r="CQ100" s="16"/>
      <c r="CR100" s="10"/>
      <c r="CS100" s="7">
        <v>14</v>
      </c>
      <c r="CT100" s="14"/>
      <c r="CU100" s="57"/>
      <c r="CW100" s="48"/>
      <c r="CX100" s="59"/>
      <c r="CY100" s="61"/>
    </row>
    <row r="101" spans="1:103" ht="15" thickBot="1" x14ac:dyDescent="0.35">
      <c r="A101" s="25"/>
      <c r="B101" s="17"/>
      <c r="C101" s="17"/>
      <c r="D101" s="17"/>
      <c r="E101" s="17"/>
      <c r="F101" s="17"/>
      <c r="G101" s="17"/>
      <c r="H101" s="26"/>
      <c r="J101" s="28"/>
      <c r="L101" s="80"/>
      <c r="M101" s="17"/>
      <c r="N101" s="17"/>
      <c r="O101" s="17"/>
      <c r="P101" s="17"/>
      <c r="Q101" s="17"/>
      <c r="R101" s="17"/>
      <c r="S101" s="17"/>
      <c r="T101" s="9">
        <f t="shared" si="10"/>
        <v>0</v>
      </c>
      <c r="U101" s="83"/>
      <c r="W101" s="65"/>
      <c r="X101" s="68"/>
      <c r="Y101" s="11"/>
      <c r="Z101" s="12">
        <v>5</v>
      </c>
      <c r="AA101" s="17"/>
      <c r="AB101" s="11"/>
      <c r="AC101" s="12">
        <v>10</v>
      </c>
      <c r="AD101" s="17"/>
      <c r="AE101" s="11"/>
      <c r="AF101" s="12">
        <v>15</v>
      </c>
      <c r="AG101" s="15"/>
      <c r="AH101" s="58"/>
      <c r="AJ101" s="65"/>
      <c r="AK101" s="68"/>
      <c r="AL101" s="11"/>
      <c r="AM101" s="12">
        <v>5</v>
      </c>
      <c r="AN101" s="17"/>
      <c r="AO101" s="11"/>
      <c r="AP101" s="12">
        <v>10</v>
      </c>
      <c r="AQ101" s="17"/>
      <c r="AR101" s="11"/>
      <c r="AS101" s="12">
        <v>15</v>
      </c>
      <c r="AT101" s="15"/>
      <c r="AU101" s="58"/>
      <c r="AW101" s="65"/>
      <c r="AX101" s="68"/>
      <c r="AY101" s="11"/>
      <c r="AZ101" s="12">
        <v>5</v>
      </c>
      <c r="BA101" s="17"/>
      <c r="BB101" s="11"/>
      <c r="BC101" s="12">
        <v>10</v>
      </c>
      <c r="BD101" s="17"/>
      <c r="BE101" s="11"/>
      <c r="BF101" s="12">
        <v>15</v>
      </c>
      <c r="BG101" s="15"/>
      <c r="BH101" s="58"/>
      <c r="BJ101" s="65"/>
      <c r="BK101" s="68"/>
      <c r="BL101" s="11"/>
      <c r="BM101" s="12">
        <v>5</v>
      </c>
      <c r="BN101" s="17"/>
      <c r="BO101" s="11"/>
      <c r="BP101" s="12">
        <v>10</v>
      </c>
      <c r="BQ101" s="17"/>
      <c r="BR101" s="11"/>
      <c r="BS101" s="12">
        <v>15</v>
      </c>
      <c r="BT101" s="15"/>
      <c r="BU101" s="58"/>
      <c r="BW101" s="65"/>
      <c r="BX101" s="68"/>
      <c r="BY101" s="11"/>
      <c r="BZ101" s="12">
        <v>5</v>
      </c>
      <c r="CA101" s="17"/>
      <c r="CB101" s="11"/>
      <c r="CC101" s="12">
        <v>10</v>
      </c>
      <c r="CD101" s="17"/>
      <c r="CE101" s="11"/>
      <c r="CF101" s="12">
        <v>15</v>
      </c>
      <c r="CG101" s="15"/>
      <c r="CH101" s="58"/>
      <c r="CJ101" s="65"/>
      <c r="CK101" s="68"/>
      <c r="CL101" s="11"/>
      <c r="CM101" s="12">
        <v>5</v>
      </c>
      <c r="CN101" s="17"/>
      <c r="CO101" s="11"/>
      <c r="CP101" s="12">
        <v>10</v>
      </c>
      <c r="CQ101" s="17"/>
      <c r="CR101" s="11"/>
      <c r="CS101" s="12">
        <v>15</v>
      </c>
      <c r="CT101" s="15"/>
      <c r="CU101" s="58"/>
      <c r="CW101" s="49"/>
      <c r="CX101" s="60"/>
      <c r="CY101" s="62"/>
    </row>
    <row r="102" spans="1:103" ht="15" thickBot="1" x14ac:dyDescent="0.35"/>
    <row r="103" spans="1:103" s="2" customFormat="1" x14ac:dyDescent="0.3">
      <c r="A103" s="90" t="s">
        <v>6</v>
      </c>
      <c r="B103" s="91"/>
      <c r="C103" s="91"/>
      <c r="D103" s="91"/>
      <c r="E103" s="91"/>
      <c r="F103" s="91"/>
      <c r="G103" s="91"/>
      <c r="H103" s="92"/>
      <c r="J103" s="93" t="s">
        <v>19</v>
      </c>
      <c r="L103" s="50" t="s">
        <v>7</v>
      </c>
      <c r="M103" s="51"/>
      <c r="N103" s="51"/>
      <c r="O103" s="51"/>
      <c r="P103" s="51"/>
      <c r="Q103" s="51"/>
      <c r="R103" s="51"/>
      <c r="S103" s="51"/>
      <c r="T103" s="51"/>
      <c r="U103" s="52"/>
      <c r="W103" s="84" t="s">
        <v>23</v>
      </c>
      <c r="X103" s="85"/>
      <c r="Y103" s="85"/>
      <c r="Z103" s="85"/>
      <c r="AA103" s="85"/>
      <c r="AB103" s="85"/>
      <c r="AC103" s="85"/>
      <c r="AD103" s="85"/>
      <c r="AE103" s="85"/>
      <c r="AF103" s="85"/>
      <c r="AG103" s="85"/>
      <c r="AH103" s="86"/>
      <c r="AJ103" s="84" t="s">
        <v>25</v>
      </c>
      <c r="AK103" s="85"/>
      <c r="AL103" s="85"/>
      <c r="AM103" s="85"/>
      <c r="AN103" s="85"/>
      <c r="AO103" s="85"/>
      <c r="AP103" s="85"/>
      <c r="AQ103" s="85"/>
      <c r="AR103" s="85"/>
      <c r="AS103" s="85"/>
      <c r="AT103" s="85"/>
      <c r="AU103" s="86"/>
      <c r="AW103" s="84" t="s">
        <v>29</v>
      </c>
      <c r="AX103" s="85"/>
      <c r="AY103" s="85"/>
      <c r="AZ103" s="85"/>
      <c r="BA103" s="85"/>
      <c r="BB103" s="85"/>
      <c r="BC103" s="85"/>
      <c r="BD103" s="85"/>
      <c r="BE103" s="85"/>
      <c r="BF103" s="85"/>
      <c r="BG103" s="85"/>
      <c r="BH103" s="86"/>
      <c r="BJ103" s="84" t="s">
        <v>28</v>
      </c>
      <c r="BK103" s="85"/>
      <c r="BL103" s="85"/>
      <c r="BM103" s="85"/>
      <c r="BN103" s="85"/>
      <c r="BO103" s="85"/>
      <c r="BP103" s="85"/>
      <c r="BQ103" s="85"/>
      <c r="BR103" s="85"/>
      <c r="BS103" s="85"/>
      <c r="BT103" s="85"/>
      <c r="BU103" s="86"/>
      <c r="BW103" s="84" t="s">
        <v>27</v>
      </c>
      <c r="BX103" s="85"/>
      <c r="BY103" s="85"/>
      <c r="BZ103" s="85"/>
      <c r="CA103" s="85"/>
      <c r="CB103" s="85"/>
      <c r="CC103" s="85"/>
      <c r="CD103" s="85"/>
      <c r="CE103" s="85"/>
      <c r="CF103" s="85"/>
      <c r="CG103" s="85"/>
      <c r="CH103" s="86"/>
      <c r="CJ103" s="84" t="s">
        <v>26</v>
      </c>
      <c r="CK103" s="85"/>
      <c r="CL103" s="85"/>
      <c r="CM103" s="85"/>
      <c r="CN103" s="85"/>
      <c r="CO103" s="85"/>
      <c r="CP103" s="85"/>
      <c r="CQ103" s="85"/>
      <c r="CR103" s="85"/>
      <c r="CS103" s="85"/>
      <c r="CT103" s="85"/>
      <c r="CU103" s="86"/>
      <c r="CW103" s="50" t="s">
        <v>30</v>
      </c>
      <c r="CX103" s="51"/>
      <c r="CY103" s="52"/>
    </row>
    <row r="104" spans="1:103" x14ac:dyDescent="0.3">
      <c r="A104" s="95"/>
      <c r="B104" s="96"/>
      <c r="C104" s="96"/>
      <c r="D104" s="96"/>
      <c r="E104" s="96"/>
      <c r="F104" s="96"/>
      <c r="G104" s="96"/>
      <c r="H104" s="97"/>
      <c r="J104" s="94"/>
      <c r="L104" s="98" t="s">
        <v>8</v>
      </c>
      <c r="M104" s="100" t="s">
        <v>9</v>
      </c>
      <c r="N104" s="100" t="s">
        <v>10</v>
      </c>
      <c r="O104" s="100" t="s">
        <v>11</v>
      </c>
      <c r="P104" s="100" t="s">
        <v>12</v>
      </c>
      <c r="Q104" s="100" t="s">
        <v>13</v>
      </c>
      <c r="R104" s="100" t="s">
        <v>14</v>
      </c>
      <c r="S104" s="100" t="s">
        <v>15</v>
      </c>
      <c r="T104" s="100" t="s">
        <v>16</v>
      </c>
      <c r="U104" s="102" t="s">
        <v>17</v>
      </c>
      <c r="W104" s="87"/>
      <c r="X104" s="88"/>
      <c r="Y104" s="88"/>
      <c r="Z104" s="88"/>
      <c r="AA104" s="88"/>
      <c r="AB104" s="88"/>
      <c r="AC104" s="88"/>
      <c r="AD104" s="88"/>
      <c r="AE104" s="88"/>
      <c r="AF104" s="88"/>
      <c r="AG104" s="88"/>
      <c r="AH104" s="89"/>
      <c r="AJ104" s="87"/>
      <c r="AK104" s="88"/>
      <c r="AL104" s="88"/>
      <c r="AM104" s="88"/>
      <c r="AN104" s="88"/>
      <c r="AO104" s="88"/>
      <c r="AP104" s="88"/>
      <c r="AQ104" s="88"/>
      <c r="AR104" s="88"/>
      <c r="AS104" s="88"/>
      <c r="AT104" s="88"/>
      <c r="AU104" s="89"/>
      <c r="AW104" s="87"/>
      <c r="AX104" s="88"/>
      <c r="AY104" s="88"/>
      <c r="AZ104" s="88"/>
      <c r="BA104" s="88"/>
      <c r="BB104" s="88"/>
      <c r="BC104" s="88"/>
      <c r="BD104" s="88"/>
      <c r="BE104" s="88"/>
      <c r="BF104" s="88"/>
      <c r="BG104" s="88"/>
      <c r="BH104" s="89"/>
      <c r="BJ104" s="87"/>
      <c r="BK104" s="88"/>
      <c r="BL104" s="88"/>
      <c r="BM104" s="88"/>
      <c r="BN104" s="88"/>
      <c r="BO104" s="88"/>
      <c r="BP104" s="88"/>
      <c r="BQ104" s="88"/>
      <c r="BR104" s="88"/>
      <c r="BS104" s="88"/>
      <c r="BT104" s="88"/>
      <c r="BU104" s="89"/>
      <c r="BW104" s="87"/>
      <c r="BX104" s="88"/>
      <c r="BY104" s="88"/>
      <c r="BZ104" s="88"/>
      <c r="CA104" s="88"/>
      <c r="CB104" s="88"/>
      <c r="CC104" s="88"/>
      <c r="CD104" s="88"/>
      <c r="CE104" s="88"/>
      <c r="CF104" s="88"/>
      <c r="CG104" s="88"/>
      <c r="CH104" s="89"/>
      <c r="CJ104" s="87"/>
      <c r="CK104" s="88"/>
      <c r="CL104" s="88"/>
      <c r="CM104" s="88"/>
      <c r="CN104" s="88"/>
      <c r="CO104" s="88"/>
      <c r="CP104" s="88"/>
      <c r="CQ104" s="88"/>
      <c r="CR104" s="88"/>
      <c r="CS104" s="88"/>
      <c r="CT104" s="88"/>
      <c r="CU104" s="89"/>
      <c r="CW104" s="53"/>
      <c r="CX104" s="54"/>
      <c r="CY104" s="55"/>
    </row>
    <row r="105" spans="1:103" s="2" customFormat="1" x14ac:dyDescent="0.3">
      <c r="A105" s="5" t="s">
        <v>0</v>
      </c>
      <c r="B105" s="54" t="s">
        <v>65</v>
      </c>
      <c r="C105" s="54"/>
      <c r="D105" s="4" t="s">
        <v>1</v>
      </c>
      <c r="E105" s="4" t="s">
        <v>2</v>
      </c>
      <c r="F105" s="4" t="s">
        <v>3</v>
      </c>
      <c r="G105" s="4" t="s">
        <v>4</v>
      </c>
      <c r="H105" s="6" t="s">
        <v>5</v>
      </c>
      <c r="J105" s="94"/>
      <c r="L105" s="99"/>
      <c r="M105" s="101"/>
      <c r="N105" s="101"/>
      <c r="O105" s="101"/>
      <c r="P105" s="101"/>
      <c r="Q105" s="101"/>
      <c r="R105" s="101"/>
      <c r="S105" s="101"/>
      <c r="T105" s="101"/>
      <c r="U105" s="103"/>
      <c r="W105" s="5" t="s">
        <v>20</v>
      </c>
      <c r="X105" s="4" t="s">
        <v>21</v>
      </c>
      <c r="Y105" s="10"/>
      <c r="Z105" s="4" t="s">
        <v>24</v>
      </c>
      <c r="AA105" s="4" t="s">
        <v>22</v>
      </c>
      <c r="AB105" s="10"/>
      <c r="AC105" s="4" t="s">
        <v>24</v>
      </c>
      <c r="AD105" s="4" t="s">
        <v>22</v>
      </c>
      <c r="AE105" s="10"/>
      <c r="AF105" s="4" t="s">
        <v>24</v>
      </c>
      <c r="AG105" s="13" t="s">
        <v>22</v>
      </c>
      <c r="AH105" s="6" t="s">
        <v>16</v>
      </c>
      <c r="AJ105" s="5" t="s">
        <v>20</v>
      </c>
      <c r="AK105" s="4" t="s">
        <v>21</v>
      </c>
      <c r="AL105" s="10"/>
      <c r="AM105" s="4" t="s">
        <v>24</v>
      </c>
      <c r="AN105" s="4" t="s">
        <v>22</v>
      </c>
      <c r="AO105" s="10"/>
      <c r="AP105" s="4" t="s">
        <v>24</v>
      </c>
      <c r="AQ105" s="4" t="s">
        <v>22</v>
      </c>
      <c r="AR105" s="10"/>
      <c r="AS105" s="4" t="s">
        <v>24</v>
      </c>
      <c r="AT105" s="13" t="s">
        <v>22</v>
      </c>
      <c r="AU105" s="6" t="s">
        <v>16</v>
      </c>
      <c r="AW105" s="5" t="s">
        <v>20</v>
      </c>
      <c r="AX105" s="4" t="s">
        <v>21</v>
      </c>
      <c r="AY105" s="10"/>
      <c r="AZ105" s="4" t="s">
        <v>24</v>
      </c>
      <c r="BA105" s="4" t="s">
        <v>22</v>
      </c>
      <c r="BB105" s="10"/>
      <c r="BC105" s="4" t="s">
        <v>24</v>
      </c>
      <c r="BD105" s="4" t="s">
        <v>22</v>
      </c>
      <c r="BE105" s="10"/>
      <c r="BF105" s="4" t="s">
        <v>24</v>
      </c>
      <c r="BG105" s="13" t="s">
        <v>22</v>
      </c>
      <c r="BH105" s="6" t="s">
        <v>16</v>
      </c>
      <c r="BJ105" s="5" t="s">
        <v>20</v>
      </c>
      <c r="BK105" s="4" t="s">
        <v>21</v>
      </c>
      <c r="BL105" s="10"/>
      <c r="BM105" s="4" t="s">
        <v>24</v>
      </c>
      <c r="BN105" s="4" t="s">
        <v>22</v>
      </c>
      <c r="BO105" s="10"/>
      <c r="BP105" s="4" t="s">
        <v>24</v>
      </c>
      <c r="BQ105" s="4" t="s">
        <v>22</v>
      </c>
      <c r="BR105" s="10"/>
      <c r="BS105" s="4" t="s">
        <v>24</v>
      </c>
      <c r="BT105" s="13" t="s">
        <v>22</v>
      </c>
      <c r="BU105" s="6" t="s">
        <v>16</v>
      </c>
      <c r="BW105" s="5" t="s">
        <v>20</v>
      </c>
      <c r="BX105" s="4" t="s">
        <v>21</v>
      </c>
      <c r="BY105" s="10"/>
      <c r="BZ105" s="4" t="s">
        <v>24</v>
      </c>
      <c r="CA105" s="4" t="s">
        <v>22</v>
      </c>
      <c r="CB105" s="10"/>
      <c r="CC105" s="4" t="s">
        <v>24</v>
      </c>
      <c r="CD105" s="4" t="s">
        <v>22</v>
      </c>
      <c r="CE105" s="10"/>
      <c r="CF105" s="4" t="s">
        <v>24</v>
      </c>
      <c r="CG105" s="13" t="s">
        <v>22</v>
      </c>
      <c r="CH105" s="6" t="s">
        <v>16</v>
      </c>
      <c r="CJ105" s="5" t="s">
        <v>20</v>
      </c>
      <c r="CK105" s="4" t="s">
        <v>21</v>
      </c>
      <c r="CL105" s="10"/>
      <c r="CM105" s="4" t="s">
        <v>24</v>
      </c>
      <c r="CN105" s="4" t="s">
        <v>22</v>
      </c>
      <c r="CO105" s="10"/>
      <c r="CP105" s="4" t="s">
        <v>24</v>
      </c>
      <c r="CQ105" s="4" t="s">
        <v>22</v>
      </c>
      <c r="CR105" s="10"/>
      <c r="CS105" s="4" t="s">
        <v>24</v>
      </c>
      <c r="CT105" s="13" t="s">
        <v>22</v>
      </c>
      <c r="CU105" s="6" t="s">
        <v>16</v>
      </c>
      <c r="CW105" s="5" t="s">
        <v>66</v>
      </c>
      <c r="CX105" s="4" t="s">
        <v>31</v>
      </c>
      <c r="CY105" s="6" t="s">
        <v>32</v>
      </c>
    </row>
    <row r="106" spans="1:103" x14ac:dyDescent="0.3">
      <c r="A106" s="23"/>
      <c r="B106" s="16"/>
      <c r="C106" s="16"/>
      <c r="D106" s="16"/>
      <c r="E106" s="16"/>
      <c r="F106" s="16"/>
      <c r="G106" s="16"/>
      <c r="H106" s="24"/>
      <c r="J106" s="27"/>
      <c r="L106" s="78" t="s">
        <v>18</v>
      </c>
      <c r="M106" s="16"/>
      <c r="N106" s="16"/>
      <c r="O106" s="16"/>
      <c r="P106" s="16"/>
      <c r="Q106" s="16"/>
      <c r="R106" s="16"/>
      <c r="S106" s="16"/>
      <c r="T106" s="8">
        <f>SUM(M106:S106)</f>
        <v>0</v>
      </c>
      <c r="U106" s="81">
        <f>SUM(T106:T110)</f>
        <v>0</v>
      </c>
      <c r="W106" s="63"/>
      <c r="X106" s="66"/>
      <c r="Y106" s="10"/>
      <c r="Z106" s="7">
        <v>1</v>
      </c>
      <c r="AA106" s="16"/>
      <c r="AB106" s="10"/>
      <c r="AC106" s="7">
        <v>6</v>
      </c>
      <c r="AD106" s="16"/>
      <c r="AE106" s="10"/>
      <c r="AF106" s="7">
        <v>11</v>
      </c>
      <c r="AG106" s="14"/>
      <c r="AH106" s="56">
        <f>SUM(AG106:AG110,AD106:AD110,AA106:AA110)</f>
        <v>0</v>
      </c>
      <c r="AJ106" s="63"/>
      <c r="AK106" s="66"/>
      <c r="AL106" s="10"/>
      <c r="AM106" s="7">
        <v>1</v>
      </c>
      <c r="AN106" s="16"/>
      <c r="AO106" s="10"/>
      <c r="AP106" s="7">
        <v>6</v>
      </c>
      <c r="AQ106" s="16"/>
      <c r="AR106" s="10"/>
      <c r="AS106" s="7">
        <v>11</v>
      </c>
      <c r="AT106" s="14"/>
      <c r="AU106" s="56">
        <f>SUM(AT106:AT110,AQ106:AQ110,AN106:AN110)</f>
        <v>0</v>
      </c>
      <c r="AW106" s="63"/>
      <c r="AX106" s="66"/>
      <c r="AY106" s="10"/>
      <c r="AZ106" s="7">
        <v>1</v>
      </c>
      <c r="BA106" s="16"/>
      <c r="BB106" s="10"/>
      <c r="BC106" s="7">
        <v>6</v>
      </c>
      <c r="BD106" s="16"/>
      <c r="BE106" s="10"/>
      <c r="BF106" s="7">
        <v>11</v>
      </c>
      <c r="BG106" s="14"/>
      <c r="BH106" s="56">
        <f>SUM(BG106:BG110,BD106:BD110,BA106:BA110)</f>
        <v>0</v>
      </c>
      <c r="BJ106" s="63"/>
      <c r="BK106" s="66"/>
      <c r="BL106" s="10"/>
      <c r="BM106" s="7">
        <v>1</v>
      </c>
      <c r="BN106" s="16"/>
      <c r="BO106" s="10"/>
      <c r="BP106" s="7">
        <v>6</v>
      </c>
      <c r="BQ106" s="16"/>
      <c r="BR106" s="10"/>
      <c r="BS106" s="7">
        <v>11</v>
      </c>
      <c r="BT106" s="14"/>
      <c r="BU106" s="56">
        <f>SUM(BT106:BT110,BQ106:BQ110,BN106:BN110)</f>
        <v>0</v>
      </c>
      <c r="BW106" s="63"/>
      <c r="BX106" s="66"/>
      <c r="BY106" s="10"/>
      <c r="BZ106" s="7">
        <v>1</v>
      </c>
      <c r="CA106" s="16"/>
      <c r="CB106" s="10"/>
      <c r="CC106" s="7">
        <v>6</v>
      </c>
      <c r="CD106" s="16"/>
      <c r="CE106" s="10"/>
      <c r="CF106" s="7">
        <v>11</v>
      </c>
      <c r="CG106" s="14"/>
      <c r="CH106" s="56">
        <f>SUM(CG106:CG110,CD106:CD110,CA106:CA110)</f>
        <v>0</v>
      </c>
      <c r="CJ106" s="63"/>
      <c r="CK106" s="66"/>
      <c r="CL106" s="10"/>
      <c r="CM106" s="7">
        <v>1</v>
      </c>
      <c r="CN106" s="16"/>
      <c r="CO106" s="10"/>
      <c r="CP106" s="7">
        <v>6</v>
      </c>
      <c r="CQ106" s="16"/>
      <c r="CR106" s="10"/>
      <c r="CS106" s="7">
        <v>11</v>
      </c>
      <c r="CT106" s="14"/>
      <c r="CU106" s="56">
        <f>SUM(CT106:CT110,CQ106:CQ110,CN106:CN110)</f>
        <v>0</v>
      </c>
      <c r="CW106" s="48" t="str">
        <f>IF(A104="","",(SUM(CJ106,BW106,BJ106,AW106,AJ106,W106)-(U106)))</f>
        <v/>
      </c>
      <c r="CX106" s="59" t="str">
        <f>IF(A104="","",IF(COUNTA(B106:B110)=3,"N/A",SUM(CU106,CH106,BU106,BH106,AU106,AH106,J106:J110)))</f>
        <v/>
      </c>
      <c r="CY106" s="61" t="str">
        <f>IF(A104="","",IF(COUNTA(B106:B110)=3,"N/A",SUM(CX106,CW106)))</f>
        <v/>
      </c>
    </row>
    <row r="107" spans="1:103" x14ac:dyDescent="0.3">
      <c r="A107" s="23"/>
      <c r="B107" s="16"/>
      <c r="C107" s="16"/>
      <c r="D107" s="16"/>
      <c r="E107" s="16"/>
      <c r="F107" s="16"/>
      <c r="G107" s="16"/>
      <c r="H107" s="24"/>
      <c r="J107" s="27"/>
      <c r="L107" s="79"/>
      <c r="M107" s="16"/>
      <c r="N107" s="16"/>
      <c r="O107" s="16"/>
      <c r="P107" s="16"/>
      <c r="Q107" s="16"/>
      <c r="R107" s="16"/>
      <c r="S107" s="16"/>
      <c r="T107" s="8">
        <f t="shared" ref="T107:T110" si="11">SUM(M107:S107)</f>
        <v>0</v>
      </c>
      <c r="U107" s="82"/>
      <c r="W107" s="64"/>
      <c r="X107" s="67"/>
      <c r="Y107" s="10"/>
      <c r="Z107" s="7">
        <v>2</v>
      </c>
      <c r="AA107" s="16"/>
      <c r="AB107" s="10"/>
      <c r="AC107" s="7">
        <v>7</v>
      </c>
      <c r="AD107" s="16"/>
      <c r="AE107" s="10"/>
      <c r="AF107" s="7">
        <v>12</v>
      </c>
      <c r="AG107" s="14"/>
      <c r="AH107" s="57"/>
      <c r="AJ107" s="64"/>
      <c r="AK107" s="67"/>
      <c r="AL107" s="10"/>
      <c r="AM107" s="7">
        <v>2</v>
      </c>
      <c r="AN107" s="16"/>
      <c r="AO107" s="10"/>
      <c r="AP107" s="7">
        <v>7</v>
      </c>
      <c r="AQ107" s="16"/>
      <c r="AR107" s="10"/>
      <c r="AS107" s="7">
        <v>12</v>
      </c>
      <c r="AT107" s="14"/>
      <c r="AU107" s="57"/>
      <c r="AW107" s="64"/>
      <c r="AX107" s="67"/>
      <c r="AY107" s="10"/>
      <c r="AZ107" s="7">
        <v>2</v>
      </c>
      <c r="BA107" s="16"/>
      <c r="BB107" s="10"/>
      <c r="BC107" s="7">
        <v>7</v>
      </c>
      <c r="BD107" s="16"/>
      <c r="BE107" s="10"/>
      <c r="BF107" s="7">
        <v>12</v>
      </c>
      <c r="BG107" s="14"/>
      <c r="BH107" s="57"/>
      <c r="BJ107" s="64"/>
      <c r="BK107" s="67"/>
      <c r="BL107" s="10"/>
      <c r="BM107" s="7">
        <v>2</v>
      </c>
      <c r="BN107" s="16"/>
      <c r="BO107" s="10"/>
      <c r="BP107" s="7">
        <v>7</v>
      </c>
      <c r="BQ107" s="16"/>
      <c r="BR107" s="10"/>
      <c r="BS107" s="7">
        <v>12</v>
      </c>
      <c r="BT107" s="14"/>
      <c r="BU107" s="57"/>
      <c r="BW107" s="64"/>
      <c r="BX107" s="67"/>
      <c r="BY107" s="10"/>
      <c r="BZ107" s="7">
        <v>2</v>
      </c>
      <c r="CA107" s="16"/>
      <c r="CB107" s="10"/>
      <c r="CC107" s="7">
        <v>7</v>
      </c>
      <c r="CD107" s="16"/>
      <c r="CE107" s="10"/>
      <c r="CF107" s="7">
        <v>12</v>
      </c>
      <c r="CG107" s="14"/>
      <c r="CH107" s="57"/>
      <c r="CJ107" s="64"/>
      <c r="CK107" s="67"/>
      <c r="CL107" s="10"/>
      <c r="CM107" s="7">
        <v>2</v>
      </c>
      <c r="CN107" s="16"/>
      <c r="CO107" s="10"/>
      <c r="CP107" s="7">
        <v>7</v>
      </c>
      <c r="CQ107" s="16"/>
      <c r="CR107" s="10"/>
      <c r="CS107" s="7">
        <v>12</v>
      </c>
      <c r="CT107" s="14"/>
      <c r="CU107" s="57"/>
      <c r="CW107" s="48"/>
      <c r="CX107" s="59"/>
      <c r="CY107" s="61"/>
    </row>
    <row r="108" spans="1:103" x14ac:dyDescent="0.3">
      <c r="A108" s="23"/>
      <c r="B108" s="16"/>
      <c r="C108" s="16"/>
      <c r="D108" s="16"/>
      <c r="E108" s="16"/>
      <c r="F108" s="16"/>
      <c r="G108" s="16"/>
      <c r="H108" s="24"/>
      <c r="J108" s="27"/>
      <c r="L108" s="79"/>
      <c r="M108" s="16"/>
      <c r="N108" s="16"/>
      <c r="O108" s="16"/>
      <c r="P108" s="16"/>
      <c r="Q108" s="16"/>
      <c r="R108" s="16"/>
      <c r="S108" s="16"/>
      <c r="T108" s="8">
        <f t="shared" si="11"/>
        <v>0</v>
      </c>
      <c r="U108" s="82"/>
      <c r="W108" s="64"/>
      <c r="X108" s="67"/>
      <c r="Y108" s="10"/>
      <c r="Z108" s="7">
        <v>3</v>
      </c>
      <c r="AA108" s="16"/>
      <c r="AB108" s="10"/>
      <c r="AC108" s="7">
        <v>8</v>
      </c>
      <c r="AD108" s="16"/>
      <c r="AE108" s="10"/>
      <c r="AF108" s="7">
        <v>13</v>
      </c>
      <c r="AG108" s="14"/>
      <c r="AH108" s="57"/>
      <c r="AJ108" s="64"/>
      <c r="AK108" s="67"/>
      <c r="AL108" s="10"/>
      <c r="AM108" s="7">
        <v>3</v>
      </c>
      <c r="AN108" s="16"/>
      <c r="AO108" s="10"/>
      <c r="AP108" s="7">
        <v>8</v>
      </c>
      <c r="AQ108" s="16"/>
      <c r="AR108" s="10"/>
      <c r="AS108" s="7">
        <v>13</v>
      </c>
      <c r="AT108" s="14"/>
      <c r="AU108" s="57"/>
      <c r="AW108" s="64"/>
      <c r="AX108" s="67"/>
      <c r="AY108" s="10"/>
      <c r="AZ108" s="7">
        <v>3</v>
      </c>
      <c r="BA108" s="16"/>
      <c r="BB108" s="10"/>
      <c r="BC108" s="7">
        <v>8</v>
      </c>
      <c r="BD108" s="16"/>
      <c r="BE108" s="10"/>
      <c r="BF108" s="7">
        <v>13</v>
      </c>
      <c r="BG108" s="14"/>
      <c r="BH108" s="57"/>
      <c r="BJ108" s="64"/>
      <c r="BK108" s="67"/>
      <c r="BL108" s="10"/>
      <c r="BM108" s="7">
        <v>3</v>
      </c>
      <c r="BN108" s="16"/>
      <c r="BO108" s="10"/>
      <c r="BP108" s="7">
        <v>8</v>
      </c>
      <c r="BQ108" s="16"/>
      <c r="BR108" s="10"/>
      <c r="BS108" s="7">
        <v>13</v>
      </c>
      <c r="BT108" s="14"/>
      <c r="BU108" s="57"/>
      <c r="BW108" s="64"/>
      <c r="BX108" s="67"/>
      <c r="BY108" s="10"/>
      <c r="BZ108" s="7">
        <v>3</v>
      </c>
      <c r="CA108" s="16"/>
      <c r="CB108" s="10"/>
      <c r="CC108" s="7">
        <v>8</v>
      </c>
      <c r="CD108" s="16"/>
      <c r="CE108" s="10"/>
      <c r="CF108" s="7">
        <v>13</v>
      </c>
      <c r="CG108" s="14"/>
      <c r="CH108" s="57"/>
      <c r="CJ108" s="64"/>
      <c r="CK108" s="67"/>
      <c r="CL108" s="10"/>
      <c r="CM108" s="7">
        <v>3</v>
      </c>
      <c r="CN108" s="16"/>
      <c r="CO108" s="10"/>
      <c r="CP108" s="7">
        <v>8</v>
      </c>
      <c r="CQ108" s="16"/>
      <c r="CR108" s="10"/>
      <c r="CS108" s="7">
        <v>13</v>
      </c>
      <c r="CT108" s="14"/>
      <c r="CU108" s="57"/>
      <c r="CW108" s="48"/>
      <c r="CX108" s="59"/>
      <c r="CY108" s="61"/>
    </row>
    <row r="109" spans="1:103" x14ac:dyDescent="0.3">
      <c r="A109" s="23"/>
      <c r="B109" s="16"/>
      <c r="C109" s="16"/>
      <c r="D109" s="16"/>
      <c r="E109" s="16"/>
      <c r="F109" s="16"/>
      <c r="G109" s="16"/>
      <c r="H109" s="24"/>
      <c r="J109" s="27"/>
      <c r="L109" s="79"/>
      <c r="M109" s="16"/>
      <c r="N109" s="16"/>
      <c r="O109" s="16"/>
      <c r="P109" s="16"/>
      <c r="Q109" s="16"/>
      <c r="R109" s="16"/>
      <c r="S109" s="16"/>
      <c r="T109" s="8">
        <f t="shared" si="11"/>
        <v>0</v>
      </c>
      <c r="U109" s="82"/>
      <c r="W109" s="64"/>
      <c r="X109" s="67"/>
      <c r="Y109" s="10"/>
      <c r="Z109" s="7">
        <v>4</v>
      </c>
      <c r="AA109" s="16"/>
      <c r="AB109" s="10"/>
      <c r="AC109" s="7">
        <v>9</v>
      </c>
      <c r="AD109" s="16"/>
      <c r="AE109" s="10"/>
      <c r="AF109" s="7">
        <v>14</v>
      </c>
      <c r="AG109" s="14"/>
      <c r="AH109" s="57"/>
      <c r="AJ109" s="64"/>
      <c r="AK109" s="67"/>
      <c r="AL109" s="10"/>
      <c r="AM109" s="7">
        <v>4</v>
      </c>
      <c r="AN109" s="16"/>
      <c r="AO109" s="10"/>
      <c r="AP109" s="7">
        <v>9</v>
      </c>
      <c r="AQ109" s="16"/>
      <c r="AR109" s="10"/>
      <c r="AS109" s="7">
        <v>14</v>
      </c>
      <c r="AT109" s="14"/>
      <c r="AU109" s="57"/>
      <c r="AW109" s="64"/>
      <c r="AX109" s="67"/>
      <c r="AY109" s="10"/>
      <c r="AZ109" s="7">
        <v>4</v>
      </c>
      <c r="BA109" s="16"/>
      <c r="BB109" s="10"/>
      <c r="BC109" s="7">
        <v>9</v>
      </c>
      <c r="BD109" s="16"/>
      <c r="BE109" s="10"/>
      <c r="BF109" s="7">
        <v>14</v>
      </c>
      <c r="BG109" s="14"/>
      <c r="BH109" s="57"/>
      <c r="BJ109" s="64"/>
      <c r="BK109" s="67"/>
      <c r="BL109" s="10"/>
      <c r="BM109" s="7">
        <v>4</v>
      </c>
      <c r="BN109" s="16"/>
      <c r="BO109" s="10"/>
      <c r="BP109" s="7">
        <v>9</v>
      </c>
      <c r="BQ109" s="16"/>
      <c r="BR109" s="10"/>
      <c r="BS109" s="7">
        <v>14</v>
      </c>
      <c r="BT109" s="14"/>
      <c r="BU109" s="57"/>
      <c r="BW109" s="64"/>
      <c r="BX109" s="67"/>
      <c r="BY109" s="10"/>
      <c r="BZ109" s="7">
        <v>4</v>
      </c>
      <c r="CA109" s="16"/>
      <c r="CB109" s="10"/>
      <c r="CC109" s="7">
        <v>9</v>
      </c>
      <c r="CD109" s="16"/>
      <c r="CE109" s="10"/>
      <c r="CF109" s="7">
        <v>14</v>
      </c>
      <c r="CG109" s="14"/>
      <c r="CH109" s="57"/>
      <c r="CJ109" s="64"/>
      <c r="CK109" s="67"/>
      <c r="CL109" s="10"/>
      <c r="CM109" s="7">
        <v>4</v>
      </c>
      <c r="CN109" s="16"/>
      <c r="CO109" s="10"/>
      <c r="CP109" s="7">
        <v>9</v>
      </c>
      <c r="CQ109" s="16"/>
      <c r="CR109" s="10"/>
      <c r="CS109" s="7">
        <v>14</v>
      </c>
      <c r="CT109" s="14"/>
      <c r="CU109" s="57"/>
      <c r="CW109" s="48"/>
      <c r="CX109" s="59"/>
      <c r="CY109" s="61"/>
    </row>
    <row r="110" spans="1:103" ht="15" thickBot="1" x14ac:dyDescent="0.35">
      <c r="A110" s="25"/>
      <c r="B110" s="17"/>
      <c r="C110" s="17"/>
      <c r="D110" s="17"/>
      <c r="E110" s="17"/>
      <c r="F110" s="17"/>
      <c r="G110" s="17"/>
      <c r="H110" s="26"/>
      <c r="J110" s="28"/>
      <c r="L110" s="80"/>
      <c r="M110" s="17"/>
      <c r="N110" s="17"/>
      <c r="O110" s="17"/>
      <c r="P110" s="17"/>
      <c r="Q110" s="17"/>
      <c r="R110" s="17"/>
      <c r="S110" s="17"/>
      <c r="T110" s="9">
        <f t="shared" si="11"/>
        <v>0</v>
      </c>
      <c r="U110" s="83"/>
      <c r="W110" s="65"/>
      <c r="X110" s="68"/>
      <c r="Y110" s="11"/>
      <c r="Z110" s="12">
        <v>5</v>
      </c>
      <c r="AA110" s="17"/>
      <c r="AB110" s="11"/>
      <c r="AC110" s="12">
        <v>10</v>
      </c>
      <c r="AD110" s="17"/>
      <c r="AE110" s="11"/>
      <c r="AF110" s="12">
        <v>15</v>
      </c>
      <c r="AG110" s="15"/>
      <c r="AH110" s="58"/>
      <c r="AJ110" s="65"/>
      <c r="AK110" s="68"/>
      <c r="AL110" s="11"/>
      <c r="AM110" s="12">
        <v>5</v>
      </c>
      <c r="AN110" s="17"/>
      <c r="AO110" s="11"/>
      <c r="AP110" s="12">
        <v>10</v>
      </c>
      <c r="AQ110" s="17"/>
      <c r="AR110" s="11"/>
      <c r="AS110" s="12">
        <v>15</v>
      </c>
      <c r="AT110" s="15"/>
      <c r="AU110" s="58"/>
      <c r="AW110" s="65"/>
      <c r="AX110" s="68"/>
      <c r="AY110" s="11"/>
      <c r="AZ110" s="12">
        <v>5</v>
      </c>
      <c r="BA110" s="17"/>
      <c r="BB110" s="11"/>
      <c r="BC110" s="12">
        <v>10</v>
      </c>
      <c r="BD110" s="17"/>
      <c r="BE110" s="11"/>
      <c r="BF110" s="12">
        <v>15</v>
      </c>
      <c r="BG110" s="15"/>
      <c r="BH110" s="58"/>
      <c r="BJ110" s="65"/>
      <c r="BK110" s="68"/>
      <c r="BL110" s="11"/>
      <c r="BM110" s="12">
        <v>5</v>
      </c>
      <c r="BN110" s="17"/>
      <c r="BO110" s="11"/>
      <c r="BP110" s="12">
        <v>10</v>
      </c>
      <c r="BQ110" s="17"/>
      <c r="BR110" s="11"/>
      <c r="BS110" s="12">
        <v>15</v>
      </c>
      <c r="BT110" s="15"/>
      <c r="BU110" s="58"/>
      <c r="BW110" s="65"/>
      <c r="BX110" s="68"/>
      <c r="BY110" s="11"/>
      <c r="BZ110" s="12">
        <v>5</v>
      </c>
      <c r="CA110" s="17"/>
      <c r="CB110" s="11"/>
      <c r="CC110" s="12">
        <v>10</v>
      </c>
      <c r="CD110" s="17"/>
      <c r="CE110" s="11"/>
      <c r="CF110" s="12">
        <v>15</v>
      </c>
      <c r="CG110" s="15"/>
      <c r="CH110" s="58"/>
      <c r="CJ110" s="65"/>
      <c r="CK110" s="68"/>
      <c r="CL110" s="11"/>
      <c r="CM110" s="12">
        <v>5</v>
      </c>
      <c r="CN110" s="17"/>
      <c r="CO110" s="11"/>
      <c r="CP110" s="12">
        <v>10</v>
      </c>
      <c r="CQ110" s="17"/>
      <c r="CR110" s="11"/>
      <c r="CS110" s="12">
        <v>15</v>
      </c>
      <c r="CT110" s="15"/>
      <c r="CU110" s="58"/>
      <c r="CW110" s="49"/>
      <c r="CX110" s="60"/>
      <c r="CY110" s="62"/>
    </row>
    <row r="111" spans="1:103" ht="15" thickBot="1" x14ac:dyDescent="0.35"/>
    <row r="112" spans="1:103" s="2" customFormat="1" x14ac:dyDescent="0.3">
      <c r="A112" s="90" t="s">
        <v>6</v>
      </c>
      <c r="B112" s="91"/>
      <c r="C112" s="91"/>
      <c r="D112" s="91"/>
      <c r="E112" s="91"/>
      <c r="F112" s="91"/>
      <c r="G112" s="91"/>
      <c r="H112" s="92"/>
      <c r="J112" s="93" t="s">
        <v>19</v>
      </c>
      <c r="L112" s="50" t="s">
        <v>7</v>
      </c>
      <c r="M112" s="51"/>
      <c r="N112" s="51"/>
      <c r="O112" s="51"/>
      <c r="P112" s="51"/>
      <c r="Q112" s="51"/>
      <c r="R112" s="51"/>
      <c r="S112" s="51"/>
      <c r="T112" s="51"/>
      <c r="U112" s="52"/>
      <c r="W112" s="84" t="s">
        <v>23</v>
      </c>
      <c r="X112" s="85"/>
      <c r="Y112" s="85"/>
      <c r="Z112" s="85"/>
      <c r="AA112" s="85"/>
      <c r="AB112" s="85"/>
      <c r="AC112" s="85"/>
      <c r="AD112" s="85"/>
      <c r="AE112" s="85"/>
      <c r="AF112" s="85"/>
      <c r="AG112" s="85"/>
      <c r="AH112" s="86"/>
      <c r="AJ112" s="84" t="s">
        <v>25</v>
      </c>
      <c r="AK112" s="85"/>
      <c r="AL112" s="85"/>
      <c r="AM112" s="85"/>
      <c r="AN112" s="85"/>
      <c r="AO112" s="85"/>
      <c r="AP112" s="85"/>
      <c r="AQ112" s="85"/>
      <c r="AR112" s="85"/>
      <c r="AS112" s="85"/>
      <c r="AT112" s="85"/>
      <c r="AU112" s="86"/>
      <c r="AW112" s="84" t="s">
        <v>29</v>
      </c>
      <c r="AX112" s="85"/>
      <c r="AY112" s="85"/>
      <c r="AZ112" s="85"/>
      <c r="BA112" s="85"/>
      <c r="BB112" s="85"/>
      <c r="BC112" s="85"/>
      <c r="BD112" s="85"/>
      <c r="BE112" s="85"/>
      <c r="BF112" s="85"/>
      <c r="BG112" s="85"/>
      <c r="BH112" s="86"/>
      <c r="BJ112" s="84" t="s">
        <v>28</v>
      </c>
      <c r="BK112" s="85"/>
      <c r="BL112" s="85"/>
      <c r="BM112" s="85"/>
      <c r="BN112" s="85"/>
      <c r="BO112" s="85"/>
      <c r="BP112" s="85"/>
      <c r="BQ112" s="85"/>
      <c r="BR112" s="85"/>
      <c r="BS112" s="85"/>
      <c r="BT112" s="85"/>
      <c r="BU112" s="86"/>
      <c r="BW112" s="84" t="s">
        <v>27</v>
      </c>
      <c r="BX112" s="85"/>
      <c r="BY112" s="85"/>
      <c r="BZ112" s="85"/>
      <c r="CA112" s="85"/>
      <c r="CB112" s="85"/>
      <c r="CC112" s="85"/>
      <c r="CD112" s="85"/>
      <c r="CE112" s="85"/>
      <c r="CF112" s="85"/>
      <c r="CG112" s="85"/>
      <c r="CH112" s="86"/>
      <c r="CJ112" s="84" t="s">
        <v>26</v>
      </c>
      <c r="CK112" s="85"/>
      <c r="CL112" s="85"/>
      <c r="CM112" s="85"/>
      <c r="CN112" s="85"/>
      <c r="CO112" s="85"/>
      <c r="CP112" s="85"/>
      <c r="CQ112" s="85"/>
      <c r="CR112" s="85"/>
      <c r="CS112" s="85"/>
      <c r="CT112" s="85"/>
      <c r="CU112" s="86"/>
      <c r="CW112" s="50" t="s">
        <v>30</v>
      </c>
      <c r="CX112" s="51"/>
      <c r="CY112" s="52"/>
    </row>
    <row r="113" spans="1:103" x14ac:dyDescent="0.3">
      <c r="A113" s="95"/>
      <c r="B113" s="96"/>
      <c r="C113" s="96"/>
      <c r="D113" s="96"/>
      <c r="E113" s="96"/>
      <c r="F113" s="96"/>
      <c r="G113" s="96"/>
      <c r="H113" s="97"/>
      <c r="J113" s="94"/>
      <c r="L113" s="98" t="s">
        <v>8</v>
      </c>
      <c r="M113" s="100" t="s">
        <v>9</v>
      </c>
      <c r="N113" s="100" t="s">
        <v>10</v>
      </c>
      <c r="O113" s="100" t="s">
        <v>11</v>
      </c>
      <c r="P113" s="100" t="s">
        <v>12</v>
      </c>
      <c r="Q113" s="100" t="s">
        <v>13</v>
      </c>
      <c r="R113" s="100" t="s">
        <v>14</v>
      </c>
      <c r="S113" s="100" t="s">
        <v>15</v>
      </c>
      <c r="T113" s="100" t="s">
        <v>16</v>
      </c>
      <c r="U113" s="102" t="s">
        <v>17</v>
      </c>
      <c r="W113" s="87"/>
      <c r="X113" s="88"/>
      <c r="Y113" s="88"/>
      <c r="Z113" s="88"/>
      <c r="AA113" s="88"/>
      <c r="AB113" s="88"/>
      <c r="AC113" s="88"/>
      <c r="AD113" s="88"/>
      <c r="AE113" s="88"/>
      <c r="AF113" s="88"/>
      <c r="AG113" s="88"/>
      <c r="AH113" s="89"/>
      <c r="AJ113" s="87"/>
      <c r="AK113" s="88"/>
      <c r="AL113" s="88"/>
      <c r="AM113" s="88"/>
      <c r="AN113" s="88"/>
      <c r="AO113" s="88"/>
      <c r="AP113" s="88"/>
      <c r="AQ113" s="88"/>
      <c r="AR113" s="88"/>
      <c r="AS113" s="88"/>
      <c r="AT113" s="88"/>
      <c r="AU113" s="89"/>
      <c r="AW113" s="87"/>
      <c r="AX113" s="88"/>
      <c r="AY113" s="88"/>
      <c r="AZ113" s="88"/>
      <c r="BA113" s="88"/>
      <c r="BB113" s="88"/>
      <c r="BC113" s="88"/>
      <c r="BD113" s="88"/>
      <c r="BE113" s="88"/>
      <c r="BF113" s="88"/>
      <c r="BG113" s="88"/>
      <c r="BH113" s="89"/>
      <c r="BJ113" s="87"/>
      <c r="BK113" s="88"/>
      <c r="BL113" s="88"/>
      <c r="BM113" s="88"/>
      <c r="BN113" s="88"/>
      <c r="BO113" s="88"/>
      <c r="BP113" s="88"/>
      <c r="BQ113" s="88"/>
      <c r="BR113" s="88"/>
      <c r="BS113" s="88"/>
      <c r="BT113" s="88"/>
      <c r="BU113" s="89"/>
      <c r="BW113" s="87"/>
      <c r="BX113" s="88"/>
      <c r="BY113" s="88"/>
      <c r="BZ113" s="88"/>
      <c r="CA113" s="88"/>
      <c r="CB113" s="88"/>
      <c r="CC113" s="88"/>
      <c r="CD113" s="88"/>
      <c r="CE113" s="88"/>
      <c r="CF113" s="88"/>
      <c r="CG113" s="88"/>
      <c r="CH113" s="89"/>
      <c r="CJ113" s="87"/>
      <c r="CK113" s="88"/>
      <c r="CL113" s="88"/>
      <c r="CM113" s="88"/>
      <c r="CN113" s="88"/>
      <c r="CO113" s="88"/>
      <c r="CP113" s="88"/>
      <c r="CQ113" s="88"/>
      <c r="CR113" s="88"/>
      <c r="CS113" s="88"/>
      <c r="CT113" s="88"/>
      <c r="CU113" s="89"/>
      <c r="CW113" s="53"/>
      <c r="CX113" s="54"/>
      <c r="CY113" s="55"/>
    </row>
    <row r="114" spans="1:103" s="2" customFormat="1" x14ac:dyDescent="0.3">
      <c r="A114" s="5" t="s">
        <v>0</v>
      </c>
      <c r="B114" s="54" t="s">
        <v>65</v>
      </c>
      <c r="C114" s="54"/>
      <c r="D114" s="4" t="s">
        <v>1</v>
      </c>
      <c r="E114" s="4" t="s">
        <v>2</v>
      </c>
      <c r="F114" s="4" t="s">
        <v>3</v>
      </c>
      <c r="G114" s="4" t="s">
        <v>4</v>
      </c>
      <c r="H114" s="6" t="s">
        <v>5</v>
      </c>
      <c r="J114" s="94"/>
      <c r="L114" s="99"/>
      <c r="M114" s="101"/>
      <c r="N114" s="101"/>
      <c r="O114" s="101"/>
      <c r="P114" s="101"/>
      <c r="Q114" s="101"/>
      <c r="R114" s="101"/>
      <c r="S114" s="101"/>
      <c r="T114" s="101"/>
      <c r="U114" s="103"/>
      <c r="W114" s="5" t="s">
        <v>20</v>
      </c>
      <c r="X114" s="4" t="s">
        <v>21</v>
      </c>
      <c r="Y114" s="10"/>
      <c r="Z114" s="4" t="s">
        <v>24</v>
      </c>
      <c r="AA114" s="4" t="s">
        <v>22</v>
      </c>
      <c r="AB114" s="10"/>
      <c r="AC114" s="4" t="s">
        <v>24</v>
      </c>
      <c r="AD114" s="4" t="s">
        <v>22</v>
      </c>
      <c r="AE114" s="10"/>
      <c r="AF114" s="4" t="s">
        <v>24</v>
      </c>
      <c r="AG114" s="13" t="s">
        <v>22</v>
      </c>
      <c r="AH114" s="6" t="s">
        <v>16</v>
      </c>
      <c r="AJ114" s="5" t="s">
        <v>20</v>
      </c>
      <c r="AK114" s="4" t="s">
        <v>21</v>
      </c>
      <c r="AL114" s="10"/>
      <c r="AM114" s="4" t="s">
        <v>24</v>
      </c>
      <c r="AN114" s="4" t="s">
        <v>22</v>
      </c>
      <c r="AO114" s="10"/>
      <c r="AP114" s="4" t="s">
        <v>24</v>
      </c>
      <c r="AQ114" s="4" t="s">
        <v>22</v>
      </c>
      <c r="AR114" s="10"/>
      <c r="AS114" s="4" t="s">
        <v>24</v>
      </c>
      <c r="AT114" s="13" t="s">
        <v>22</v>
      </c>
      <c r="AU114" s="6" t="s">
        <v>16</v>
      </c>
      <c r="AW114" s="5" t="s">
        <v>20</v>
      </c>
      <c r="AX114" s="4" t="s">
        <v>21</v>
      </c>
      <c r="AY114" s="10"/>
      <c r="AZ114" s="4" t="s">
        <v>24</v>
      </c>
      <c r="BA114" s="4" t="s">
        <v>22</v>
      </c>
      <c r="BB114" s="10"/>
      <c r="BC114" s="4" t="s">
        <v>24</v>
      </c>
      <c r="BD114" s="4" t="s">
        <v>22</v>
      </c>
      <c r="BE114" s="10"/>
      <c r="BF114" s="4" t="s">
        <v>24</v>
      </c>
      <c r="BG114" s="13" t="s">
        <v>22</v>
      </c>
      <c r="BH114" s="6" t="s">
        <v>16</v>
      </c>
      <c r="BJ114" s="5" t="s">
        <v>20</v>
      </c>
      <c r="BK114" s="4" t="s">
        <v>21</v>
      </c>
      <c r="BL114" s="10"/>
      <c r="BM114" s="4" t="s">
        <v>24</v>
      </c>
      <c r="BN114" s="4" t="s">
        <v>22</v>
      </c>
      <c r="BO114" s="10"/>
      <c r="BP114" s="4" t="s">
        <v>24</v>
      </c>
      <c r="BQ114" s="4" t="s">
        <v>22</v>
      </c>
      <c r="BR114" s="10"/>
      <c r="BS114" s="4" t="s">
        <v>24</v>
      </c>
      <c r="BT114" s="13" t="s">
        <v>22</v>
      </c>
      <c r="BU114" s="6" t="s">
        <v>16</v>
      </c>
      <c r="BW114" s="5" t="s">
        <v>20</v>
      </c>
      <c r="BX114" s="4" t="s">
        <v>21</v>
      </c>
      <c r="BY114" s="10"/>
      <c r="BZ114" s="4" t="s">
        <v>24</v>
      </c>
      <c r="CA114" s="4" t="s">
        <v>22</v>
      </c>
      <c r="CB114" s="10"/>
      <c r="CC114" s="4" t="s">
        <v>24</v>
      </c>
      <c r="CD114" s="4" t="s">
        <v>22</v>
      </c>
      <c r="CE114" s="10"/>
      <c r="CF114" s="4" t="s">
        <v>24</v>
      </c>
      <c r="CG114" s="13" t="s">
        <v>22</v>
      </c>
      <c r="CH114" s="6" t="s">
        <v>16</v>
      </c>
      <c r="CJ114" s="5" t="s">
        <v>20</v>
      </c>
      <c r="CK114" s="4" t="s">
        <v>21</v>
      </c>
      <c r="CL114" s="10"/>
      <c r="CM114" s="4" t="s">
        <v>24</v>
      </c>
      <c r="CN114" s="4" t="s">
        <v>22</v>
      </c>
      <c r="CO114" s="10"/>
      <c r="CP114" s="4" t="s">
        <v>24</v>
      </c>
      <c r="CQ114" s="4" t="s">
        <v>22</v>
      </c>
      <c r="CR114" s="10"/>
      <c r="CS114" s="4" t="s">
        <v>24</v>
      </c>
      <c r="CT114" s="13" t="s">
        <v>22</v>
      </c>
      <c r="CU114" s="6" t="s">
        <v>16</v>
      </c>
      <c r="CW114" s="5" t="s">
        <v>66</v>
      </c>
      <c r="CX114" s="4" t="s">
        <v>31</v>
      </c>
      <c r="CY114" s="6" t="s">
        <v>32</v>
      </c>
    </row>
    <row r="115" spans="1:103" x14ac:dyDescent="0.3">
      <c r="A115" s="23"/>
      <c r="B115" s="16"/>
      <c r="C115" s="16"/>
      <c r="D115" s="16"/>
      <c r="E115" s="16"/>
      <c r="F115" s="16"/>
      <c r="G115" s="16"/>
      <c r="H115" s="24"/>
      <c r="J115" s="27"/>
      <c r="L115" s="78" t="s">
        <v>18</v>
      </c>
      <c r="M115" s="16"/>
      <c r="N115" s="16"/>
      <c r="O115" s="16"/>
      <c r="P115" s="16"/>
      <c r="Q115" s="16"/>
      <c r="R115" s="16"/>
      <c r="S115" s="16"/>
      <c r="T115" s="8">
        <f>SUM(M115:S115)</f>
        <v>0</v>
      </c>
      <c r="U115" s="81">
        <f>SUM(T115:T119)</f>
        <v>0</v>
      </c>
      <c r="W115" s="63"/>
      <c r="X115" s="66"/>
      <c r="Y115" s="10"/>
      <c r="Z115" s="7">
        <v>1</v>
      </c>
      <c r="AA115" s="16"/>
      <c r="AB115" s="10"/>
      <c r="AC115" s="7">
        <v>6</v>
      </c>
      <c r="AD115" s="16"/>
      <c r="AE115" s="10"/>
      <c r="AF115" s="7">
        <v>11</v>
      </c>
      <c r="AG115" s="14"/>
      <c r="AH115" s="56">
        <f>SUM(AG115:AG119,AD115:AD119,AA115:AA119)</f>
        <v>0</v>
      </c>
      <c r="AJ115" s="63"/>
      <c r="AK115" s="66"/>
      <c r="AL115" s="10"/>
      <c r="AM115" s="7">
        <v>1</v>
      </c>
      <c r="AN115" s="16"/>
      <c r="AO115" s="10"/>
      <c r="AP115" s="7">
        <v>6</v>
      </c>
      <c r="AQ115" s="16"/>
      <c r="AR115" s="10"/>
      <c r="AS115" s="7">
        <v>11</v>
      </c>
      <c r="AT115" s="14"/>
      <c r="AU115" s="56">
        <f>SUM(AT115:AT119,AQ115:AQ119,AN115:AN119)</f>
        <v>0</v>
      </c>
      <c r="AW115" s="63"/>
      <c r="AX115" s="66"/>
      <c r="AY115" s="10"/>
      <c r="AZ115" s="7">
        <v>1</v>
      </c>
      <c r="BA115" s="16"/>
      <c r="BB115" s="10"/>
      <c r="BC115" s="7">
        <v>6</v>
      </c>
      <c r="BD115" s="16"/>
      <c r="BE115" s="10"/>
      <c r="BF115" s="7">
        <v>11</v>
      </c>
      <c r="BG115" s="14"/>
      <c r="BH115" s="56">
        <f>SUM(BG115:BG119,BD115:BD119,BA115:BA119)</f>
        <v>0</v>
      </c>
      <c r="BJ115" s="63"/>
      <c r="BK115" s="66"/>
      <c r="BL115" s="10"/>
      <c r="BM115" s="7">
        <v>1</v>
      </c>
      <c r="BN115" s="16"/>
      <c r="BO115" s="10"/>
      <c r="BP115" s="7">
        <v>6</v>
      </c>
      <c r="BQ115" s="16"/>
      <c r="BR115" s="10"/>
      <c r="BS115" s="7">
        <v>11</v>
      </c>
      <c r="BT115" s="14"/>
      <c r="BU115" s="56">
        <f>SUM(BT115:BT119,BQ115:BQ119,BN115:BN119)</f>
        <v>0</v>
      </c>
      <c r="BW115" s="63"/>
      <c r="BX115" s="66"/>
      <c r="BY115" s="10"/>
      <c r="BZ115" s="7">
        <v>1</v>
      </c>
      <c r="CA115" s="16"/>
      <c r="CB115" s="10"/>
      <c r="CC115" s="7">
        <v>6</v>
      </c>
      <c r="CD115" s="16"/>
      <c r="CE115" s="10"/>
      <c r="CF115" s="7">
        <v>11</v>
      </c>
      <c r="CG115" s="14"/>
      <c r="CH115" s="56">
        <f>SUM(CG115:CG119,CD115:CD119,CA115:CA119)</f>
        <v>0</v>
      </c>
      <c r="CJ115" s="63"/>
      <c r="CK115" s="66"/>
      <c r="CL115" s="10"/>
      <c r="CM115" s="7">
        <v>1</v>
      </c>
      <c r="CN115" s="16"/>
      <c r="CO115" s="10"/>
      <c r="CP115" s="7">
        <v>6</v>
      </c>
      <c r="CQ115" s="16"/>
      <c r="CR115" s="10"/>
      <c r="CS115" s="7">
        <v>11</v>
      </c>
      <c r="CT115" s="14"/>
      <c r="CU115" s="56">
        <f>SUM(CT115:CT119,CQ115:CQ119,CN115:CN119)</f>
        <v>0</v>
      </c>
      <c r="CW115" s="48" t="str">
        <f>IF(A113="","",(SUM(CJ115,BW115,BJ115,AW115,AJ115,W115)-(U115)))</f>
        <v/>
      </c>
      <c r="CX115" s="59" t="str">
        <f>IF(A113="","",IF(COUNTA(B115:B119)=3,"N/A",SUM(CU115,CH115,BU115,BH115,AU115,AH115,J115:J119)))</f>
        <v/>
      </c>
      <c r="CY115" s="61" t="str">
        <f>IF(A113="","",IF(COUNTA(B115:B119)=3,"N/A",SUM(CX115,CW115)))</f>
        <v/>
      </c>
    </row>
    <row r="116" spans="1:103" x14ac:dyDescent="0.3">
      <c r="A116" s="23"/>
      <c r="B116" s="16"/>
      <c r="C116" s="16"/>
      <c r="D116" s="16"/>
      <c r="E116" s="16"/>
      <c r="F116" s="16"/>
      <c r="G116" s="16"/>
      <c r="H116" s="24"/>
      <c r="J116" s="27"/>
      <c r="L116" s="79"/>
      <c r="M116" s="16"/>
      <c r="N116" s="16"/>
      <c r="O116" s="16"/>
      <c r="P116" s="16"/>
      <c r="Q116" s="16"/>
      <c r="R116" s="16"/>
      <c r="S116" s="16"/>
      <c r="T116" s="8">
        <f t="shared" ref="T116:T119" si="12">SUM(M116:S116)</f>
        <v>0</v>
      </c>
      <c r="U116" s="82"/>
      <c r="W116" s="64"/>
      <c r="X116" s="67"/>
      <c r="Y116" s="10"/>
      <c r="Z116" s="7">
        <v>2</v>
      </c>
      <c r="AA116" s="16"/>
      <c r="AB116" s="10"/>
      <c r="AC116" s="7">
        <v>7</v>
      </c>
      <c r="AD116" s="16"/>
      <c r="AE116" s="10"/>
      <c r="AF116" s="7">
        <v>12</v>
      </c>
      <c r="AG116" s="14"/>
      <c r="AH116" s="57"/>
      <c r="AJ116" s="64"/>
      <c r="AK116" s="67"/>
      <c r="AL116" s="10"/>
      <c r="AM116" s="7">
        <v>2</v>
      </c>
      <c r="AN116" s="16"/>
      <c r="AO116" s="10"/>
      <c r="AP116" s="7">
        <v>7</v>
      </c>
      <c r="AQ116" s="16"/>
      <c r="AR116" s="10"/>
      <c r="AS116" s="7">
        <v>12</v>
      </c>
      <c r="AT116" s="14"/>
      <c r="AU116" s="57"/>
      <c r="AW116" s="64"/>
      <c r="AX116" s="67"/>
      <c r="AY116" s="10"/>
      <c r="AZ116" s="7">
        <v>2</v>
      </c>
      <c r="BA116" s="16"/>
      <c r="BB116" s="10"/>
      <c r="BC116" s="7">
        <v>7</v>
      </c>
      <c r="BD116" s="16"/>
      <c r="BE116" s="10"/>
      <c r="BF116" s="7">
        <v>12</v>
      </c>
      <c r="BG116" s="14"/>
      <c r="BH116" s="57"/>
      <c r="BJ116" s="64"/>
      <c r="BK116" s="67"/>
      <c r="BL116" s="10"/>
      <c r="BM116" s="7">
        <v>2</v>
      </c>
      <c r="BN116" s="16"/>
      <c r="BO116" s="10"/>
      <c r="BP116" s="7">
        <v>7</v>
      </c>
      <c r="BQ116" s="16"/>
      <c r="BR116" s="10"/>
      <c r="BS116" s="7">
        <v>12</v>
      </c>
      <c r="BT116" s="14"/>
      <c r="BU116" s="57"/>
      <c r="BW116" s="64"/>
      <c r="BX116" s="67"/>
      <c r="BY116" s="10"/>
      <c r="BZ116" s="7">
        <v>2</v>
      </c>
      <c r="CA116" s="16"/>
      <c r="CB116" s="10"/>
      <c r="CC116" s="7">
        <v>7</v>
      </c>
      <c r="CD116" s="16"/>
      <c r="CE116" s="10"/>
      <c r="CF116" s="7">
        <v>12</v>
      </c>
      <c r="CG116" s="14"/>
      <c r="CH116" s="57"/>
      <c r="CJ116" s="64"/>
      <c r="CK116" s="67"/>
      <c r="CL116" s="10"/>
      <c r="CM116" s="7">
        <v>2</v>
      </c>
      <c r="CN116" s="16"/>
      <c r="CO116" s="10"/>
      <c r="CP116" s="7">
        <v>7</v>
      </c>
      <c r="CQ116" s="16"/>
      <c r="CR116" s="10"/>
      <c r="CS116" s="7">
        <v>12</v>
      </c>
      <c r="CT116" s="14"/>
      <c r="CU116" s="57"/>
      <c r="CW116" s="48"/>
      <c r="CX116" s="59"/>
      <c r="CY116" s="61"/>
    </row>
    <row r="117" spans="1:103" x14ac:dyDescent="0.3">
      <c r="A117" s="23"/>
      <c r="B117" s="16"/>
      <c r="C117" s="16"/>
      <c r="D117" s="16"/>
      <c r="E117" s="16"/>
      <c r="F117" s="16"/>
      <c r="G117" s="16"/>
      <c r="H117" s="24"/>
      <c r="J117" s="27"/>
      <c r="L117" s="79"/>
      <c r="M117" s="16"/>
      <c r="N117" s="16"/>
      <c r="O117" s="16"/>
      <c r="P117" s="16"/>
      <c r="Q117" s="16"/>
      <c r="R117" s="16"/>
      <c r="S117" s="16"/>
      <c r="T117" s="8">
        <f t="shared" si="12"/>
        <v>0</v>
      </c>
      <c r="U117" s="82"/>
      <c r="W117" s="64"/>
      <c r="X117" s="67"/>
      <c r="Y117" s="10"/>
      <c r="Z117" s="7">
        <v>3</v>
      </c>
      <c r="AA117" s="16"/>
      <c r="AB117" s="10"/>
      <c r="AC117" s="7">
        <v>8</v>
      </c>
      <c r="AD117" s="16"/>
      <c r="AE117" s="10"/>
      <c r="AF117" s="7">
        <v>13</v>
      </c>
      <c r="AG117" s="14"/>
      <c r="AH117" s="57"/>
      <c r="AJ117" s="64"/>
      <c r="AK117" s="67"/>
      <c r="AL117" s="10"/>
      <c r="AM117" s="7">
        <v>3</v>
      </c>
      <c r="AN117" s="16"/>
      <c r="AO117" s="10"/>
      <c r="AP117" s="7">
        <v>8</v>
      </c>
      <c r="AQ117" s="16"/>
      <c r="AR117" s="10"/>
      <c r="AS117" s="7">
        <v>13</v>
      </c>
      <c r="AT117" s="14"/>
      <c r="AU117" s="57"/>
      <c r="AW117" s="64"/>
      <c r="AX117" s="67"/>
      <c r="AY117" s="10"/>
      <c r="AZ117" s="7">
        <v>3</v>
      </c>
      <c r="BA117" s="16"/>
      <c r="BB117" s="10"/>
      <c r="BC117" s="7">
        <v>8</v>
      </c>
      <c r="BD117" s="16"/>
      <c r="BE117" s="10"/>
      <c r="BF117" s="7">
        <v>13</v>
      </c>
      <c r="BG117" s="14"/>
      <c r="BH117" s="57"/>
      <c r="BJ117" s="64"/>
      <c r="BK117" s="67"/>
      <c r="BL117" s="10"/>
      <c r="BM117" s="7">
        <v>3</v>
      </c>
      <c r="BN117" s="16"/>
      <c r="BO117" s="10"/>
      <c r="BP117" s="7">
        <v>8</v>
      </c>
      <c r="BQ117" s="16"/>
      <c r="BR117" s="10"/>
      <c r="BS117" s="7">
        <v>13</v>
      </c>
      <c r="BT117" s="14"/>
      <c r="BU117" s="57"/>
      <c r="BW117" s="64"/>
      <c r="BX117" s="67"/>
      <c r="BY117" s="10"/>
      <c r="BZ117" s="7">
        <v>3</v>
      </c>
      <c r="CA117" s="16"/>
      <c r="CB117" s="10"/>
      <c r="CC117" s="7">
        <v>8</v>
      </c>
      <c r="CD117" s="16"/>
      <c r="CE117" s="10"/>
      <c r="CF117" s="7">
        <v>13</v>
      </c>
      <c r="CG117" s="14"/>
      <c r="CH117" s="57"/>
      <c r="CJ117" s="64"/>
      <c r="CK117" s="67"/>
      <c r="CL117" s="10"/>
      <c r="CM117" s="7">
        <v>3</v>
      </c>
      <c r="CN117" s="16"/>
      <c r="CO117" s="10"/>
      <c r="CP117" s="7">
        <v>8</v>
      </c>
      <c r="CQ117" s="16"/>
      <c r="CR117" s="10"/>
      <c r="CS117" s="7">
        <v>13</v>
      </c>
      <c r="CT117" s="14"/>
      <c r="CU117" s="57"/>
      <c r="CW117" s="48"/>
      <c r="CX117" s="59"/>
      <c r="CY117" s="61"/>
    </row>
    <row r="118" spans="1:103" x14ac:dyDescent="0.3">
      <c r="A118" s="23"/>
      <c r="B118" s="16"/>
      <c r="C118" s="16"/>
      <c r="D118" s="16"/>
      <c r="E118" s="16"/>
      <c r="F118" s="16"/>
      <c r="G118" s="16"/>
      <c r="H118" s="24"/>
      <c r="J118" s="27"/>
      <c r="L118" s="79"/>
      <c r="M118" s="16"/>
      <c r="N118" s="16"/>
      <c r="O118" s="16"/>
      <c r="P118" s="16"/>
      <c r="Q118" s="16"/>
      <c r="R118" s="16"/>
      <c r="S118" s="16"/>
      <c r="T118" s="8">
        <f t="shared" si="12"/>
        <v>0</v>
      </c>
      <c r="U118" s="82"/>
      <c r="W118" s="64"/>
      <c r="X118" s="67"/>
      <c r="Y118" s="10"/>
      <c r="Z118" s="7">
        <v>4</v>
      </c>
      <c r="AA118" s="16"/>
      <c r="AB118" s="10"/>
      <c r="AC118" s="7">
        <v>9</v>
      </c>
      <c r="AD118" s="16"/>
      <c r="AE118" s="10"/>
      <c r="AF118" s="7">
        <v>14</v>
      </c>
      <c r="AG118" s="14"/>
      <c r="AH118" s="57"/>
      <c r="AJ118" s="64"/>
      <c r="AK118" s="67"/>
      <c r="AL118" s="10"/>
      <c r="AM118" s="7">
        <v>4</v>
      </c>
      <c r="AN118" s="16"/>
      <c r="AO118" s="10"/>
      <c r="AP118" s="7">
        <v>9</v>
      </c>
      <c r="AQ118" s="16"/>
      <c r="AR118" s="10"/>
      <c r="AS118" s="7">
        <v>14</v>
      </c>
      <c r="AT118" s="14"/>
      <c r="AU118" s="57"/>
      <c r="AW118" s="64"/>
      <c r="AX118" s="67"/>
      <c r="AY118" s="10"/>
      <c r="AZ118" s="7">
        <v>4</v>
      </c>
      <c r="BA118" s="16"/>
      <c r="BB118" s="10"/>
      <c r="BC118" s="7">
        <v>9</v>
      </c>
      <c r="BD118" s="16"/>
      <c r="BE118" s="10"/>
      <c r="BF118" s="7">
        <v>14</v>
      </c>
      <c r="BG118" s="14"/>
      <c r="BH118" s="57"/>
      <c r="BJ118" s="64"/>
      <c r="BK118" s="67"/>
      <c r="BL118" s="10"/>
      <c r="BM118" s="7">
        <v>4</v>
      </c>
      <c r="BN118" s="16"/>
      <c r="BO118" s="10"/>
      <c r="BP118" s="7">
        <v>9</v>
      </c>
      <c r="BQ118" s="16"/>
      <c r="BR118" s="10"/>
      <c r="BS118" s="7">
        <v>14</v>
      </c>
      <c r="BT118" s="14"/>
      <c r="BU118" s="57"/>
      <c r="BW118" s="64"/>
      <c r="BX118" s="67"/>
      <c r="BY118" s="10"/>
      <c r="BZ118" s="7">
        <v>4</v>
      </c>
      <c r="CA118" s="16"/>
      <c r="CB118" s="10"/>
      <c r="CC118" s="7">
        <v>9</v>
      </c>
      <c r="CD118" s="16"/>
      <c r="CE118" s="10"/>
      <c r="CF118" s="7">
        <v>14</v>
      </c>
      <c r="CG118" s="14"/>
      <c r="CH118" s="57"/>
      <c r="CJ118" s="64"/>
      <c r="CK118" s="67"/>
      <c r="CL118" s="10"/>
      <c r="CM118" s="7">
        <v>4</v>
      </c>
      <c r="CN118" s="16"/>
      <c r="CO118" s="10"/>
      <c r="CP118" s="7">
        <v>9</v>
      </c>
      <c r="CQ118" s="16"/>
      <c r="CR118" s="10"/>
      <c r="CS118" s="7">
        <v>14</v>
      </c>
      <c r="CT118" s="14"/>
      <c r="CU118" s="57"/>
      <c r="CW118" s="48"/>
      <c r="CX118" s="59"/>
      <c r="CY118" s="61"/>
    </row>
    <row r="119" spans="1:103" ht="15" thickBot="1" x14ac:dyDescent="0.35">
      <c r="A119" s="25"/>
      <c r="B119" s="17"/>
      <c r="C119" s="17"/>
      <c r="D119" s="17"/>
      <c r="E119" s="17"/>
      <c r="F119" s="17"/>
      <c r="G119" s="17"/>
      <c r="H119" s="26"/>
      <c r="J119" s="28"/>
      <c r="L119" s="80"/>
      <c r="M119" s="17"/>
      <c r="N119" s="17"/>
      <c r="O119" s="17"/>
      <c r="P119" s="17"/>
      <c r="Q119" s="17"/>
      <c r="R119" s="17"/>
      <c r="S119" s="17"/>
      <c r="T119" s="9">
        <f t="shared" si="12"/>
        <v>0</v>
      </c>
      <c r="U119" s="83"/>
      <c r="W119" s="65"/>
      <c r="X119" s="68"/>
      <c r="Y119" s="11"/>
      <c r="Z119" s="12">
        <v>5</v>
      </c>
      <c r="AA119" s="17"/>
      <c r="AB119" s="11"/>
      <c r="AC119" s="12">
        <v>10</v>
      </c>
      <c r="AD119" s="17"/>
      <c r="AE119" s="11"/>
      <c r="AF119" s="12">
        <v>15</v>
      </c>
      <c r="AG119" s="15"/>
      <c r="AH119" s="58"/>
      <c r="AJ119" s="65"/>
      <c r="AK119" s="68"/>
      <c r="AL119" s="11"/>
      <c r="AM119" s="12">
        <v>5</v>
      </c>
      <c r="AN119" s="17"/>
      <c r="AO119" s="11"/>
      <c r="AP119" s="12">
        <v>10</v>
      </c>
      <c r="AQ119" s="17"/>
      <c r="AR119" s="11"/>
      <c r="AS119" s="12">
        <v>15</v>
      </c>
      <c r="AT119" s="15"/>
      <c r="AU119" s="58"/>
      <c r="AW119" s="65"/>
      <c r="AX119" s="68"/>
      <c r="AY119" s="11"/>
      <c r="AZ119" s="12">
        <v>5</v>
      </c>
      <c r="BA119" s="17"/>
      <c r="BB119" s="11"/>
      <c r="BC119" s="12">
        <v>10</v>
      </c>
      <c r="BD119" s="17"/>
      <c r="BE119" s="11"/>
      <c r="BF119" s="12">
        <v>15</v>
      </c>
      <c r="BG119" s="15"/>
      <c r="BH119" s="58"/>
      <c r="BJ119" s="65"/>
      <c r="BK119" s="68"/>
      <c r="BL119" s="11"/>
      <c r="BM119" s="12">
        <v>5</v>
      </c>
      <c r="BN119" s="17"/>
      <c r="BO119" s="11"/>
      <c r="BP119" s="12">
        <v>10</v>
      </c>
      <c r="BQ119" s="17"/>
      <c r="BR119" s="11"/>
      <c r="BS119" s="12">
        <v>15</v>
      </c>
      <c r="BT119" s="15"/>
      <c r="BU119" s="58"/>
      <c r="BW119" s="65"/>
      <c r="BX119" s="68"/>
      <c r="BY119" s="11"/>
      <c r="BZ119" s="12">
        <v>5</v>
      </c>
      <c r="CA119" s="17"/>
      <c r="CB119" s="11"/>
      <c r="CC119" s="12">
        <v>10</v>
      </c>
      <c r="CD119" s="17"/>
      <c r="CE119" s="11"/>
      <c r="CF119" s="12">
        <v>15</v>
      </c>
      <c r="CG119" s="15"/>
      <c r="CH119" s="58"/>
      <c r="CJ119" s="65"/>
      <c r="CK119" s="68"/>
      <c r="CL119" s="11"/>
      <c r="CM119" s="12">
        <v>5</v>
      </c>
      <c r="CN119" s="17"/>
      <c r="CO119" s="11"/>
      <c r="CP119" s="12">
        <v>10</v>
      </c>
      <c r="CQ119" s="17"/>
      <c r="CR119" s="11"/>
      <c r="CS119" s="12">
        <v>15</v>
      </c>
      <c r="CT119" s="15"/>
      <c r="CU119" s="58"/>
      <c r="CW119" s="49"/>
      <c r="CX119" s="60"/>
      <c r="CY119" s="62"/>
    </row>
    <row r="120" spans="1:103" ht="15" thickBot="1" x14ac:dyDescent="0.35"/>
    <row r="121" spans="1:103" s="2" customFormat="1" x14ac:dyDescent="0.3">
      <c r="A121" s="90" t="s">
        <v>6</v>
      </c>
      <c r="B121" s="91"/>
      <c r="C121" s="91"/>
      <c r="D121" s="91"/>
      <c r="E121" s="91"/>
      <c r="F121" s="91"/>
      <c r="G121" s="91"/>
      <c r="H121" s="92"/>
      <c r="J121" s="93" t="s">
        <v>19</v>
      </c>
      <c r="L121" s="50" t="s">
        <v>7</v>
      </c>
      <c r="M121" s="51"/>
      <c r="N121" s="51"/>
      <c r="O121" s="51"/>
      <c r="P121" s="51"/>
      <c r="Q121" s="51"/>
      <c r="R121" s="51"/>
      <c r="S121" s="51"/>
      <c r="T121" s="51"/>
      <c r="U121" s="52"/>
      <c r="W121" s="84" t="s">
        <v>23</v>
      </c>
      <c r="X121" s="85"/>
      <c r="Y121" s="85"/>
      <c r="Z121" s="85"/>
      <c r="AA121" s="85"/>
      <c r="AB121" s="85"/>
      <c r="AC121" s="85"/>
      <c r="AD121" s="85"/>
      <c r="AE121" s="85"/>
      <c r="AF121" s="85"/>
      <c r="AG121" s="85"/>
      <c r="AH121" s="86"/>
      <c r="AJ121" s="84" t="s">
        <v>25</v>
      </c>
      <c r="AK121" s="85"/>
      <c r="AL121" s="85"/>
      <c r="AM121" s="85"/>
      <c r="AN121" s="85"/>
      <c r="AO121" s="85"/>
      <c r="AP121" s="85"/>
      <c r="AQ121" s="85"/>
      <c r="AR121" s="85"/>
      <c r="AS121" s="85"/>
      <c r="AT121" s="85"/>
      <c r="AU121" s="86"/>
      <c r="AW121" s="84" t="s">
        <v>29</v>
      </c>
      <c r="AX121" s="85"/>
      <c r="AY121" s="85"/>
      <c r="AZ121" s="85"/>
      <c r="BA121" s="85"/>
      <c r="BB121" s="85"/>
      <c r="BC121" s="85"/>
      <c r="BD121" s="85"/>
      <c r="BE121" s="85"/>
      <c r="BF121" s="85"/>
      <c r="BG121" s="85"/>
      <c r="BH121" s="86"/>
      <c r="BJ121" s="84" t="s">
        <v>28</v>
      </c>
      <c r="BK121" s="85"/>
      <c r="BL121" s="85"/>
      <c r="BM121" s="85"/>
      <c r="BN121" s="85"/>
      <c r="BO121" s="85"/>
      <c r="BP121" s="85"/>
      <c r="BQ121" s="85"/>
      <c r="BR121" s="85"/>
      <c r="BS121" s="85"/>
      <c r="BT121" s="85"/>
      <c r="BU121" s="86"/>
      <c r="BW121" s="84" t="s">
        <v>27</v>
      </c>
      <c r="BX121" s="85"/>
      <c r="BY121" s="85"/>
      <c r="BZ121" s="85"/>
      <c r="CA121" s="85"/>
      <c r="CB121" s="85"/>
      <c r="CC121" s="85"/>
      <c r="CD121" s="85"/>
      <c r="CE121" s="85"/>
      <c r="CF121" s="85"/>
      <c r="CG121" s="85"/>
      <c r="CH121" s="86"/>
      <c r="CJ121" s="84" t="s">
        <v>26</v>
      </c>
      <c r="CK121" s="85"/>
      <c r="CL121" s="85"/>
      <c r="CM121" s="85"/>
      <c r="CN121" s="85"/>
      <c r="CO121" s="85"/>
      <c r="CP121" s="85"/>
      <c r="CQ121" s="85"/>
      <c r="CR121" s="85"/>
      <c r="CS121" s="85"/>
      <c r="CT121" s="85"/>
      <c r="CU121" s="86"/>
      <c r="CW121" s="50" t="s">
        <v>30</v>
      </c>
      <c r="CX121" s="51"/>
      <c r="CY121" s="52"/>
    </row>
    <row r="122" spans="1:103" x14ac:dyDescent="0.3">
      <c r="A122" s="95"/>
      <c r="B122" s="96"/>
      <c r="C122" s="96"/>
      <c r="D122" s="96"/>
      <c r="E122" s="96"/>
      <c r="F122" s="96"/>
      <c r="G122" s="96"/>
      <c r="H122" s="97"/>
      <c r="J122" s="94"/>
      <c r="L122" s="98" t="s">
        <v>8</v>
      </c>
      <c r="M122" s="100" t="s">
        <v>9</v>
      </c>
      <c r="N122" s="100" t="s">
        <v>10</v>
      </c>
      <c r="O122" s="100" t="s">
        <v>11</v>
      </c>
      <c r="P122" s="100" t="s">
        <v>12</v>
      </c>
      <c r="Q122" s="100" t="s">
        <v>13</v>
      </c>
      <c r="R122" s="100" t="s">
        <v>14</v>
      </c>
      <c r="S122" s="100" t="s">
        <v>15</v>
      </c>
      <c r="T122" s="100" t="s">
        <v>16</v>
      </c>
      <c r="U122" s="102" t="s">
        <v>17</v>
      </c>
      <c r="W122" s="87"/>
      <c r="X122" s="88"/>
      <c r="Y122" s="88"/>
      <c r="Z122" s="88"/>
      <c r="AA122" s="88"/>
      <c r="AB122" s="88"/>
      <c r="AC122" s="88"/>
      <c r="AD122" s="88"/>
      <c r="AE122" s="88"/>
      <c r="AF122" s="88"/>
      <c r="AG122" s="88"/>
      <c r="AH122" s="89"/>
      <c r="AJ122" s="87"/>
      <c r="AK122" s="88"/>
      <c r="AL122" s="88"/>
      <c r="AM122" s="88"/>
      <c r="AN122" s="88"/>
      <c r="AO122" s="88"/>
      <c r="AP122" s="88"/>
      <c r="AQ122" s="88"/>
      <c r="AR122" s="88"/>
      <c r="AS122" s="88"/>
      <c r="AT122" s="88"/>
      <c r="AU122" s="89"/>
      <c r="AW122" s="87"/>
      <c r="AX122" s="88"/>
      <c r="AY122" s="88"/>
      <c r="AZ122" s="88"/>
      <c r="BA122" s="88"/>
      <c r="BB122" s="88"/>
      <c r="BC122" s="88"/>
      <c r="BD122" s="88"/>
      <c r="BE122" s="88"/>
      <c r="BF122" s="88"/>
      <c r="BG122" s="88"/>
      <c r="BH122" s="89"/>
      <c r="BJ122" s="87"/>
      <c r="BK122" s="88"/>
      <c r="BL122" s="88"/>
      <c r="BM122" s="88"/>
      <c r="BN122" s="88"/>
      <c r="BO122" s="88"/>
      <c r="BP122" s="88"/>
      <c r="BQ122" s="88"/>
      <c r="BR122" s="88"/>
      <c r="BS122" s="88"/>
      <c r="BT122" s="88"/>
      <c r="BU122" s="89"/>
      <c r="BW122" s="87"/>
      <c r="BX122" s="88"/>
      <c r="BY122" s="88"/>
      <c r="BZ122" s="88"/>
      <c r="CA122" s="88"/>
      <c r="CB122" s="88"/>
      <c r="CC122" s="88"/>
      <c r="CD122" s="88"/>
      <c r="CE122" s="88"/>
      <c r="CF122" s="88"/>
      <c r="CG122" s="88"/>
      <c r="CH122" s="89"/>
      <c r="CJ122" s="87"/>
      <c r="CK122" s="88"/>
      <c r="CL122" s="88"/>
      <c r="CM122" s="88"/>
      <c r="CN122" s="88"/>
      <c r="CO122" s="88"/>
      <c r="CP122" s="88"/>
      <c r="CQ122" s="88"/>
      <c r="CR122" s="88"/>
      <c r="CS122" s="88"/>
      <c r="CT122" s="88"/>
      <c r="CU122" s="89"/>
      <c r="CW122" s="53"/>
      <c r="CX122" s="54"/>
      <c r="CY122" s="55"/>
    </row>
    <row r="123" spans="1:103" s="2" customFormat="1" x14ac:dyDescent="0.3">
      <c r="A123" s="5" t="s">
        <v>0</v>
      </c>
      <c r="B123" s="54" t="s">
        <v>65</v>
      </c>
      <c r="C123" s="54"/>
      <c r="D123" s="4" t="s">
        <v>1</v>
      </c>
      <c r="E123" s="4" t="s">
        <v>2</v>
      </c>
      <c r="F123" s="4" t="s">
        <v>3</v>
      </c>
      <c r="G123" s="4" t="s">
        <v>4</v>
      </c>
      <c r="H123" s="6" t="s">
        <v>5</v>
      </c>
      <c r="J123" s="94"/>
      <c r="L123" s="99"/>
      <c r="M123" s="101"/>
      <c r="N123" s="101"/>
      <c r="O123" s="101"/>
      <c r="P123" s="101"/>
      <c r="Q123" s="101"/>
      <c r="R123" s="101"/>
      <c r="S123" s="101"/>
      <c r="T123" s="101"/>
      <c r="U123" s="103"/>
      <c r="W123" s="5" t="s">
        <v>20</v>
      </c>
      <c r="X123" s="4" t="s">
        <v>21</v>
      </c>
      <c r="Y123" s="10"/>
      <c r="Z123" s="4" t="s">
        <v>24</v>
      </c>
      <c r="AA123" s="4" t="s">
        <v>22</v>
      </c>
      <c r="AB123" s="10"/>
      <c r="AC123" s="4" t="s">
        <v>24</v>
      </c>
      <c r="AD123" s="4" t="s">
        <v>22</v>
      </c>
      <c r="AE123" s="10"/>
      <c r="AF123" s="4" t="s">
        <v>24</v>
      </c>
      <c r="AG123" s="13" t="s">
        <v>22</v>
      </c>
      <c r="AH123" s="6" t="s">
        <v>16</v>
      </c>
      <c r="AJ123" s="5" t="s">
        <v>20</v>
      </c>
      <c r="AK123" s="4" t="s">
        <v>21</v>
      </c>
      <c r="AL123" s="10"/>
      <c r="AM123" s="4" t="s">
        <v>24</v>
      </c>
      <c r="AN123" s="4" t="s">
        <v>22</v>
      </c>
      <c r="AO123" s="10"/>
      <c r="AP123" s="4" t="s">
        <v>24</v>
      </c>
      <c r="AQ123" s="4" t="s">
        <v>22</v>
      </c>
      <c r="AR123" s="10"/>
      <c r="AS123" s="4" t="s">
        <v>24</v>
      </c>
      <c r="AT123" s="13" t="s">
        <v>22</v>
      </c>
      <c r="AU123" s="6" t="s">
        <v>16</v>
      </c>
      <c r="AW123" s="5" t="s">
        <v>20</v>
      </c>
      <c r="AX123" s="4" t="s">
        <v>21</v>
      </c>
      <c r="AY123" s="10"/>
      <c r="AZ123" s="4" t="s">
        <v>24</v>
      </c>
      <c r="BA123" s="4" t="s">
        <v>22</v>
      </c>
      <c r="BB123" s="10"/>
      <c r="BC123" s="4" t="s">
        <v>24</v>
      </c>
      <c r="BD123" s="4" t="s">
        <v>22</v>
      </c>
      <c r="BE123" s="10"/>
      <c r="BF123" s="4" t="s">
        <v>24</v>
      </c>
      <c r="BG123" s="13" t="s">
        <v>22</v>
      </c>
      <c r="BH123" s="6" t="s">
        <v>16</v>
      </c>
      <c r="BJ123" s="5" t="s">
        <v>20</v>
      </c>
      <c r="BK123" s="4" t="s">
        <v>21</v>
      </c>
      <c r="BL123" s="10"/>
      <c r="BM123" s="4" t="s">
        <v>24</v>
      </c>
      <c r="BN123" s="4" t="s">
        <v>22</v>
      </c>
      <c r="BO123" s="10"/>
      <c r="BP123" s="4" t="s">
        <v>24</v>
      </c>
      <c r="BQ123" s="4" t="s">
        <v>22</v>
      </c>
      <c r="BR123" s="10"/>
      <c r="BS123" s="4" t="s">
        <v>24</v>
      </c>
      <c r="BT123" s="13" t="s">
        <v>22</v>
      </c>
      <c r="BU123" s="6" t="s">
        <v>16</v>
      </c>
      <c r="BW123" s="5" t="s">
        <v>20</v>
      </c>
      <c r="BX123" s="4" t="s">
        <v>21</v>
      </c>
      <c r="BY123" s="10"/>
      <c r="BZ123" s="4" t="s">
        <v>24</v>
      </c>
      <c r="CA123" s="4" t="s">
        <v>22</v>
      </c>
      <c r="CB123" s="10"/>
      <c r="CC123" s="4" t="s">
        <v>24</v>
      </c>
      <c r="CD123" s="4" t="s">
        <v>22</v>
      </c>
      <c r="CE123" s="10"/>
      <c r="CF123" s="4" t="s">
        <v>24</v>
      </c>
      <c r="CG123" s="13" t="s">
        <v>22</v>
      </c>
      <c r="CH123" s="6" t="s">
        <v>16</v>
      </c>
      <c r="CJ123" s="5" t="s">
        <v>20</v>
      </c>
      <c r="CK123" s="4" t="s">
        <v>21</v>
      </c>
      <c r="CL123" s="10"/>
      <c r="CM123" s="4" t="s">
        <v>24</v>
      </c>
      <c r="CN123" s="4" t="s">
        <v>22</v>
      </c>
      <c r="CO123" s="10"/>
      <c r="CP123" s="4" t="s">
        <v>24</v>
      </c>
      <c r="CQ123" s="4" t="s">
        <v>22</v>
      </c>
      <c r="CR123" s="10"/>
      <c r="CS123" s="4" t="s">
        <v>24</v>
      </c>
      <c r="CT123" s="13" t="s">
        <v>22</v>
      </c>
      <c r="CU123" s="6" t="s">
        <v>16</v>
      </c>
      <c r="CW123" s="5" t="s">
        <v>66</v>
      </c>
      <c r="CX123" s="4" t="s">
        <v>31</v>
      </c>
      <c r="CY123" s="6" t="s">
        <v>32</v>
      </c>
    </row>
    <row r="124" spans="1:103" x14ac:dyDescent="0.3">
      <c r="A124" s="23"/>
      <c r="B124" s="16"/>
      <c r="C124" s="16"/>
      <c r="D124" s="16"/>
      <c r="E124" s="16"/>
      <c r="F124" s="16"/>
      <c r="G124" s="16"/>
      <c r="H124" s="24"/>
      <c r="J124" s="27"/>
      <c r="L124" s="78" t="s">
        <v>18</v>
      </c>
      <c r="M124" s="16"/>
      <c r="N124" s="16"/>
      <c r="O124" s="16"/>
      <c r="P124" s="16"/>
      <c r="Q124" s="16"/>
      <c r="R124" s="16"/>
      <c r="S124" s="16"/>
      <c r="T124" s="8">
        <f>SUM(M124:S124)</f>
        <v>0</v>
      </c>
      <c r="U124" s="81">
        <f>SUM(T124:T128)</f>
        <v>0</v>
      </c>
      <c r="W124" s="63"/>
      <c r="X124" s="66"/>
      <c r="Y124" s="10"/>
      <c r="Z124" s="7">
        <v>1</v>
      </c>
      <c r="AA124" s="16"/>
      <c r="AB124" s="10"/>
      <c r="AC124" s="7">
        <v>6</v>
      </c>
      <c r="AD124" s="16"/>
      <c r="AE124" s="10"/>
      <c r="AF124" s="7">
        <v>11</v>
      </c>
      <c r="AG124" s="14"/>
      <c r="AH124" s="56">
        <f>SUM(AG124:AG128,AD124:AD128,AA124:AA128)</f>
        <v>0</v>
      </c>
      <c r="AJ124" s="63"/>
      <c r="AK124" s="66"/>
      <c r="AL124" s="10"/>
      <c r="AM124" s="7">
        <v>1</v>
      </c>
      <c r="AN124" s="16"/>
      <c r="AO124" s="10"/>
      <c r="AP124" s="7">
        <v>6</v>
      </c>
      <c r="AQ124" s="16"/>
      <c r="AR124" s="10"/>
      <c r="AS124" s="7">
        <v>11</v>
      </c>
      <c r="AT124" s="14"/>
      <c r="AU124" s="56">
        <f>SUM(AT124:AT128,AQ124:AQ128,AN124:AN128)</f>
        <v>0</v>
      </c>
      <c r="AW124" s="63"/>
      <c r="AX124" s="66"/>
      <c r="AY124" s="10"/>
      <c r="AZ124" s="7">
        <v>1</v>
      </c>
      <c r="BA124" s="16"/>
      <c r="BB124" s="10"/>
      <c r="BC124" s="7">
        <v>6</v>
      </c>
      <c r="BD124" s="16"/>
      <c r="BE124" s="10"/>
      <c r="BF124" s="7">
        <v>11</v>
      </c>
      <c r="BG124" s="14"/>
      <c r="BH124" s="56">
        <f>SUM(BG124:BG128,BD124:BD128,BA124:BA128)</f>
        <v>0</v>
      </c>
      <c r="BJ124" s="63"/>
      <c r="BK124" s="66"/>
      <c r="BL124" s="10"/>
      <c r="BM124" s="7">
        <v>1</v>
      </c>
      <c r="BN124" s="16"/>
      <c r="BO124" s="10"/>
      <c r="BP124" s="7">
        <v>6</v>
      </c>
      <c r="BQ124" s="16"/>
      <c r="BR124" s="10"/>
      <c r="BS124" s="7">
        <v>11</v>
      </c>
      <c r="BT124" s="14"/>
      <c r="BU124" s="56">
        <f>SUM(BT124:BT128,BQ124:BQ128,BN124:BN128)</f>
        <v>0</v>
      </c>
      <c r="BW124" s="63"/>
      <c r="BX124" s="66"/>
      <c r="BY124" s="10"/>
      <c r="BZ124" s="7">
        <v>1</v>
      </c>
      <c r="CA124" s="16"/>
      <c r="CB124" s="10"/>
      <c r="CC124" s="7">
        <v>6</v>
      </c>
      <c r="CD124" s="16"/>
      <c r="CE124" s="10"/>
      <c r="CF124" s="7">
        <v>11</v>
      </c>
      <c r="CG124" s="14"/>
      <c r="CH124" s="56">
        <f>SUM(CG124:CG128,CD124:CD128,CA124:CA128)</f>
        <v>0</v>
      </c>
      <c r="CJ124" s="63"/>
      <c r="CK124" s="66"/>
      <c r="CL124" s="10"/>
      <c r="CM124" s="7">
        <v>1</v>
      </c>
      <c r="CN124" s="16"/>
      <c r="CO124" s="10"/>
      <c r="CP124" s="7">
        <v>6</v>
      </c>
      <c r="CQ124" s="16"/>
      <c r="CR124" s="10"/>
      <c r="CS124" s="7">
        <v>11</v>
      </c>
      <c r="CT124" s="14"/>
      <c r="CU124" s="56">
        <f>SUM(CT124:CT128,CQ124:CQ128,CN124:CN128)</f>
        <v>0</v>
      </c>
      <c r="CW124" s="48" t="str">
        <f>IF(A122="","",(SUM(CJ124,BW124,BJ124,AW124,AJ124,W124)-(U124)))</f>
        <v/>
      </c>
      <c r="CX124" s="59" t="str">
        <f>IF(A122="","",IF(COUNTA(B124:B128)=3,"N/A",SUM(CU124,CH124,BU124,BH124,AU124,AH124,J124:J128)))</f>
        <v/>
      </c>
      <c r="CY124" s="61" t="str">
        <f>IF(A122="","",IF(COUNTA(B124:B128)=3,"N/A",SUM(CX124,CW124)))</f>
        <v/>
      </c>
    </row>
    <row r="125" spans="1:103" x14ac:dyDescent="0.3">
      <c r="A125" s="23"/>
      <c r="B125" s="16"/>
      <c r="C125" s="16"/>
      <c r="D125" s="16"/>
      <c r="E125" s="16"/>
      <c r="F125" s="16"/>
      <c r="G125" s="16"/>
      <c r="H125" s="24"/>
      <c r="J125" s="27"/>
      <c r="L125" s="79"/>
      <c r="M125" s="16"/>
      <c r="N125" s="16"/>
      <c r="O125" s="16"/>
      <c r="P125" s="16"/>
      <c r="Q125" s="16"/>
      <c r="R125" s="16"/>
      <c r="S125" s="16"/>
      <c r="T125" s="8">
        <f t="shared" ref="T125:T128" si="13">SUM(M125:S125)</f>
        <v>0</v>
      </c>
      <c r="U125" s="82"/>
      <c r="W125" s="64"/>
      <c r="X125" s="67"/>
      <c r="Y125" s="10"/>
      <c r="Z125" s="7">
        <v>2</v>
      </c>
      <c r="AA125" s="16"/>
      <c r="AB125" s="10"/>
      <c r="AC125" s="7">
        <v>7</v>
      </c>
      <c r="AD125" s="16"/>
      <c r="AE125" s="10"/>
      <c r="AF125" s="7">
        <v>12</v>
      </c>
      <c r="AG125" s="14"/>
      <c r="AH125" s="57"/>
      <c r="AJ125" s="64"/>
      <c r="AK125" s="67"/>
      <c r="AL125" s="10"/>
      <c r="AM125" s="7">
        <v>2</v>
      </c>
      <c r="AN125" s="16"/>
      <c r="AO125" s="10"/>
      <c r="AP125" s="7">
        <v>7</v>
      </c>
      <c r="AQ125" s="16"/>
      <c r="AR125" s="10"/>
      <c r="AS125" s="7">
        <v>12</v>
      </c>
      <c r="AT125" s="14"/>
      <c r="AU125" s="57"/>
      <c r="AW125" s="64"/>
      <c r="AX125" s="67"/>
      <c r="AY125" s="10"/>
      <c r="AZ125" s="7">
        <v>2</v>
      </c>
      <c r="BA125" s="16"/>
      <c r="BB125" s="10"/>
      <c r="BC125" s="7">
        <v>7</v>
      </c>
      <c r="BD125" s="16"/>
      <c r="BE125" s="10"/>
      <c r="BF125" s="7">
        <v>12</v>
      </c>
      <c r="BG125" s="14"/>
      <c r="BH125" s="57"/>
      <c r="BJ125" s="64"/>
      <c r="BK125" s="67"/>
      <c r="BL125" s="10"/>
      <c r="BM125" s="7">
        <v>2</v>
      </c>
      <c r="BN125" s="16"/>
      <c r="BO125" s="10"/>
      <c r="BP125" s="7">
        <v>7</v>
      </c>
      <c r="BQ125" s="16"/>
      <c r="BR125" s="10"/>
      <c r="BS125" s="7">
        <v>12</v>
      </c>
      <c r="BT125" s="14"/>
      <c r="BU125" s="57"/>
      <c r="BW125" s="64"/>
      <c r="BX125" s="67"/>
      <c r="BY125" s="10"/>
      <c r="BZ125" s="7">
        <v>2</v>
      </c>
      <c r="CA125" s="16"/>
      <c r="CB125" s="10"/>
      <c r="CC125" s="7">
        <v>7</v>
      </c>
      <c r="CD125" s="16"/>
      <c r="CE125" s="10"/>
      <c r="CF125" s="7">
        <v>12</v>
      </c>
      <c r="CG125" s="14"/>
      <c r="CH125" s="57"/>
      <c r="CJ125" s="64"/>
      <c r="CK125" s="67"/>
      <c r="CL125" s="10"/>
      <c r="CM125" s="7">
        <v>2</v>
      </c>
      <c r="CN125" s="16"/>
      <c r="CO125" s="10"/>
      <c r="CP125" s="7">
        <v>7</v>
      </c>
      <c r="CQ125" s="16"/>
      <c r="CR125" s="10"/>
      <c r="CS125" s="7">
        <v>12</v>
      </c>
      <c r="CT125" s="14"/>
      <c r="CU125" s="57"/>
      <c r="CW125" s="48"/>
      <c r="CX125" s="59"/>
      <c r="CY125" s="61"/>
    </row>
    <row r="126" spans="1:103" x14ac:dyDescent="0.3">
      <c r="A126" s="23"/>
      <c r="B126" s="16"/>
      <c r="C126" s="16"/>
      <c r="D126" s="16"/>
      <c r="E126" s="16"/>
      <c r="F126" s="16"/>
      <c r="G126" s="16"/>
      <c r="H126" s="24"/>
      <c r="J126" s="27"/>
      <c r="L126" s="79"/>
      <c r="M126" s="16"/>
      <c r="N126" s="16"/>
      <c r="O126" s="16"/>
      <c r="P126" s="16"/>
      <c r="Q126" s="16"/>
      <c r="R126" s="16"/>
      <c r="S126" s="16"/>
      <c r="T126" s="8">
        <f t="shared" si="13"/>
        <v>0</v>
      </c>
      <c r="U126" s="82"/>
      <c r="W126" s="64"/>
      <c r="X126" s="67"/>
      <c r="Y126" s="10"/>
      <c r="Z126" s="7">
        <v>3</v>
      </c>
      <c r="AA126" s="16"/>
      <c r="AB126" s="10"/>
      <c r="AC126" s="7">
        <v>8</v>
      </c>
      <c r="AD126" s="16"/>
      <c r="AE126" s="10"/>
      <c r="AF126" s="7">
        <v>13</v>
      </c>
      <c r="AG126" s="14"/>
      <c r="AH126" s="57"/>
      <c r="AJ126" s="64"/>
      <c r="AK126" s="67"/>
      <c r="AL126" s="10"/>
      <c r="AM126" s="7">
        <v>3</v>
      </c>
      <c r="AN126" s="16"/>
      <c r="AO126" s="10"/>
      <c r="AP126" s="7">
        <v>8</v>
      </c>
      <c r="AQ126" s="16"/>
      <c r="AR126" s="10"/>
      <c r="AS126" s="7">
        <v>13</v>
      </c>
      <c r="AT126" s="14"/>
      <c r="AU126" s="57"/>
      <c r="AW126" s="64"/>
      <c r="AX126" s="67"/>
      <c r="AY126" s="10"/>
      <c r="AZ126" s="7">
        <v>3</v>
      </c>
      <c r="BA126" s="16"/>
      <c r="BB126" s="10"/>
      <c r="BC126" s="7">
        <v>8</v>
      </c>
      <c r="BD126" s="16"/>
      <c r="BE126" s="10"/>
      <c r="BF126" s="7">
        <v>13</v>
      </c>
      <c r="BG126" s="14"/>
      <c r="BH126" s="57"/>
      <c r="BJ126" s="64"/>
      <c r="BK126" s="67"/>
      <c r="BL126" s="10"/>
      <c r="BM126" s="7">
        <v>3</v>
      </c>
      <c r="BN126" s="16"/>
      <c r="BO126" s="10"/>
      <c r="BP126" s="7">
        <v>8</v>
      </c>
      <c r="BQ126" s="16"/>
      <c r="BR126" s="10"/>
      <c r="BS126" s="7">
        <v>13</v>
      </c>
      <c r="BT126" s="14"/>
      <c r="BU126" s="57"/>
      <c r="BW126" s="64"/>
      <c r="BX126" s="67"/>
      <c r="BY126" s="10"/>
      <c r="BZ126" s="7">
        <v>3</v>
      </c>
      <c r="CA126" s="16"/>
      <c r="CB126" s="10"/>
      <c r="CC126" s="7">
        <v>8</v>
      </c>
      <c r="CD126" s="16"/>
      <c r="CE126" s="10"/>
      <c r="CF126" s="7">
        <v>13</v>
      </c>
      <c r="CG126" s="14"/>
      <c r="CH126" s="57"/>
      <c r="CJ126" s="64"/>
      <c r="CK126" s="67"/>
      <c r="CL126" s="10"/>
      <c r="CM126" s="7">
        <v>3</v>
      </c>
      <c r="CN126" s="16"/>
      <c r="CO126" s="10"/>
      <c r="CP126" s="7">
        <v>8</v>
      </c>
      <c r="CQ126" s="16"/>
      <c r="CR126" s="10"/>
      <c r="CS126" s="7">
        <v>13</v>
      </c>
      <c r="CT126" s="14"/>
      <c r="CU126" s="57"/>
      <c r="CW126" s="48"/>
      <c r="CX126" s="59"/>
      <c r="CY126" s="61"/>
    </row>
    <row r="127" spans="1:103" x14ac:dyDescent="0.3">
      <c r="A127" s="23"/>
      <c r="B127" s="16"/>
      <c r="C127" s="16"/>
      <c r="D127" s="16"/>
      <c r="E127" s="16"/>
      <c r="F127" s="16"/>
      <c r="G127" s="16"/>
      <c r="H127" s="24"/>
      <c r="J127" s="27"/>
      <c r="L127" s="79"/>
      <c r="M127" s="16"/>
      <c r="N127" s="16"/>
      <c r="O127" s="16"/>
      <c r="P127" s="16"/>
      <c r="Q127" s="16"/>
      <c r="R127" s="16"/>
      <c r="S127" s="16"/>
      <c r="T127" s="8">
        <f t="shared" si="13"/>
        <v>0</v>
      </c>
      <c r="U127" s="82"/>
      <c r="W127" s="64"/>
      <c r="X127" s="67"/>
      <c r="Y127" s="10"/>
      <c r="Z127" s="7">
        <v>4</v>
      </c>
      <c r="AA127" s="16"/>
      <c r="AB127" s="10"/>
      <c r="AC127" s="7">
        <v>9</v>
      </c>
      <c r="AD127" s="16"/>
      <c r="AE127" s="10"/>
      <c r="AF127" s="7">
        <v>14</v>
      </c>
      <c r="AG127" s="14"/>
      <c r="AH127" s="57"/>
      <c r="AJ127" s="64"/>
      <c r="AK127" s="67"/>
      <c r="AL127" s="10"/>
      <c r="AM127" s="7">
        <v>4</v>
      </c>
      <c r="AN127" s="16"/>
      <c r="AO127" s="10"/>
      <c r="AP127" s="7">
        <v>9</v>
      </c>
      <c r="AQ127" s="16"/>
      <c r="AR127" s="10"/>
      <c r="AS127" s="7">
        <v>14</v>
      </c>
      <c r="AT127" s="14"/>
      <c r="AU127" s="57"/>
      <c r="AW127" s="64"/>
      <c r="AX127" s="67"/>
      <c r="AY127" s="10"/>
      <c r="AZ127" s="7">
        <v>4</v>
      </c>
      <c r="BA127" s="16"/>
      <c r="BB127" s="10"/>
      <c r="BC127" s="7">
        <v>9</v>
      </c>
      <c r="BD127" s="16"/>
      <c r="BE127" s="10"/>
      <c r="BF127" s="7">
        <v>14</v>
      </c>
      <c r="BG127" s="14"/>
      <c r="BH127" s="57"/>
      <c r="BJ127" s="64"/>
      <c r="BK127" s="67"/>
      <c r="BL127" s="10"/>
      <c r="BM127" s="7">
        <v>4</v>
      </c>
      <c r="BN127" s="16"/>
      <c r="BO127" s="10"/>
      <c r="BP127" s="7">
        <v>9</v>
      </c>
      <c r="BQ127" s="16"/>
      <c r="BR127" s="10"/>
      <c r="BS127" s="7">
        <v>14</v>
      </c>
      <c r="BT127" s="14"/>
      <c r="BU127" s="57"/>
      <c r="BW127" s="64"/>
      <c r="BX127" s="67"/>
      <c r="BY127" s="10"/>
      <c r="BZ127" s="7">
        <v>4</v>
      </c>
      <c r="CA127" s="16"/>
      <c r="CB127" s="10"/>
      <c r="CC127" s="7">
        <v>9</v>
      </c>
      <c r="CD127" s="16"/>
      <c r="CE127" s="10"/>
      <c r="CF127" s="7">
        <v>14</v>
      </c>
      <c r="CG127" s="14"/>
      <c r="CH127" s="57"/>
      <c r="CJ127" s="64"/>
      <c r="CK127" s="67"/>
      <c r="CL127" s="10"/>
      <c r="CM127" s="7">
        <v>4</v>
      </c>
      <c r="CN127" s="16"/>
      <c r="CO127" s="10"/>
      <c r="CP127" s="7">
        <v>9</v>
      </c>
      <c r="CQ127" s="16"/>
      <c r="CR127" s="10"/>
      <c r="CS127" s="7">
        <v>14</v>
      </c>
      <c r="CT127" s="14"/>
      <c r="CU127" s="57"/>
      <c r="CW127" s="48"/>
      <c r="CX127" s="59"/>
      <c r="CY127" s="61"/>
    </row>
    <row r="128" spans="1:103" ht="15" thickBot="1" x14ac:dyDescent="0.35">
      <c r="A128" s="25"/>
      <c r="B128" s="17"/>
      <c r="C128" s="17"/>
      <c r="D128" s="17"/>
      <c r="E128" s="17"/>
      <c r="F128" s="17"/>
      <c r="G128" s="17"/>
      <c r="H128" s="26"/>
      <c r="J128" s="28"/>
      <c r="L128" s="80"/>
      <c r="M128" s="17"/>
      <c r="N128" s="17"/>
      <c r="O128" s="17"/>
      <c r="P128" s="17"/>
      <c r="Q128" s="17"/>
      <c r="R128" s="17"/>
      <c r="S128" s="17"/>
      <c r="T128" s="9">
        <f t="shared" si="13"/>
        <v>0</v>
      </c>
      <c r="U128" s="83"/>
      <c r="W128" s="65"/>
      <c r="X128" s="68"/>
      <c r="Y128" s="11"/>
      <c r="Z128" s="12">
        <v>5</v>
      </c>
      <c r="AA128" s="17"/>
      <c r="AB128" s="11"/>
      <c r="AC128" s="12">
        <v>10</v>
      </c>
      <c r="AD128" s="17"/>
      <c r="AE128" s="11"/>
      <c r="AF128" s="12">
        <v>15</v>
      </c>
      <c r="AG128" s="15"/>
      <c r="AH128" s="58"/>
      <c r="AJ128" s="65"/>
      <c r="AK128" s="68"/>
      <c r="AL128" s="11"/>
      <c r="AM128" s="12">
        <v>5</v>
      </c>
      <c r="AN128" s="17"/>
      <c r="AO128" s="11"/>
      <c r="AP128" s="12">
        <v>10</v>
      </c>
      <c r="AQ128" s="17"/>
      <c r="AR128" s="11"/>
      <c r="AS128" s="12">
        <v>15</v>
      </c>
      <c r="AT128" s="15"/>
      <c r="AU128" s="58"/>
      <c r="AW128" s="65"/>
      <c r="AX128" s="68"/>
      <c r="AY128" s="11"/>
      <c r="AZ128" s="12">
        <v>5</v>
      </c>
      <c r="BA128" s="17"/>
      <c r="BB128" s="11"/>
      <c r="BC128" s="12">
        <v>10</v>
      </c>
      <c r="BD128" s="17"/>
      <c r="BE128" s="11"/>
      <c r="BF128" s="12">
        <v>15</v>
      </c>
      <c r="BG128" s="15"/>
      <c r="BH128" s="58"/>
      <c r="BJ128" s="65"/>
      <c r="BK128" s="68"/>
      <c r="BL128" s="11"/>
      <c r="BM128" s="12">
        <v>5</v>
      </c>
      <c r="BN128" s="17"/>
      <c r="BO128" s="11"/>
      <c r="BP128" s="12">
        <v>10</v>
      </c>
      <c r="BQ128" s="17"/>
      <c r="BR128" s="11"/>
      <c r="BS128" s="12">
        <v>15</v>
      </c>
      <c r="BT128" s="15"/>
      <c r="BU128" s="58"/>
      <c r="BW128" s="65"/>
      <c r="BX128" s="68"/>
      <c r="BY128" s="11"/>
      <c r="BZ128" s="12">
        <v>5</v>
      </c>
      <c r="CA128" s="17"/>
      <c r="CB128" s="11"/>
      <c r="CC128" s="12">
        <v>10</v>
      </c>
      <c r="CD128" s="17"/>
      <c r="CE128" s="11"/>
      <c r="CF128" s="12">
        <v>15</v>
      </c>
      <c r="CG128" s="15"/>
      <c r="CH128" s="58"/>
      <c r="CJ128" s="65"/>
      <c r="CK128" s="68"/>
      <c r="CL128" s="11"/>
      <c r="CM128" s="12">
        <v>5</v>
      </c>
      <c r="CN128" s="17"/>
      <c r="CO128" s="11"/>
      <c r="CP128" s="12">
        <v>10</v>
      </c>
      <c r="CQ128" s="17"/>
      <c r="CR128" s="11"/>
      <c r="CS128" s="12">
        <v>15</v>
      </c>
      <c r="CT128" s="15"/>
      <c r="CU128" s="58"/>
      <c r="CW128" s="49"/>
      <c r="CX128" s="60"/>
      <c r="CY128" s="62"/>
    </row>
    <row r="129" spans="1:103" ht="15" thickBot="1" x14ac:dyDescent="0.35"/>
    <row r="130" spans="1:103" s="2" customFormat="1" x14ac:dyDescent="0.3">
      <c r="A130" s="90" t="s">
        <v>6</v>
      </c>
      <c r="B130" s="91"/>
      <c r="C130" s="91"/>
      <c r="D130" s="91"/>
      <c r="E130" s="91"/>
      <c r="F130" s="91"/>
      <c r="G130" s="91"/>
      <c r="H130" s="92"/>
      <c r="J130" s="93" t="s">
        <v>19</v>
      </c>
      <c r="L130" s="50" t="s">
        <v>7</v>
      </c>
      <c r="M130" s="51"/>
      <c r="N130" s="51"/>
      <c r="O130" s="51"/>
      <c r="P130" s="51"/>
      <c r="Q130" s="51"/>
      <c r="R130" s="51"/>
      <c r="S130" s="51"/>
      <c r="T130" s="51"/>
      <c r="U130" s="52"/>
      <c r="W130" s="84" t="s">
        <v>23</v>
      </c>
      <c r="X130" s="85"/>
      <c r="Y130" s="85"/>
      <c r="Z130" s="85"/>
      <c r="AA130" s="85"/>
      <c r="AB130" s="85"/>
      <c r="AC130" s="85"/>
      <c r="AD130" s="85"/>
      <c r="AE130" s="85"/>
      <c r="AF130" s="85"/>
      <c r="AG130" s="85"/>
      <c r="AH130" s="86"/>
      <c r="AJ130" s="84" t="s">
        <v>25</v>
      </c>
      <c r="AK130" s="85"/>
      <c r="AL130" s="85"/>
      <c r="AM130" s="85"/>
      <c r="AN130" s="85"/>
      <c r="AO130" s="85"/>
      <c r="AP130" s="85"/>
      <c r="AQ130" s="85"/>
      <c r="AR130" s="85"/>
      <c r="AS130" s="85"/>
      <c r="AT130" s="85"/>
      <c r="AU130" s="86"/>
      <c r="AW130" s="84" t="s">
        <v>29</v>
      </c>
      <c r="AX130" s="85"/>
      <c r="AY130" s="85"/>
      <c r="AZ130" s="85"/>
      <c r="BA130" s="85"/>
      <c r="BB130" s="85"/>
      <c r="BC130" s="85"/>
      <c r="BD130" s="85"/>
      <c r="BE130" s="85"/>
      <c r="BF130" s="85"/>
      <c r="BG130" s="85"/>
      <c r="BH130" s="86"/>
      <c r="BJ130" s="84" t="s">
        <v>28</v>
      </c>
      <c r="BK130" s="85"/>
      <c r="BL130" s="85"/>
      <c r="BM130" s="85"/>
      <c r="BN130" s="85"/>
      <c r="BO130" s="85"/>
      <c r="BP130" s="85"/>
      <c r="BQ130" s="85"/>
      <c r="BR130" s="85"/>
      <c r="BS130" s="85"/>
      <c r="BT130" s="85"/>
      <c r="BU130" s="86"/>
      <c r="BW130" s="84" t="s">
        <v>27</v>
      </c>
      <c r="BX130" s="85"/>
      <c r="BY130" s="85"/>
      <c r="BZ130" s="85"/>
      <c r="CA130" s="85"/>
      <c r="CB130" s="85"/>
      <c r="CC130" s="85"/>
      <c r="CD130" s="85"/>
      <c r="CE130" s="85"/>
      <c r="CF130" s="85"/>
      <c r="CG130" s="85"/>
      <c r="CH130" s="86"/>
      <c r="CJ130" s="84" t="s">
        <v>26</v>
      </c>
      <c r="CK130" s="85"/>
      <c r="CL130" s="85"/>
      <c r="CM130" s="85"/>
      <c r="CN130" s="85"/>
      <c r="CO130" s="85"/>
      <c r="CP130" s="85"/>
      <c r="CQ130" s="85"/>
      <c r="CR130" s="85"/>
      <c r="CS130" s="85"/>
      <c r="CT130" s="85"/>
      <c r="CU130" s="86"/>
      <c r="CW130" s="50" t="s">
        <v>30</v>
      </c>
      <c r="CX130" s="51"/>
      <c r="CY130" s="52"/>
    </row>
    <row r="131" spans="1:103" x14ac:dyDescent="0.3">
      <c r="A131" s="95"/>
      <c r="B131" s="96"/>
      <c r="C131" s="96"/>
      <c r="D131" s="96"/>
      <c r="E131" s="96"/>
      <c r="F131" s="96"/>
      <c r="G131" s="96"/>
      <c r="H131" s="97"/>
      <c r="J131" s="94"/>
      <c r="L131" s="98" t="s">
        <v>8</v>
      </c>
      <c r="M131" s="100" t="s">
        <v>9</v>
      </c>
      <c r="N131" s="100" t="s">
        <v>10</v>
      </c>
      <c r="O131" s="100" t="s">
        <v>11</v>
      </c>
      <c r="P131" s="100" t="s">
        <v>12</v>
      </c>
      <c r="Q131" s="100" t="s">
        <v>13</v>
      </c>
      <c r="R131" s="100" t="s">
        <v>14</v>
      </c>
      <c r="S131" s="100" t="s">
        <v>15</v>
      </c>
      <c r="T131" s="100" t="s">
        <v>16</v>
      </c>
      <c r="U131" s="102" t="s">
        <v>17</v>
      </c>
      <c r="W131" s="87"/>
      <c r="X131" s="88"/>
      <c r="Y131" s="88"/>
      <c r="Z131" s="88"/>
      <c r="AA131" s="88"/>
      <c r="AB131" s="88"/>
      <c r="AC131" s="88"/>
      <c r="AD131" s="88"/>
      <c r="AE131" s="88"/>
      <c r="AF131" s="88"/>
      <c r="AG131" s="88"/>
      <c r="AH131" s="89"/>
      <c r="AJ131" s="87"/>
      <c r="AK131" s="88"/>
      <c r="AL131" s="88"/>
      <c r="AM131" s="88"/>
      <c r="AN131" s="88"/>
      <c r="AO131" s="88"/>
      <c r="AP131" s="88"/>
      <c r="AQ131" s="88"/>
      <c r="AR131" s="88"/>
      <c r="AS131" s="88"/>
      <c r="AT131" s="88"/>
      <c r="AU131" s="89"/>
      <c r="AW131" s="87"/>
      <c r="AX131" s="88"/>
      <c r="AY131" s="88"/>
      <c r="AZ131" s="88"/>
      <c r="BA131" s="88"/>
      <c r="BB131" s="88"/>
      <c r="BC131" s="88"/>
      <c r="BD131" s="88"/>
      <c r="BE131" s="88"/>
      <c r="BF131" s="88"/>
      <c r="BG131" s="88"/>
      <c r="BH131" s="89"/>
      <c r="BJ131" s="87"/>
      <c r="BK131" s="88"/>
      <c r="BL131" s="88"/>
      <c r="BM131" s="88"/>
      <c r="BN131" s="88"/>
      <c r="BO131" s="88"/>
      <c r="BP131" s="88"/>
      <c r="BQ131" s="88"/>
      <c r="BR131" s="88"/>
      <c r="BS131" s="88"/>
      <c r="BT131" s="88"/>
      <c r="BU131" s="89"/>
      <c r="BW131" s="87"/>
      <c r="BX131" s="88"/>
      <c r="BY131" s="88"/>
      <c r="BZ131" s="88"/>
      <c r="CA131" s="88"/>
      <c r="CB131" s="88"/>
      <c r="CC131" s="88"/>
      <c r="CD131" s="88"/>
      <c r="CE131" s="88"/>
      <c r="CF131" s="88"/>
      <c r="CG131" s="88"/>
      <c r="CH131" s="89"/>
      <c r="CJ131" s="87"/>
      <c r="CK131" s="88"/>
      <c r="CL131" s="88"/>
      <c r="CM131" s="88"/>
      <c r="CN131" s="88"/>
      <c r="CO131" s="88"/>
      <c r="CP131" s="88"/>
      <c r="CQ131" s="88"/>
      <c r="CR131" s="88"/>
      <c r="CS131" s="88"/>
      <c r="CT131" s="88"/>
      <c r="CU131" s="89"/>
      <c r="CW131" s="53"/>
      <c r="CX131" s="54"/>
      <c r="CY131" s="55"/>
    </row>
    <row r="132" spans="1:103" s="2" customFormat="1" x14ac:dyDescent="0.3">
      <c r="A132" s="5" t="s">
        <v>0</v>
      </c>
      <c r="B132" s="54" t="s">
        <v>65</v>
      </c>
      <c r="C132" s="54"/>
      <c r="D132" s="4" t="s">
        <v>1</v>
      </c>
      <c r="E132" s="4" t="s">
        <v>2</v>
      </c>
      <c r="F132" s="4" t="s">
        <v>3</v>
      </c>
      <c r="G132" s="4" t="s">
        <v>4</v>
      </c>
      <c r="H132" s="6" t="s">
        <v>5</v>
      </c>
      <c r="J132" s="94"/>
      <c r="L132" s="99"/>
      <c r="M132" s="101"/>
      <c r="N132" s="101"/>
      <c r="O132" s="101"/>
      <c r="P132" s="101"/>
      <c r="Q132" s="101"/>
      <c r="R132" s="101"/>
      <c r="S132" s="101"/>
      <c r="T132" s="101"/>
      <c r="U132" s="103"/>
      <c r="W132" s="5" t="s">
        <v>20</v>
      </c>
      <c r="X132" s="4" t="s">
        <v>21</v>
      </c>
      <c r="Y132" s="10"/>
      <c r="Z132" s="4" t="s">
        <v>24</v>
      </c>
      <c r="AA132" s="4" t="s">
        <v>22</v>
      </c>
      <c r="AB132" s="10"/>
      <c r="AC132" s="4" t="s">
        <v>24</v>
      </c>
      <c r="AD132" s="4" t="s">
        <v>22</v>
      </c>
      <c r="AE132" s="10"/>
      <c r="AF132" s="4" t="s">
        <v>24</v>
      </c>
      <c r="AG132" s="13" t="s">
        <v>22</v>
      </c>
      <c r="AH132" s="6" t="s">
        <v>16</v>
      </c>
      <c r="AJ132" s="5" t="s">
        <v>20</v>
      </c>
      <c r="AK132" s="4" t="s">
        <v>21</v>
      </c>
      <c r="AL132" s="10"/>
      <c r="AM132" s="4" t="s">
        <v>24</v>
      </c>
      <c r="AN132" s="4" t="s">
        <v>22</v>
      </c>
      <c r="AO132" s="10"/>
      <c r="AP132" s="4" t="s">
        <v>24</v>
      </c>
      <c r="AQ132" s="4" t="s">
        <v>22</v>
      </c>
      <c r="AR132" s="10"/>
      <c r="AS132" s="4" t="s">
        <v>24</v>
      </c>
      <c r="AT132" s="13" t="s">
        <v>22</v>
      </c>
      <c r="AU132" s="6" t="s">
        <v>16</v>
      </c>
      <c r="AW132" s="5" t="s">
        <v>20</v>
      </c>
      <c r="AX132" s="4" t="s">
        <v>21</v>
      </c>
      <c r="AY132" s="10"/>
      <c r="AZ132" s="4" t="s">
        <v>24</v>
      </c>
      <c r="BA132" s="4" t="s">
        <v>22</v>
      </c>
      <c r="BB132" s="10"/>
      <c r="BC132" s="4" t="s">
        <v>24</v>
      </c>
      <c r="BD132" s="4" t="s">
        <v>22</v>
      </c>
      <c r="BE132" s="10"/>
      <c r="BF132" s="4" t="s">
        <v>24</v>
      </c>
      <c r="BG132" s="13" t="s">
        <v>22</v>
      </c>
      <c r="BH132" s="6" t="s">
        <v>16</v>
      </c>
      <c r="BJ132" s="5" t="s">
        <v>20</v>
      </c>
      <c r="BK132" s="4" t="s">
        <v>21</v>
      </c>
      <c r="BL132" s="10"/>
      <c r="BM132" s="4" t="s">
        <v>24</v>
      </c>
      <c r="BN132" s="4" t="s">
        <v>22</v>
      </c>
      <c r="BO132" s="10"/>
      <c r="BP132" s="4" t="s">
        <v>24</v>
      </c>
      <c r="BQ132" s="4" t="s">
        <v>22</v>
      </c>
      <c r="BR132" s="10"/>
      <c r="BS132" s="4" t="s">
        <v>24</v>
      </c>
      <c r="BT132" s="13" t="s">
        <v>22</v>
      </c>
      <c r="BU132" s="6" t="s">
        <v>16</v>
      </c>
      <c r="BW132" s="5" t="s">
        <v>20</v>
      </c>
      <c r="BX132" s="4" t="s">
        <v>21</v>
      </c>
      <c r="BY132" s="10"/>
      <c r="BZ132" s="4" t="s">
        <v>24</v>
      </c>
      <c r="CA132" s="4" t="s">
        <v>22</v>
      </c>
      <c r="CB132" s="10"/>
      <c r="CC132" s="4" t="s">
        <v>24</v>
      </c>
      <c r="CD132" s="4" t="s">
        <v>22</v>
      </c>
      <c r="CE132" s="10"/>
      <c r="CF132" s="4" t="s">
        <v>24</v>
      </c>
      <c r="CG132" s="13" t="s">
        <v>22</v>
      </c>
      <c r="CH132" s="6" t="s">
        <v>16</v>
      </c>
      <c r="CJ132" s="5" t="s">
        <v>20</v>
      </c>
      <c r="CK132" s="4" t="s">
        <v>21</v>
      </c>
      <c r="CL132" s="10"/>
      <c r="CM132" s="4" t="s">
        <v>24</v>
      </c>
      <c r="CN132" s="4" t="s">
        <v>22</v>
      </c>
      <c r="CO132" s="10"/>
      <c r="CP132" s="4" t="s">
        <v>24</v>
      </c>
      <c r="CQ132" s="4" t="s">
        <v>22</v>
      </c>
      <c r="CR132" s="10"/>
      <c r="CS132" s="4" t="s">
        <v>24</v>
      </c>
      <c r="CT132" s="13" t="s">
        <v>22</v>
      </c>
      <c r="CU132" s="6" t="s">
        <v>16</v>
      </c>
      <c r="CW132" s="5" t="s">
        <v>66</v>
      </c>
      <c r="CX132" s="4" t="s">
        <v>31</v>
      </c>
      <c r="CY132" s="6" t="s">
        <v>32</v>
      </c>
    </row>
    <row r="133" spans="1:103" x14ac:dyDescent="0.3">
      <c r="A133" s="23"/>
      <c r="B133" s="16"/>
      <c r="C133" s="16"/>
      <c r="D133" s="16"/>
      <c r="E133" s="16"/>
      <c r="F133" s="16"/>
      <c r="G133" s="16"/>
      <c r="H133" s="24"/>
      <c r="J133" s="27"/>
      <c r="L133" s="78" t="s">
        <v>18</v>
      </c>
      <c r="M133" s="16"/>
      <c r="N133" s="16"/>
      <c r="O133" s="16"/>
      <c r="P133" s="16"/>
      <c r="Q133" s="16"/>
      <c r="R133" s="16"/>
      <c r="S133" s="16"/>
      <c r="T133" s="8">
        <f>SUM(M133:S133)</f>
        <v>0</v>
      </c>
      <c r="U133" s="81">
        <f>SUM(T133:T137)</f>
        <v>0</v>
      </c>
      <c r="W133" s="63"/>
      <c r="X133" s="66"/>
      <c r="Y133" s="10"/>
      <c r="Z133" s="7">
        <v>1</v>
      </c>
      <c r="AA133" s="16"/>
      <c r="AB133" s="10"/>
      <c r="AC133" s="7">
        <v>6</v>
      </c>
      <c r="AD133" s="16"/>
      <c r="AE133" s="10"/>
      <c r="AF133" s="7">
        <v>11</v>
      </c>
      <c r="AG133" s="14"/>
      <c r="AH133" s="56">
        <f>SUM(AG133:AG137,AD133:AD137,AA133:AA137)</f>
        <v>0</v>
      </c>
      <c r="AJ133" s="63"/>
      <c r="AK133" s="66"/>
      <c r="AL133" s="10"/>
      <c r="AM133" s="7">
        <v>1</v>
      </c>
      <c r="AN133" s="16"/>
      <c r="AO133" s="10"/>
      <c r="AP133" s="7">
        <v>6</v>
      </c>
      <c r="AQ133" s="16"/>
      <c r="AR133" s="10"/>
      <c r="AS133" s="7">
        <v>11</v>
      </c>
      <c r="AT133" s="14"/>
      <c r="AU133" s="56">
        <f>SUM(AT133:AT137,AQ133:AQ137,AN133:AN137)</f>
        <v>0</v>
      </c>
      <c r="AW133" s="63"/>
      <c r="AX133" s="66"/>
      <c r="AY133" s="10"/>
      <c r="AZ133" s="7">
        <v>1</v>
      </c>
      <c r="BA133" s="16"/>
      <c r="BB133" s="10"/>
      <c r="BC133" s="7">
        <v>6</v>
      </c>
      <c r="BD133" s="16"/>
      <c r="BE133" s="10"/>
      <c r="BF133" s="7">
        <v>11</v>
      </c>
      <c r="BG133" s="14"/>
      <c r="BH133" s="56">
        <f>SUM(BG133:BG137,BD133:BD137,BA133:BA137)</f>
        <v>0</v>
      </c>
      <c r="BJ133" s="63"/>
      <c r="BK133" s="66"/>
      <c r="BL133" s="10"/>
      <c r="BM133" s="7">
        <v>1</v>
      </c>
      <c r="BN133" s="16"/>
      <c r="BO133" s="10"/>
      <c r="BP133" s="7">
        <v>6</v>
      </c>
      <c r="BQ133" s="16"/>
      <c r="BR133" s="10"/>
      <c r="BS133" s="7">
        <v>11</v>
      </c>
      <c r="BT133" s="14"/>
      <c r="BU133" s="56">
        <f>SUM(BT133:BT137,BQ133:BQ137,BN133:BN137)</f>
        <v>0</v>
      </c>
      <c r="BW133" s="63"/>
      <c r="BX133" s="66"/>
      <c r="BY133" s="10"/>
      <c r="BZ133" s="7">
        <v>1</v>
      </c>
      <c r="CA133" s="16"/>
      <c r="CB133" s="10"/>
      <c r="CC133" s="7">
        <v>6</v>
      </c>
      <c r="CD133" s="16"/>
      <c r="CE133" s="10"/>
      <c r="CF133" s="7">
        <v>11</v>
      </c>
      <c r="CG133" s="14"/>
      <c r="CH133" s="56">
        <f>SUM(CG133:CG137,CD133:CD137,CA133:CA137)</f>
        <v>0</v>
      </c>
      <c r="CJ133" s="63"/>
      <c r="CK133" s="66"/>
      <c r="CL133" s="10"/>
      <c r="CM133" s="7">
        <v>1</v>
      </c>
      <c r="CN133" s="16"/>
      <c r="CO133" s="10"/>
      <c r="CP133" s="7">
        <v>6</v>
      </c>
      <c r="CQ133" s="16"/>
      <c r="CR133" s="10"/>
      <c r="CS133" s="7">
        <v>11</v>
      </c>
      <c r="CT133" s="14"/>
      <c r="CU133" s="56">
        <f>SUM(CT133:CT137,CQ133:CQ137,CN133:CN137)</f>
        <v>0</v>
      </c>
      <c r="CW133" s="48" t="str">
        <f>IF(A131="","",(SUM(CJ133,BW133,BJ133,AW133,AJ133,W133)-(U133)))</f>
        <v/>
      </c>
      <c r="CX133" s="59" t="str">
        <f>IF(A131="","",IF(COUNTA(B133:B137)=3,"N/A",SUM(CU133,CH133,BU133,BH133,AU133,AH133,J133:J137)))</f>
        <v/>
      </c>
      <c r="CY133" s="61" t="str">
        <f>IF(A131="","",IF(COUNTA(B133:B137)=3,"N/A",SUM(CX133,CW133)))</f>
        <v/>
      </c>
    </row>
    <row r="134" spans="1:103" x14ac:dyDescent="0.3">
      <c r="A134" s="23"/>
      <c r="B134" s="16"/>
      <c r="C134" s="16"/>
      <c r="D134" s="16"/>
      <c r="E134" s="16"/>
      <c r="F134" s="16"/>
      <c r="G134" s="16"/>
      <c r="H134" s="24"/>
      <c r="J134" s="27"/>
      <c r="L134" s="79"/>
      <c r="M134" s="16"/>
      <c r="N134" s="16"/>
      <c r="O134" s="16"/>
      <c r="P134" s="16"/>
      <c r="Q134" s="16"/>
      <c r="R134" s="16"/>
      <c r="S134" s="16"/>
      <c r="T134" s="8">
        <f t="shared" ref="T134:T137" si="14">SUM(M134:S134)</f>
        <v>0</v>
      </c>
      <c r="U134" s="82"/>
      <c r="W134" s="64"/>
      <c r="X134" s="67"/>
      <c r="Y134" s="10"/>
      <c r="Z134" s="7">
        <v>2</v>
      </c>
      <c r="AA134" s="16"/>
      <c r="AB134" s="10"/>
      <c r="AC134" s="7">
        <v>7</v>
      </c>
      <c r="AD134" s="16"/>
      <c r="AE134" s="10"/>
      <c r="AF134" s="7">
        <v>12</v>
      </c>
      <c r="AG134" s="14"/>
      <c r="AH134" s="57"/>
      <c r="AJ134" s="64"/>
      <c r="AK134" s="67"/>
      <c r="AL134" s="10"/>
      <c r="AM134" s="7">
        <v>2</v>
      </c>
      <c r="AN134" s="16"/>
      <c r="AO134" s="10"/>
      <c r="AP134" s="7">
        <v>7</v>
      </c>
      <c r="AQ134" s="16"/>
      <c r="AR134" s="10"/>
      <c r="AS134" s="7">
        <v>12</v>
      </c>
      <c r="AT134" s="14"/>
      <c r="AU134" s="57"/>
      <c r="AW134" s="64"/>
      <c r="AX134" s="67"/>
      <c r="AY134" s="10"/>
      <c r="AZ134" s="7">
        <v>2</v>
      </c>
      <c r="BA134" s="16"/>
      <c r="BB134" s="10"/>
      <c r="BC134" s="7">
        <v>7</v>
      </c>
      <c r="BD134" s="16"/>
      <c r="BE134" s="10"/>
      <c r="BF134" s="7">
        <v>12</v>
      </c>
      <c r="BG134" s="14"/>
      <c r="BH134" s="57"/>
      <c r="BJ134" s="64"/>
      <c r="BK134" s="67"/>
      <c r="BL134" s="10"/>
      <c r="BM134" s="7">
        <v>2</v>
      </c>
      <c r="BN134" s="16"/>
      <c r="BO134" s="10"/>
      <c r="BP134" s="7">
        <v>7</v>
      </c>
      <c r="BQ134" s="16"/>
      <c r="BR134" s="10"/>
      <c r="BS134" s="7">
        <v>12</v>
      </c>
      <c r="BT134" s="14"/>
      <c r="BU134" s="57"/>
      <c r="BW134" s="64"/>
      <c r="BX134" s="67"/>
      <c r="BY134" s="10"/>
      <c r="BZ134" s="7">
        <v>2</v>
      </c>
      <c r="CA134" s="16"/>
      <c r="CB134" s="10"/>
      <c r="CC134" s="7">
        <v>7</v>
      </c>
      <c r="CD134" s="16"/>
      <c r="CE134" s="10"/>
      <c r="CF134" s="7">
        <v>12</v>
      </c>
      <c r="CG134" s="14"/>
      <c r="CH134" s="57"/>
      <c r="CJ134" s="64"/>
      <c r="CK134" s="67"/>
      <c r="CL134" s="10"/>
      <c r="CM134" s="7">
        <v>2</v>
      </c>
      <c r="CN134" s="16"/>
      <c r="CO134" s="10"/>
      <c r="CP134" s="7">
        <v>7</v>
      </c>
      <c r="CQ134" s="16"/>
      <c r="CR134" s="10"/>
      <c r="CS134" s="7">
        <v>12</v>
      </c>
      <c r="CT134" s="14"/>
      <c r="CU134" s="57"/>
      <c r="CW134" s="48"/>
      <c r="CX134" s="59"/>
      <c r="CY134" s="61"/>
    </row>
    <row r="135" spans="1:103" x14ac:dyDescent="0.3">
      <c r="A135" s="23"/>
      <c r="B135" s="16"/>
      <c r="C135" s="16"/>
      <c r="D135" s="16"/>
      <c r="E135" s="16"/>
      <c r="F135" s="16"/>
      <c r="G135" s="16"/>
      <c r="H135" s="24"/>
      <c r="J135" s="27"/>
      <c r="L135" s="79"/>
      <c r="M135" s="16"/>
      <c r="N135" s="16"/>
      <c r="O135" s="16"/>
      <c r="P135" s="16"/>
      <c r="Q135" s="16"/>
      <c r="R135" s="16"/>
      <c r="S135" s="16"/>
      <c r="T135" s="8">
        <f t="shared" si="14"/>
        <v>0</v>
      </c>
      <c r="U135" s="82"/>
      <c r="W135" s="64"/>
      <c r="X135" s="67"/>
      <c r="Y135" s="10"/>
      <c r="Z135" s="7">
        <v>3</v>
      </c>
      <c r="AA135" s="16"/>
      <c r="AB135" s="10"/>
      <c r="AC135" s="7">
        <v>8</v>
      </c>
      <c r="AD135" s="16"/>
      <c r="AE135" s="10"/>
      <c r="AF135" s="7">
        <v>13</v>
      </c>
      <c r="AG135" s="14"/>
      <c r="AH135" s="57"/>
      <c r="AJ135" s="64"/>
      <c r="AK135" s="67"/>
      <c r="AL135" s="10"/>
      <c r="AM135" s="7">
        <v>3</v>
      </c>
      <c r="AN135" s="16"/>
      <c r="AO135" s="10"/>
      <c r="AP135" s="7">
        <v>8</v>
      </c>
      <c r="AQ135" s="16"/>
      <c r="AR135" s="10"/>
      <c r="AS135" s="7">
        <v>13</v>
      </c>
      <c r="AT135" s="14"/>
      <c r="AU135" s="57"/>
      <c r="AW135" s="64"/>
      <c r="AX135" s="67"/>
      <c r="AY135" s="10"/>
      <c r="AZ135" s="7">
        <v>3</v>
      </c>
      <c r="BA135" s="16"/>
      <c r="BB135" s="10"/>
      <c r="BC135" s="7">
        <v>8</v>
      </c>
      <c r="BD135" s="16"/>
      <c r="BE135" s="10"/>
      <c r="BF135" s="7">
        <v>13</v>
      </c>
      <c r="BG135" s="14"/>
      <c r="BH135" s="57"/>
      <c r="BJ135" s="64"/>
      <c r="BK135" s="67"/>
      <c r="BL135" s="10"/>
      <c r="BM135" s="7">
        <v>3</v>
      </c>
      <c r="BN135" s="16"/>
      <c r="BO135" s="10"/>
      <c r="BP135" s="7">
        <v>8</v>
      </c>
      <c r="BQ135" s="16"/>
      <c r="BR135" s="10"/>
      <c r="BS135" s="7">
        <v>13</v>
      </c>
      <c r="BT135" s="14"/>
      <c r="BU135" s="57"/>
      <c r="BW135" s="64"/>
      <c r="BX135" s="67"/>
      <c r="BY135" s="10"/>
      <c r="BZ135" s="7">
        <v>3</v>
      </c>
      <c r="CA135" s="16"/>
      <c r="CB135" s="10"/>
      <c r="CC135" s="7">
        <v>8</v>
      </c>
      <c r="CD135" s="16"/>
      <c r="CE135" s="10"/>
      <c r="CF135" s="7">
        <v>13</v>
      </c>
      <c r="CG135" s="14"/>
      <c r="CH135" s="57"/>
      <c r="CJ135" s="64"/>
      <c r="CK135" s="67"/>
      <c r="CL135" s="10"/>
      <c r="CM135" s="7">
        <v>3</v>
      </c>
      <c r="CN135" s="16"/>
      <c r="CO135" s="10"/>
      <c r="CP135" s="7">
        <v>8</v>
      </c>
      <c r="CQ135" s="16"/>
      <c r="CR135" s="10"/>
      <c r="CS135" s="7">
        <v>13</v>
      </c>
      <c r="CT135" s="14"/>
      <c r="CU135" s="57"/>
      <c r="CW135" s="48"/>
      <c r="CX135" s="59"/>
      <c r="CY135" s="61"/>
    </row>
    <row r="136" spans="1:103" x14ac:dyDescent="0.3">
      <c r="A136" s="23"/>
      <c r="B136" s="16"/>
      <c r="C136" s="16"/>
      <c r="D136" s="16"/>
      <c r="E136" s="16"/>
      <c r="F136" s="16"/>
      <c r="G136" s="16"/>
      <c r="H136" s="24"/>
      <c r="J136" s="27"/>
      <c r="L136" s="79"/>
      <c r="M136" s="16"/>
      <c r="N136" s="16"/>
      <c r="O136" s="16"/>
      <c r="P136" s="16"/>
      <c r="Q136" s="16"/>
      <c r="R136" s="16"/>
      <c r="S136" s="16"/>
      <c r="T136" s="8">
        <f t="shared" si="14"/>
        <v>0</v>
      </c>
      <c r="U136" s="82"/>
      <c r="W136" s="64"/>
      <c r="X136" s="67"/>
      <c r="Y136" s="10"/>
      <c r="Z136" s="7">
        <v>4</v>
      </c>
      <c r="AA136" s="16"/>
      <c r="AB136" s="10"/>
      <c r="AC136" s="7">
        <v>9</v>
      </c>
      <c r="AD136" s="16"/>
      <c r="AE136" s="10"/>
      <c r="AF136" s="7">
        <v>14</v>
      </c>
      <c r="AG136" s="14"/>
      <c r="AH136" s="57"/>
      <c r="AJ136" s="64"/>
      <c r="AK136" s="67"/>
      <c r="AL136" s="10"/>
      <c r="AM136" s="7">
        <v>4</v>
      </c>
      <c r="AN136" s="16"/>
      <c r="AO136" s="10"/>
      <c r="AP136" s="7">
        <v>9</v>
      </c>
      <c r="AQ136" s="16"/>
      <c r="AR136" s="10"/>
      <c r="AS136" s="7">
        <v>14</v>
      </c>
      <c r="AT136" s="14"/>
      <c r="AU136" s="57"/>
      <c r="AW136" s="64"/>
      <c r="AX136" s="67"/>
      <c r="AY136" s="10"/>
      <c r="AZ136" s="7">
        <v>4</v>
      </c>
      <c r="BA136" s="16"/>
      <c r="BB136" s="10"/>
      <c r="BC136" s="7">
        <v>9</v>
      </c>
      <c r="BD136" s="16"/>
      <c r="BE136" s="10"/>
      <c r="BF136" s="7">
        <v>14</v>
      </c>
      <c r="BG136" s="14"/>
      <c r="BH136" s="57"/>
      <c r="BJ136" s="64"/>
      <c r="BK136" s="67"/>
      <c r="BL136" s="10"/>
      <c r="BM136" s="7">
        <v>4</v>
      </c>
      <c r="BN136" s="16"/>
      <c r="BO136" s="10"/>
      <c r="BP136" s="7">
        <v>9</v>
      </c>
      <c r="BQ136" s="16"/>
      <c r="BR136" s="10"/>
      <c r="BS136" s="7">
        <v>14</v>
      </c>
      <c r="BT136" s="14"/>
      <c r="BU136" s="57"/>
      <c r="BW136" s="64"/>
      <c r="BX136" s="67"/>
      <c r="BY136" s="10"/>
      <c r="BZ136" s="7">
        <v>4</v>
      </c>
      <c r="CA136" s="16"/>
      <c r="CB136" s="10"/>
      <c r="CC136" s="7">
        <v>9</v>
      </c>
      <c r="CD136" s="16"/>
      <c r="CE136" s="10"/>
      <c r="CF136" s="7">
        <v>14</v>
      </c>
      <c r="CG136" s="14"/>
      <c r="CH136" s="57"/>
      <c r="CJ136" s="64"/>
      <c r="CK136" s="67"/>
      <c r="CL136" s="10"/>
      <c r="CM136" s="7">
        <v>4</v>
      </c>
      <c r="CN136" s="16"/>
      <c r="CO136" s="10"/>
      <c r="CP136" s="7">
        <v>9</v>
      </c>
      <c r="CQ136" s="16"/>
      <c r="CR136" s="10"/>
      <c r="CS136" s="7">
        <v>14</v>
      </c>
      <c r="CT136" s="14"/>
      <c r="CU136" s="57"/>
      <c r="CW136" s="48"/>
      <c r="CX136" s="59"/>
      <c r="CY136" s="61"/>
    </row>
    <row r="137" spans="1:103" ht="15" thickBot="1" x14ac:dyDescent="0.35">
      <c r="A137" s="25"/>
      <c r="B137" s="17"/>
      <c r="C137" s="17"/>
      <c r="D137" s="17"/>
      <c r="E137" s="17"/>
      <c r="F137" s="17"/>
      <c r="G137" s="17"/>
      <c r="H137" s="26"/>
      <c r="J137" s="28"/>
      <c r="L137" s="80"/>
      <c r="M137" s="17"/>
      <c r="N137" s="17"/>
      <c r="O137" s="17"/>
      <c r="P137" s="17"/>
      <c r="Q137" s="17"/>
      <c r="R137" s="17"/>
      <c r="S137" s="17"/>
      <c r="T137" s="9">
        <f t="shared" si="14"/>
        <v>0</v>
      </c>
      <c r="U137" s="83"/>
      <c r="W137" s="65"/>
      <c r="X137" s="68"/>
      <c r="Y137" s="11"/>
      <c r="Z137" s="12">
        <v>5</v>
      </c>
      <c r="AA137" s="17"/>
      <c r="AB137" s="11"/>
      <c r="AC137" s="12">
        <v>10</v>
      </c>
      <c r="AD137" s="17"/>
      <c r="AE137" s="11"/>
      <c r="AF137" s="12">
        <v>15</v>
      </c>
      <c r="AG137" s="15"/>
      <c r="AH137" s="58"/>
      <c r="AJ137" s="65"/>
      <c r="AK137" s="68"/>
      <c r="AL137" s="11"/>
      <c r="AM137" s="12">
        <v>5</v>
      </c>
      <c r="AN137" s="17"/>
      <c r="AO137" s="11"/>
      <c r="AP137" s="12">
        <v>10</v>
      </c>
      <c r="AQ137" s="17"/>
      <c r="AR137" s="11"/>
      <c r="AS137" s="12">
        <v>15</v>
      </c>
      <c r="AT137" s="15"/>
      <c r="AU137" s="58"/>
      <c r="AW137" s="65"/>
      <c r="AX137" s="68"/>
      <c r="AY137" s="11"/>
      <c r="AZ137" s="12">
        <v>5</v>
      </c>
      <c r="BA137" s="17"/>
      <c r="BB137" s="11"/>
      <c r="BC137" s="12">
        <v>10</v>
      </c>
      <c r="BD137" s="17"/>
      <c r="BE137" s="11"/>
      <c r="BF137" s="12">
        <v>15</v>
      </c>
      <c r="BG137" s="15"/>
      <c r="BH137" s="58"/>
      <c r="BJ137" s="65"/>
      <c r="BK137" s="68"/>
      <c r="BL137" s="11"/>
      <c r="BM137" s="12">
        <v>5</v>
      </c>
      <c r="BN137" s="17"/>
      <c r="BO137" s="11"/>
      <c r="BP137" s="12">
        <v>10</v>
      </c>
      <c r="BQ137" s="17"/>
      <c r="BR137" s="11"/>
      <c r="BS137" s="12">
        <v>15</v>
      </c>
      <c r="BT137" s="15"/>
      <c r="BU137" s="58"/>
      <c r="BW137" s="65"/>
      <c r="BX137" s="68"/>
      <c r="BY137" s="11"/>
      <c r="BZ137" s="12">
        <v>5</v>
      </c>
      <c r="CA137" s="17"/>
      <c r="CB137" s="11"/>
      <c r="CC137" s="12">
        <v>10</v>
      </c>
      <c r="CD137" s="17"/>
      <c r="CE137" s="11"/>
      <c r="CF137" s="12">
        <v>15</v>
      </c>
      <c r="CG137" s="15"/>
      <c r="CH137" s="58"/>
      <c r="CJ137" s="65"/>
      <c r="CK137" s="68"/>
      <c r="CL137" s="11"/>
      <c r="CM137" s="12">
        <v>5</v>
      </c>
      <c r="CN137" s="17"/>
      <c r="CO137" s="11"/>
      <c r="CP137" s="12">
        <v>10</v>
      </c>
      <c r="CQ137" s="17"/>
      <c r="CR137" s="11"/>
      <c r="CS137" s="12">
        <v>15</v>
      </c>
      <c r="CT137" s="15"/>
      <c r="CU137" s="58"/>
      <c r="CW137" s="49"/>
      <c r="CX137" s="60"/>
      <c r="CY137" s="62"/>
    </row>
    <row r="138" spans="1:103" ht="15" thickBot="1" x14ac:dyDescent="0.35"/>
    <row r="139" spans="1:103" s="2" customFormat="1" x14ac:dyDescent="0.3">
      <c r="A139" s="90" t="s">
        <v>6</v>
      </c>
      <c r="B139" s="91"/>
      <c r="C139" s="91"/>
      <c r="D139" s="91"/>
      <c r="E139" s="91"/>
      <c r="F139" s="91"/>
      <c r="G139" s="91"/>
      <c r="H139" s="92"/>
      <c r="J139" s="93" t="s">
        <v>19</v>
      </c>
      <c r="L139" s="50" t="s">
        <v>7</v>
      </c>
      <c r="M139" s="51"/>
      <c r="N139" s="51"/>
      <c r="O139" s="51"/>
      <c r="P139" s="51"/>
      <c r="Q139" s="51"/>
      <c r="R139" s="51"/>
      <c r="S139" s="51"/>
      <c r="T139" s="51"/>
      <c r="U139" s="52"/>
      <c r="W139" s="84" t="s">
        <v>23</v>
      </c>
      <c r="X139" s="85"/>
      <c r="Y139" s="85"/>
      <c r="Z139" s="85"/>
      <c r="AA139" s="85"/>
      <c r="AB139" s="85"/>
      <c r="AC139" s="85"/>
      <c r="AD139" s="85"/>
      <c r="AE139" s="85"/>
      <c r="AF139" s="85"/>
      <c r="AG139" s="85"/>
      <c r="AH139" s="86"/>
      <c r="AJ139" s="84" t="s">
        <v>25</v>
      </c>
      <c r="AK139" s="85"/>
      <c r="AL139" s="85"/>
      <c r="AM139" s="85"/>
      <c r="AN139" s="85"/>
      <c r="AO139" s="85"/>
      <c r="AP139" s="85"/>
      <c r="AQ139" s="85"/>
      <c r="AR139" s="85"/>
      <c r="AS139" s="85"/>
      <c r="AT139" s="85"/>
      <c r="AU139" s="86"/>
      <c r="AW139" s="84" t="s">
        <v>29</v>
      </c>
      <c r="AX139" s="85"/>
      <c r="AY139" s="85"/>
      <c r="AZ139" s="85"/>
      <c r="BA139" s="85"/>
      <c r="BB139" s="85"/>
      <c r="BC139" s="85"/>
      <c r="BD139" s="85"/>
      <c r="BE139" s="85"/>
      <c r="BF139" s="85"/>
      <c r="BG139" s="85"/>
      <c r="BH139" s="86"/>
      <c r="BJ139" s="84" t="s">
        <v>28</v>
      </c>
      <c r="BK139" s="85"/>
      <c r="BL139" s="85"/>
      <c r="BM139" s="85"/>
      <c r="BN139" s="85"/>
      <c r="BO139" s="85"/>
      <c r="BP139" s="85"/>
      <c r="BQ139" s="85"/>
      <c r="BR139" s="85"/>
      <c r="BS139" s="85"/>
      <c r="BT139" s="85"/>
      <c r="BU139" s="86"/>
      <c r="BW139" s="84" t="s">
        <v>27</v>
      </c>
      <c r="BX139" s="85"/>
      <c r="BY139" s="85"/>
      <c r="BZ139" s="85"/>
      <c r="CA139" s="85"/>
      <c r="CB139" s="85"/>
      <c r="CC139" s="85"/>
      <c r="CD139" s="85"/>
      <c r="CE139" s="85"/>
      <c r="CF139" s="85"/>
      <c r="CG139" s="85"/>
      <c r="CH139" s="86"/>
      <c r="CJ139" s="84" t="s">
        <v>26</v>
      </c>
      <c r="CK139" s="85"/>
      <c r="CL139" s="85"/>
      <c r="CM139" s="85"/>
      <c r="CN139" s="85"/>
      <c r="CO139" s="85"/>
      <c r="CP139" s="85"/>
      <c r="CQ139" s="85"/>
      <c r="CR139" s="85"/>
      <c r="CS139" s="85"/>
      <c r="CT139" s="85"/>
      <c r="CU139" s="86"/>
      <c r="CW139" s="50" t="s">
        <v>30</v>
      </c>
      <c r="CX139" s="51"/>
      <c r="CY139" s="52"/>
    </row>
    <row r="140" spans="1:103" x14ac:dyDescent="0.3">
      <c r="A140" s="95"/>
      <c r="B140" s="96"/>
      <c r="C140" s="96"/>
      <c r="D140" s="96"/>
      <c r="E140" s="96"/>
      <c r="F140" s="96"/>
      <c r="G140" s="96"/>
      <c r="H140" s="97"/>
      <c r="J140" s="94"/>
      <c r="L140" s="98" t="s">
        <v>8</v>
      </c>
      <c r="M140" s="100" t="s">
        <v>9</v>
      </c>
      <c r="N140" s="100" t="s">
        <v>10</v>
      </c>
      <c r="O140" s="100" t="s">
        <v>11</v>
      </c>
      <c r="P140" s="100" t="s">
        <v>12</v>
      </c>
      <c r="Q140" s="100" t="s">
        <v>13</v>
      </c>
      <c r="R140" s="100" t="s">
        <v>14</v>
      </c>
      <c r="S140" s="100" t="s">
        <v>15</v>
      </c>
      <c r="T140" s="100" t="s">
        <v>16</v>
      </c>
      <c r="U140" s="102" t="s">
        <v>17</v>
      </c>
      <c r="W140" s="87"/>
      <c r="X140" s="88"/>
      <c r="Y140" s="88"/>
      <c r="Z140" s="88"/>
      <c r="AA140" s="88"/>
      <c r="AB140" s="88"/>
      <c r="AC140" s="88"/>
      <c r="AD140" s="88"/>
      <c r="AE140" s="88"/>
      <c r="AF140" s="88"/>
      <c r="AG140" s="88"/>
      <c r="AH140" s="89"/>
      <c r="AJ140" s="87"/>
      <c r="AK140" s="88"/>
      <c r="AL140" s="88"/>
      <c r="AM140" s="88"/>
      <c r="AN140" s="88"/>
      <c r="AO140" s="88"/>
      <c r="AP140" s="88"/>
      <c r="AQ140" s="88"/>
      <c r="AR140" s="88"/>
      <c r="AS140" s="88"/>
      <c r="AT140" s="88"/>
      <c r="AU140" s="89"/>
      <c r="AW140" s="87"/>
      <c r="AX140" s="88"/>
      <c r="AY140" s="88"/>
      <c r="AZ140" s="88"/>
      <c r="BA140" s="88"/>
      <c r="BB140" s="88"/>
      <c r="BC140" s="88"/>
      <c r="BD140" s="88"/>
      <c r="BE140" s="88"/>
      <c r="BF140" s="88"/>
      <c r="BG140" s="88"/>
      <c r="BH140" s="89"/>
      <c r="BJ140" s="87"/>
      <c r="BK140" s="88"/>
      <c r="BL140" s="88"/>
      <c r="BM140" s="88"/>
      <c r="BN140" s="88"/>
      <c r="BO140" s="88"/>
      <c r="BP140" s="88"/>
      <c r="BQ140" s="88"/>
      <c r="BR140" s="88"/>
      <c r="BS140" s="88"/>
      <c r="BT140" s="88"/>
      <c r="BU140" s="89"/>
      <c r="BW140" s="87"/>
      <c r="BX140" s="88"/>
      <c r="BY140" s="88"/>
      <c r="BZ140" s="88"/>
      <c r="CA140" s="88"/>
      <c r="CB140" s="88"/>
      <c r="CC140" s="88"/>
      <c r="CD140" s="88"/>
      <c r="CE140" s="88"/>
      <c r="CF140" s="88"/>
      <c r="CG140" s="88"/>
      <c r="CH140" s="89"/>
      <c r="CJ140" s="87"/>
      <c r="CK140" s="88"/>
      <c r="CL140" s="88"/>
      <c r="CM140" s="88"/>
      <c r="CN140" s="88"/>
      <c r="CO140" s="88"/>
      <c r="CP140" s="88"/>
      <c r="CQ140" s="88"/>
      <c r="CR140" s="88"/>
      <c r="CS140" s="88"/>
      <c r="CT140" s="88"/>
      <c r="CU140" s="89"/>
      <c r="CW140" s="53"/>
      <c r="CX140" s="54"/>
      <c r="CY140" s="55"/>
    </row>
    <row r="141" spans="1:103" s="2" customFormat="1" x14ac:dyDescent="0.3">
      <c r="A141" s="5" t="s">
        <v>0</v>
      </c>
      <c r="B141" s="54" t="s">
        <v>65</v>
      </c>
      <c r="C141" s="54"/>
      <c r="D141" s="4" t="s">
        <v>1</v>
      </c>
      <c r="E141" s="4" t="s">
        <v>2</v>
      </c>
      <c r="F141" s="4" t="s">
        <v>3</v>
      </c>
      <c r="G141" s="4" t="s">
        <v>4</v>
      </c>
      <c r="H141" s="6" t="s">
        <v>5</v>
      </c>
      <c r="J141" s="94"/>
      <c r="L141" s="99"/>
      <c r="M141" s="101"/>
      <c r="N141" s="101"/>
      <c r="O141" s="101"/>
      <c r="P141" s="101"/>
      <c r="Q141" s="101"/>
      <c r="R141" s="101"/>
      <c r="S141" s="101"/>
      <c r="T141" s="101"/>
      <c r="U141" s="103"/>
      <c r="W141" s="5" t="s">
        <v>20</v>
      </c>
      <c r="X141" s="4" t="s">
        <v>21</v>
      </c>
      <c r="Y141" s="10"/>
      <c r="Z141" s="4" t="s">
        <v>24</v>
      </c>
      <c r="AA141" s="4" t="s">
        <v>22</v>
      </c>
      <c r="AB141" s="10"/>
      <c r="AC141" s="4" t="s">
        <v>24</v>
      </c>
      <c r="AD141" s="4" t="s">
        <v>22</v>
      </c>
      <c r="AE141" s="10"/>
      <c r="AF141" s="4" t="s">
        <v>24</v>
      </c>
      <c r="AG141" s="13" t="s">
        <v>22</v>
      </c>
      <c r="AH141" s="6" t="s">
        <v>16</v>
      </c>
      <c r="AJ141" s="5" t="s">
        <v>20</v>
      </c>
      <c r="AK141" s="4" t="s">
        <v>21</v>
      </c>
      <c r="AL141" s="10"/>
      <c r="AM141" s="4" t="s">
        <v>24</v>
      </c>
      <c r="AN141" s="4" t="s">
        <v>22</v>
      </c>
      <c r="AO141" s="10"/>
      <c r="AP141" s="4" t="s">
        <v>24</v>
      </c>
      <c r="AQ141" s="4" t="s">
        <v>22</v>
      </c>
      <c r="AR141" s="10"/>
      <c r="AS141" s="4" t="s">
        <v>24</v>
      </c>
      <c r="AT141" s="13" t="s">
        <v>22</v>
      </c>
      <c r="AU141" s="6" t="s">
        <v>16</v>
      </c>
      <c r="AW141" s="5" t="s">
        <v>20</v>
      </c>
      <c r="AX141" s="4" t="s">
        <v>21</v>
      </c>
      <c r="AY141" s="10"/>
      <c r="AZ141" s="4" t="s">
        <v>24</v>
      </c>
      <c r="BA141" s="4" t="s">
        <v>22</v>
      </c>
      <c r="BB141" s="10"/>
      <c r="BC141" s="4" t="s">
        <v>24</v>
      </c>
      <c r="BD141" s="4" t="s">
        <v>22</v>
      </c>
      <c r="BE141" s="10"/>
      <c r="BF141" s="4" t="s">
        <v>24</v>
      </c>
      <c r="BG141" s="13" t="s">
        <v>22</v>
      </c>
      <c r="BH141" s="6" t="s">
        <v>16</v>
      </c>
      <c r="BJ141" s="5" t="s">
        <v>20</v>
      </c>
      <c r="BK141" s="4" t="s">
        <v>21</v>
      </c>
      <c r="BL141" s="10"/>
      <c r="BM141" s="4" t="s">
        <v>24</v>
      </c>
      <c r="BN141" s="4" t="s">
        <v>22</v>
      </c>
      <c r="BO141" s="10"/>
      <c r="BP141" s="4" t="s">
        <v>24</v>
      </c>
      <c r="BQ141" s="4" t="s">
        <v>22</v>
      </c>
      <c r="BR141" s="10"/>
      <c r="BS141" s="4" t="s">
        <v>24</v>
      </c>
      <c r="BT141" s="13" t="s">
        <v>22</v>
      </c>
      <c r="BU141" s="6" t="s">
        <v>16</v>
      </c>
      <c r="BW141" s="5" t="s">
        <v>20</v>
      </c>
      <c r="BX141" s="4" t="s">
        <v>21</v>
      </c>
      <c r="BY141" s="10"/>
      <c r="BZ141" s="4" t="s">
        <v>24</v>
      </c>
      <c r="CA141" s="4" t="s">
        <v>22</v>
      </c>
      <c r="CB141" s="10"/>
      <c r="CC141" s="4" t="s">
        <v>24</v>
      </c>
      <c r="CD141" s="4" t="s">
        <v>22</v>
      </c>
      <c r="CE141" s="10"/>
      <c r="CF141" s="4" t="s">
        <v>24</v>
      </c>
      <c r="CG141" s="13" t="s">
        <v>22</v>
      </c>
      <c r="CH141" s="6" t="s">
        <v>16</v>
      </c>
      <c r="CJ141" s="5" t="s">
        <v>20</v>
      </c>
      <c r="CK141" s="4" t="s">
        <v>21</v>
      </c>
      <c r="CL141" s="10"/>
      <c r="CM141" s="4" t="s">
        <v>24</v>
      </c>
      <c r="CN141" s="4" t="s">
        <v>22</v>
      </c>
      <c r="CO141" s="10"/>
      <c r="CP141" s="4" t="s">
        <v>24</v>
      </c>
      <c r="CQ141" s="4" t="s">
        <v>22</v>
      </c>
      <c r="CR141" s="10"/>
      <c r="CS141" s="4" t="s">
        <v>24</v>
      </c>
      <c r="CT141" s="13" t="s">
        <v>22</v>
      </c>
      <c r="CU141" s="6" t="s">
        <v>16</v>
      </c>
      <c r="CW141" s="5" t="s">
        <v>66</v>
      </c>
      <c r="CX141" s="4" t="s">
        <v>31</v>
      </c>
      <c r="CY141" s="6" t="s">
        <v>32</v>
      </c>
    </row>
    <row r="142" spans="1:103" x14ac:dyDescent="0.3">
      <c r="A142" s="23"/>
      <c r="B142" s="16"/>
      <c r="C142" s="16"/>
      <c r="D142" s="16"/>
      <c r="E142" s="16"/>
      <c r="F142" s="16"/>
      <c r="G142" s="16"/>
      <c r="H142" s="24"/>
      <c r="J142" s="27"/>
      <c r="L142" s="78" t="s">
        <v>18</v>
      </c>
      <c r="M142" s="16"/>
      <c r="N142" s="16"/>
      <c r="O142" s="16"/>
      <c r="P142" s="16"/>
      <c r="Q142" s="16"/>
      <c r="R142" s="16"/>
      <c r="S142" s="16"/>
      <c r="T142" s="8">
        <f>SUM(M142:S142)</f>
        <v>0</v>
      </c>
      <c r="U142" s="81">
        <f>SUM(T142:T146)</f>
        <v>0</v>
      </c>
      <c r="W142" s="63"/>
      <c r="X142" s="66"/>
      <c r="Y142" s="10"/>
      <c r="Z142" s="7">
        <v>1</v>
      </c>
      <c r="AA142" s="16"/>
      <c r="AB142" s="10"/>
      <c r="AC142" s="7">
        <v>6</v>
      </c>
      <c r="AD142" s="16"/>
      <c r="AE142" s="10"/>
      <c r="AF142" s="7">
        <v>11</v>
      </c>
      <c r="AG142" s="14"/>
      <c r="AH142" s="56">
        <f>SUM(AG142:AG146,AD142:AD146,AA142:AA146)</f>
        <v>0</v>
      </c>
      <c r="AJ142" s="63"/>
      <c r="AK142" s="66"/>
      <c r="AL142" s="10"/>
      <c r="AM142" s="7">
        <v>1</v>
      </c>
      <c r="AN142" s="16"/>
      <c r="AO142" s="10"/>
      <c r="AP142" s="7">
        <v>6</v>
      </c>
      <c r="AQ142" s="16"/>
      <c r="AR142" s="10"/>
      <c r="AS142" s="7">
        <v>11</v>
      </c>
      <c r="AT142" s="14"/>
      <c r="AU142" s="56">
        <f>SUM(AT142:AT146,AQ142:AQ146,AN142:AN146)</f>
        <v>0</v>
      </c>
      <c r="AW142" s="63"/>
      <c r="AX142" s="66"/>
      <c r="AY142" s="10"/>
      <c r="AZ142" s="7">
        <v>1</v>
      </c>
      <c r="BA142" s="16"/>
      <c r="BB142" s="10"/>
      <c r="BC142" s="7">
        <v>6</v>
      </c>
      <c r="BD142" s="16"/>
      <c r="BE142" s="10"/>
      <c r="BF142" s="7">
        <v>11</v>
      </c>
      <c r="BG142" s="14"/>
      <c r="BH142" s="56">
        <f>SUM(BG142:BG146,BD142:BD146,BA142:BA146)</f>
        <v>0</v>
      </c>
      <c r="BJ142" s="63"/>
      <c r="BK142" s="66"/>
      <c r="BL142" s="10"/>
      <c r="BM142" s="7">
        <v>1</v>
      </c>
      <c r="BN142" s="16"/>
      <c r="BO142" s="10"/>
      <c r="BP142" s="7">
        <v>6</v>
      </c>
      <c r="BQ142" s="16"/>
      <c r="BR142" s="10"/>
      <c r="BS142" s="7">
        <v>11</v>
      </c>
      <c r="BT142" s="14"/>
      <c r="BU142" s="56">
        <f>SUM(BT142:BT146,BQ142:BQ146,BN142:BN146)</f>
        <v>0</v>
      </c>
      <c r="BW142" s="63"/>
      <c r="BX142" s="66"/>
      <c r="BY142" s="10"/>
      <c r="BZ142" s="7">
        <v>1</v>
      </c>
      <c r="CA142" s="16"/>
      <c r="CB142" s="10"/>
      <c r="CC142" s="7">
        <v>6</v>
      </c>
      <c r="CD142" s="16"/>
      <c r="CE142" s="10"/>
      <c r="CF142" s="7">
        <v>11</v>
      </c>
      <c r="CG142" s="14"/>
      <c r="CH142" s="56">
        <f>SUM(CG142:CG146,CD142:CD146,CA142:CA146)</f>
        <v>0</v>
      </c>
      <c r="CJ142" s="63"/>
      <c r="CK142" s="66"/>
      <c r="CL142" s="10"/>
      <c r="CM142" s="7">
        <v>1</v>
      </c>
      <c r="CN142" s="16"/>
      <c r="CO142" s="10"/>
      <c r="CP142" s="7">
        <v>6</v>
      </c>
      <c r="CQ142" s="16"/>
      <c r="CR142" s="10"/>
      <c r="CS142" s="7">
        <v>11</v>
      </c>
      <c r="CT142" s="14"/>
      <c r="CU142" s="56">
        <f>SUM(CT142:CT146,CQ142:CQ146,CN142:CN146)</f>
        <v>0</v>
      </c>
      <c r="CW142" s="48" t="str">
        <f>IF(A140="","",(SUM(CJ142,BW142,BJ142,AW142,AJ142,W142)-(U142)))</f>
        <v/>
      </c>
      <c r="CX142" s="59" t="str">
        <f>IF(A140="","",IF(COUNTA(B142:B146)=3,"N/A",SUM(CU142,CH142,BU142,BH142,AU142,AH142,J142:J146)))</f>
        <v/>
      </c>
      <c r="CY142" s="61" t="str">
        <f>IF(A140="","",IF(COUNTA(B142:B146)=3,"N/A",SUM(CX142,CW142)))</f>
        <v/>
      </c>
    </row>
    <row r="143" spans="1:103" x14ac:dyDescent="0.3">
      <c r="A143" s="23"/>
      <c r="B143" s="16"/>
      <c r="C143" s="16"/>
      <c r="D143" s="16"/>
      <c r="E143" s="16"/>
      <c r="F143" s="16"/>
      <c r="G143" s="16"/>
      <c r="H143" s="24"/>
      <c r="J143" s="27"/>
      <c r="L143" s="79"/>
      <c r="M143" s="16"/>
      <c r="N143" s="16"/>
      <c r="O143" s="16"/>
      <c r="P143" s="16"/>
      <c r="Q143" s="16"/>
      <c r="R143" s="16"/>
      <c r="S143" s="16"/>
      <c r="T143" s="8">
        <f t="shared" ref="T143:T146" si="15">SUM(M143:S143)</f>
        <v>0</v>
      </c>
      <c r="U143" s="82"/>
      <c r="W143" s="64"/>
      <c r="X143" s="67"/>
      <c r="Y143" s="10"/>
      <c r="Z143" s="7">
        <v>2</v>
      </c>
      <c r="AA143" s="16"/>
      <c r="AB143" s="10"/>
      <c r="AC143" s="7">
        <v>7</v>
      </c>
      <c r="AD143" s="16"/>
      <c r="AE143" s="10"/>
      <c r="AF143" s="7">
        <v>12</v>
      </c>
      <c r="AG143" s="14"/>
      <c r="AH143" s="57"/>
      <c r="AJ143" s="64"/>
      <c r="AK143" s="67"/>
      <c r="AL143" s="10"/>
      <c r="AM143" s="7">
        <v>2</v>
      </c>
      <c r="AN143" s="16"/>
      <c r="AO143" s="10"/>
      <c r="AP143" s="7">
        <v>7</v>
      </c>
      <c r="AQ143" s="16"/>
      <c r="AR143" s="10"/>
      <c r="AS143" s="7">
        <v>12</v>
      </c>
      <c r="AT143" s="14"/>
      <c r="AU143" s="57"/>
      <c r="AW143" s="64"/>
      <c r="AX143" s="67"/>
      <c r="AY143" s="10"/>
      <c r="AZ143" s="7">
        <v>2</v>
      </c>
      <c r="BA143" s="16"/>
      <c r="BB143" s="10"/>
      <c r="BC143" s="7">
        <v>7</v>
      </c>
      <c r="BD143" s="16"/>
      <c r="BE143" s="10"/>
      <c r="BF143" s="7">
        <v>12</v>
      </c>
      <c r="BG143" s="14"/>
      <c r="BH143" s="57"/>
      <c r="BJ143" s="64"/>
      <c r="BK143" s="67"/>
      <c r="BL143" s="10"/>
      <c r="BM143" s="7">
        <v>2</v>
      </c>
      <c r="BN143" s="16"/>
      <c r="BO143" s="10"/>
      <c r="BP143" s="7">
        <v>7</v>
      </c>
      <c r="BQ143" s="16"/>
      <c r="BR143" s="10"/>
      <c r="BS143" s="7">
        <v>12</v>
      </c>
      <c r="BT143" s="14"/>
      <c r="BU143" s="57"/>
      <c r="BW143" s="64"/>
      <c r="BX143" s="67"/>
      <c r="BY143" s="10"/>
      <c r="BZ143" s="7">
        <v>2</v>
      </c>
      <c r="CA143" s="16"/>
      <c r="CB143" s="10"/>
      <c r="CC143" s="7">
        <v>7</v>
      </c>
      <c r="CD143" s="16"/>
      <c r="CE143" s="10"/>
      <c r="CF143" s="7">
        <v>12</v>
      </c>
      <c r="CG143" s="14"/>
      <c r="CH143" s="57"/>
      <c r="CJ143" s="64"/>
      <c r="CK143" s="67"/>
      <c r="CL143" s="10"/>
      <c r="CM143" s="7">
        <v>2</v>
      </c>
      <c r="CN143" s="16"/>
      <c r="CO143" s="10"/>
      <c r="CP143" s="7">
        <v>7</v>
      </c>
      <c r="CQ143" s="16"/>
      <c r="CR143" s="10"/>
      <c r="CS143" s="7">
        <v>12</v>
      </c>
      <c r="CT143" s="14"/>
      <c r="CU143" s="57"/>
      <c r="CW143" s="48"/>
      <c r="CX143" s="59"/>
      <c r="CY143" s="61"/>
    </row>
    <row r="144" spans="1:103" x14ac:dyDescent="0.3">
      <c r="A144" s="23"/>
      <c r="B144" s="16"/>
      <c r="C144" s="16"/>
      <c r="D144" s="16"/>
      <c r="E144" s="16"/>
      <c r="F144" s="16"/>
      <c r="G144" s="16"/>
      <c r="H144" s="24"/>
      <c r="J144" s="27"/>
      <c r="L144" s="79"/>
      <c r="M144" s="16"/>
      <c r="N144" s="16"/>
      <c r="O144" s="16"/>
      <c r="P144" s="16"/>
      <c r="Q144" s="16"/>
      <c r="R144" s="16"/>
      <c r="S144" s="16"/>
      <c r="T144" s="8">
        <f t="shared" si="15"/>
        <v>0</v>
      </c>
      <c r="U144" s="82"/>
      <c r="W144" s="64"/>
      <c r="X144" s="67"/>
      <c r="Y144" s="10"/>
      <c r="Z144" s="7">
        <v>3</v>
      </c>
      <c r="AA144" s="16"/>
      <c r="AB144" s="10"/>
      <c r="AC144" s="7">
        <v>8</v>
      </c>
      <c r="AD144" s="16"/>
      <c r="AE144" s="10"/>
      <c r="AF144" s="7">
        <v>13</v>
      </c>
      <c r="AG144" s="14"/>
      <c r="AH144" s="57"/>
      <c r="AJ144" s="64"/>
      <c r="AK144" s="67"/>
      <c r="AL144" s="10"/>
      <c r="AM144" s="7">
        <v>3</v>
      </c>
      <c r="AN144" s="16"/>
      <c r="AO144" s="10"/>
      <c r="AP144" s="7">
        <v>8</v>
      </c>
      <c r="AQ144" s="16"/>
      <c r="AR144" s="10"/>
      <c r="AS144" s="7">
        <v>13</v>
      </c>
      <c r="AT144" s="14"/>
      <c r="AU144" s="57"/>
      <c r="AW144" s="64"/>
      <c r="AX144" s="67"/>
      <c r="AY144" s="10"/>
      <c r="AZ144" s="7">
        <v>3</v>
      </c>
      <c r="BA144" s="16"/>
      <c r="BB144" s="10"/>
      <c r="BC144" s="7">
        <v>8</v>
      </c>
      <c r="BD144" s="16"/>
      <c r="BE144" s="10"/>
      <c r="BF144" s="7">
        <v>13</v>
      </c>
      <c r="BG144" s="14"/>
      <c r="BH144" s="57"/>
      <c r="BJ144" s="64"/>
      <c r="BK144" s="67"/>
      <c r="BL144" s="10"/>
      <c r="BM144" s="7">
        <v>3</v>
      </c>
      <c r="BN144" s="16"/>
      <c r="BO144" s="10"/>
      <c r="BP144" s="7">
        <v>8</v>
      </c>
      <c r="BQ144" s="16"/>
      <c r="BR144" s="10"/>
      <c r="BS144" s="7">
        <v>13</v>
      </c>
      <c r="BT144" s="14"/>
      <c r="BU144" s="57"/>
      <c r="BW144" s="64"/>
      <c r="BX144" s="67"/>
      <c r="BY144" s="10"/>
      <c r="BZ144" s="7">
        <v>3</v>
      </c>
      <c r="CA144" s="16"/>
      <c r="CB144" s="10"/>
      <c r="CC144" s="7">
        <v>8</v>
      </c>
      <c r="CD144" s="16"/>
      <c r="CE144" s="10"/>
      <c r="CF144" s="7">
        <v>13</v>
      </c>
      <c r="CG144" s="14"/>
      <c r="CH144" s="57"/>
      <c r="CJ144" s="64"/>
      <c r="CK144" s="67"/>
      <c r="CL144" s="10"/>
      <c r="CM144" s="7">
        <v>3</v>
      </c>
      <c r="CN144" s="16"/>
      <c r="CO144" s="10"/>
      <c r="CP144" s="7">
        <v>8</v>
      </c>
      <c r="CQ144" s="16"/>
      <c r="CR144" s="10"/>
      <c r="CS144" s="7">
        <v>13</v>
      </c>
      <c r="CT144" s="14"/>
      <c r="CU144" s="57"/>
      <c r="CW144" s="48"/>
      <c r="CX144" s="59"/>
      <c r="CY144" s="61"/>
    </row>
    <row r="145" spans="1:103" x14ac:dyDescent="0.3">
      <c r="A145" s="23"/>
      <c r="B145" s="16"/>
      <c r="C145" s="16"/>
      <c r="D145" s="16"/>
      <c r="E145" s="16"/>
      <c r="F145" s="16"/>
      <c r="G145" s="16"/>
      <c r="H145" s="24"/>
      <c r="J145" s="27"/>
      <c r="L145" s="79"/>
      <c r="M145" s="16"/>
      <c r="N145" s="16"/>
      <c r="O145" s="16"/>
      <c r="P145" s="16"/>
      <c r="Q145" s="16"/>
      <c r="R145" s="16"/>
      <c r="S145" s="16"/>
      <c r="T145" s="8">
        <f t="shared" si="15"/>
        <v>0</v>
      </c>
      <c r="U145" s="82"/>
      <c r="W145" s="64"/>
      <c r="X145" s="67"/>
      <c r="Y145" s="10"/>
      <c r="Z145" s="7">
        <v>4</v>
      </c>
      <c r="AA145" s="16"/>
      <c r="AB145" s="10"/>
      <c r="AC145" s="7">
        <v>9</v>
      </c>
      <c r="AD145" s="16"/>
      <c r="AE145" s="10"/>
      <c r="AF145" s="7">
        <v>14</v>
      </c>
      <c r="AG145" s="14"/>
      <c r="AH145" s="57"/>
      <c r="AJ145" s="64"/>
      <c r="AK145" s="67"/>
      <c r="AL145" s="10"/>
      <c r="AM145" s="7">
        <v>4</v>
      </c>
      <c r="AN145" s="16"/>
      <c r="AO145" s="10"/>
      <c r="AP145" s="7">
        <v>9</v>
      </c>
      <c r="AQ145" s="16"/>
      <c r="AR145" s="10"/>
      <c r="AS145" s="7">
        <v>14</v>
      </c>
      <c r="AT145" s="14"/>
      <c r="AU145" s="57"/>
      <c r="AW145" s="64"/>
      <c r="AX145" s="67"/>
      <c r="AY145" s="10"/>
      <c r="AZ145" s="7">
        <v>4</v>
      </c>
      <c r="BA145" s="16"/>
      <c r="BB145" s="10"/>
      <c r="BC145" s="7">
        <v>9</v>
      </c>
      <c r="BD145" s="16"/>
      <c r="BE145" s="10"/>
      <c r="BF145" s="7">
        <v>14</v>
      </c>
      <c r="BG145" s="14"/>
      <c r="BH145" s="57"/>
      <c r="BJ145" s="64"/>
      <c r="BK145" s="67"/>
      <c r="BL145" s="10"/>
      <c r="BM145" s="7">
        <v>4</v>
      </c>
      <c r="BN145" s="16"/>
      <c r="BO145" s="10"/>
      <c r="BP145" s="7">
        <v>9</v>
      </c>
      <c r="BQ145" s="16"/>
      <c r="BR145" s="10"/>
      <c r="BS145" s="7">
        <v>14</v>
      </c>
      <c r="BT145" s="14"/>
      <c r="BU145" s="57"/>
      <c r="BW145" s="64"/>
      <c r="BX145" s="67"/>
      <c r="BY145" s="10"/>
      <c r="BZ145" s="7">
        <v>4</v>
      </c>
      <c r="CA145" s="16"/>
      <c r="CB145" s="10"/>
      <c r="CC145" s="7">
        <v>9</v>
      </c>
      <c r="CD145" s="16"/>
      <c r="CE145" s="10"/>
      <c r="CF145" s="7">
        <v>14</v>
      </c>
      <c r="CG145" s="14"/>
      <c r="CH145" s="57"/>
      <c r="CJ145" s="64"/>
      <c r="CK145" s="67"/>
      <c r="CL145" s="10"/>
      <c r="CM145" s="7">
        <v>4</v>
      </c>
      <c r="CN145" s="16"/>
      <c r="CO145" s="10"/>
      <c r="CP145" s="7">
        <v>9</v>
      </c>
      <c r="CQ145" s="16"/>
      <c r="CR145" s="10"/>
      <c r="CS145" s="7">
        <v>14</v>
      </c>
      <c r="CT145" s="14"/>
      <c r="CU145" s="57"/>
      <c r="CW145" s="48"/>
      <c r="CX145" s="59"/>
      <c r="CY145" s="61"/>
    </row>
    <row r="146" spans="1:103" ht="15" thickBot="1" x14ac:dyDescent="0.35">
      <c r="A146" s="25"/>
      <c r="B146" s="17"/>
      <c r="C146" s="17"/>
      <c r="D146" s="17"/>
      <c r="E146" s="17"/>
      <c r="F146" s="17"/>
      <c r="G146" s="17"/>
      <c r="H146" s="26"/>
      <c r="J146" s="28"/>
      <c r="L146" s="80"/>
      <c r="M146" s="17"/>
      <c r="N146" s="17"/>
      <c r="O146" s="17"/>
      <c r="P146" s="17"/>
      <c r="Q146" s="17"/>
      <c r="R146" s="17"/>
      <c r="S146" s="17"/>
      <c r="T146" s="9">
        <f t="shared" si="15"/>
        <v>0</v>
      </c>
      <c r="U146" s="83"/>
      <c r="W146" s="65"/>
      <c r="X146" s="68"/>
      <c r="Y146" s="11"/>
      <c r="Z146" s="12">
        <v>5</v>
      </c>
      <c r="AA146" s="17"/>
      <c r="AB146" s="11"/>
      <c r="AC146" s="12">
        <v>10</v>
      </c>
      <c r="AD146" s="17"/>
      <c r="AE146" s="11"/>
      <c r="AF146" s="12">
        <v>15</v>
      </c>
      <c r="AG146" s="15"/>
      <c r="AH146" s="58"/>
      <c r="AJ146" s="65"/>
      <c r="AK146" s="68"/>
      <c r="AL146" s="11"/>
      <c r="AM146" s="12">
        <v>5</v>
      </c>
      <c r="AN146" s="17"/>
      <c r="AO146" s="11"/>
      <c r="AP146" s="12">
        <v>10</v>
      </c>
      <c r="AQ146" s="17"/>
      <c r="AR146" s="11"/>
      <c r="AS146" s="12">
        <v>15</v>
      </c>
      <c r="AT146" s="15"/>
      <c r="AU146" s="58"/>
      <c r="AW146" s="65"/>
      <c r="AX146" s="68"/>
      <c r="AY146" s="11"/>
      <c r="AZ146" s="12">
        <v>5</v>
      </c>
      <c r="BA146" s="17"/>
      <c r="BB146" s="11"/>
      <c r="BC146" s="12">
        <v>10</v>
      </c>
      <c r="BD146" s="17"/>
      <c r="BE146" s="11"/>
      <c r="BF146" s="12">
        <v>15</v>
      </c>
      <c r="BG146" s="15"/>
      <c r="BH146" s="58"/>
      <c r="BJ146" s="65"/>
      <c r="BK146" s="68"/>
      <c r="BL146" s="11"/>
      <c r="BM146" s="12">
        <v>5</v>
      </c>
      <c r="BN146" s="17"/>
      <c r="BO146" s="11"/>
      <c r="BP146" s="12">
        <v>10</v>
      </c>
      <c r="BQ146" s="17"/>
      <c r="BR146" s="11"/>
      <c r="BS146" s="12">
        <v>15</v>
      </c>
      <c r="BT146" s="15"/>
      <c r="BU146" s="58"/>
      <c r="BW146" s="65"/>
      <c r="BX146" s="68"/>
      <c r="BY146" s="11"/>
      <c r="BZ146" s="12">
        <v>5</v>
      </c>
      <c r="CA146" s="17"/>
      <c r="CB146" s="11"/>
      <c r="CC146" s="12">
        <v>10</v>
      </c>
      <c r="CD146" s="17"/>
      <c r="CE146" s="11"/>
      <c r="CF146" s="12">
        <v>15</v>
      </c>
      <c r="CG146" s="15"/>
      <c r="CH146" s="58"/>
      <c r="CJ146" s="65"/>
      <c r="CK146" s="68"/>
      <c r="CL146" s="11"/>
      <c r="CM146" s="12">
        <v>5</v>
      </c>
      <c r="CN146" s="17"/>
      <c r="CO146" s="11"/>
      <c r="CP146" s="12">
        <v>10</v>
      </c>
      <c r="CQ146" s="17"/>
      <c r="CR146" s="11"/>
      <c r="CS146" s="12">
        <v>15</v>
      </c>
      <c r="CT146" s="15"/>
      <c r="CU146" s="58"/>
      <c r="CW146" s="49"/>
      <c r="CX146" s="60"/>
      <c r="CY146" s="62"/>
    </row>
    <row r="147" spans="1:103" ht="15" thickBot="1" x14ac:dyDescent="0.35"/>
    <row r="148" spans="1:103" s="2" customFormat="1" x14ac:dyDescent="0.3">
      <c r="A148" s="90" t="s">
        <v>6</v>
      </c>
      <c r="B148" s="91"/>
      <c r="C148" s="91"/>
      <c r="D148" s="91"/>
      <c r="E148" s="91"/>
      <c r="F148" s="91"/>
      <c r="G148" s="91"/>
      <c r="H148" s="92"/>
      <c r="J148" s="93" t="s">
        <v>19</v>
      </c>
      <c r="L148" s="50" t="s">
        <v>7</v>
      </c>
      <c r="M148" s="51"/>
      <c r="N148" s="51"/>
      <c r="O148" s="51"/>
      <c r="P148" s="51"/>
      <c r="Q148" s="51"/>
      <c r="R148" s="51"/>
      <c r="S148" s="51"/>
      <c r="T148" s="51"/>
      <c r="U148" s="52"/>
      <c r="W148" s="84" t="s">
        <v>23</v>
      </c>
      <c r="X148" s="85"/>
      <c r="Y148" s="85"/>
      <c r="Z148" s="85"/>
      <c r="AA148" s="85"/>
      <c r="AB148" s="85"/>
      <c r="AC148" s="85"/>
      <c r="AD148" s="85"/>
      <c r="AE148" s="85"/>
      <c r="AF148" s="85"/>
      <c r="AG148" s="85"/>
      <c r="AH148" s="86"/>
      <c r="AJ148" s="84" t="s">
        <v>25</v>
      </c>
      <c r="AK148" s="85"/>
      <c r="AL148" s="85"/>
      <c r="AM148" s="85"/>
      <c r="AN148" s="85"/>
      <c r="AO148" s="85"/>
      <c r="AP148" s="85"/>
      <c r="AQ148" s="85"/>
      <c r="AR148" s="85"/>
      <c r="AS148" s="85"/>
      <c r="AT148" s="85"/>
      <c r="AU148" s="86"/>
      <c r="AW148" s="84" t="s">
        <v>29</v>
      </c>
      <c r="AX148" s="85"/>
      <c r="AY148" s="85"/>
      <c r="AZ148" s="85"/>
      <c r="BA148" s="85"/>
      <c r="BB148" s="85"/>
      <c r="BC148" s="85"/>
      <c r="BD148" s="85"/>
      <c r="BE148" s="85"/>
      <c r="BF148" s="85"/>
      <c r="BG148" s="85"/>
      <c r="BH148" s="86"/>
      <c r="BJ148" s="84" t="s">
        <v>28</v>
      </c>
      <c r="BK148" s="85"/>
      <c r="BL148" s="85"/>
      <c r="BM148" s="85"/>
      <c r="BN148" s="85"/>
      <c r="BO148" s="85"/>
      <c r="BP148" s="85"/>
      <c r="BQ148" s="85"/>
      <c r="BR148" s="85"/>
      <c r="BS148" s="85"/>
      <c r="BT148" s="85"/>
      <c r="BU148" s="86"/>
      <c r="BW148" s="84" t="s">
        <v>27</v>
      </c>
      <c r="BX148" s="85"/>
      <c r="BY148" s="85"/>
      <c r="BZ148" s="85"/>
      <c r="CA148" s="85"/>
      <c r="CB148" s="85"/>
      <c r="CC148" s="85"/>
      <c r="CD148" s="85"/>
      <c r="CE148" s="85"/>
      <c r="CF148" s="85"/>
      <c r="CG148" s="85"/>
      <c r="CH148" s="86"/>
      <c r="CJ148" s="84" t="s">
        <v>26</v>
      </c>
      <c r="CK148" s="85"/>
      <c r="CL148" s="85"/>
      <c r="CM148" s="85"/>
      <c r="CN148" s="85"/>
      <c r="CO148" s="85"/>
      <c r="CP148" s="85"/>
      <c r="CQ148" s="85"/>
      <c r="CR148" s="85"/>
      <c r="CS148" s="85"/>
      <c r="CT148" s="85"/>
      <c r="CU148" s="86"/>
      <c r="CW148" s="50" t="s">
        <v>30</v>
      </c>
      <c r="CX148" s="51"/>
      <c r="CY148" s="52"/>
    </row>
    <row r="149" spans="1:103" x14ac:dyDescent="0.3">
      <c r="A149" s="95"/>
      <c r="B149" s="96"/>
      <c r="C149" s="96"/>
      <c r="D149" s="96"/>
      <c r="E149" s="96"/>
      <c r="F149" s="96"/>
      <c r="G149" s="96"/>
      <c r="H149" s="97"/>
      <c r="J149" s="94"/>
      <c r="L149" s="98" t="s">
        <v>8</v>
      </c>
      <c r="M149" s="100" t="s">
        <v>9</v>
      </c>
      <c r="N149" s="100" t="s">
        <v>10</v>
      </c>
      <c r="O149" s="100" t="s">
        <v>11</v>
      </c>
      <c r="P149" s="100" t="s">
        <v>12</v>
      </c>
      <c r="Q149" s="100" t="s">
        <v>13</v>
      </c>
      <c r="R149" s="100" t="s">
        <v>14</v>
      </c>
      <c r="S149" s="100" t="s">
        <v>15</v>
      </c>
      <c r="T149" s="100" t="s">
        <v>16</v>
      </c>
      <c r="U149" s="102" t="s">
        <v>17</v>
      </c>
      <c r="W149" s="87"/>
      <c r="X149" s="88"/>
      <c r="Y149" s="88"/>
      <c r="Z149" s="88"/>
      <c r="AA149" s="88"/>
      <c r="AB149" s="88"/>
      <c r="AC149" s="88"/>
      <c r="AD149" s="88"/>
      <c r="AE149" s="88"/>
      <c r="AF149" s="88"/>
      <c r="AG149" s="88"/>
      <c r="AH149" s="89"/>
      <c r="AJ149" s="87"/>
      <c r="AK149" s="88"/>
      <c r="AL149" s="88"/>
      <c r="AM149" s="88"/>
      <c r="AN149" s="88"/>
      <c r="AO149" s="88"/>
      <c r="AP149" s="88"/>
      <c r="AQ149" s="88"/>
      <c r="AR149" s="88"/>
      <c r="AS149" s="88"/>
      <c r="AT149" s="88"/>
      <c r="AU149" s="89"/>
      <c r="AW149" s="87"/>
      <c r="AX149" s="88"/>
      <c r="AY149" s="88"/>
      <c r="AZ149" s="88"/>
      <c r="BA149" s="88"/>
      <c r="BB149" s="88"/>
      <c r="BC149" s="88"/>
      <c r="BD149" s="88"/>
      <c r="BE149" s="88"/>
      <c r="BF149" s="88"/>
      <c r="BG149" s="88"/>
      <c r="BH149" s="89"/>
      <c r="BJ149" s="87"/>
      <c r="BK149" s="88"/>
      <c r="BL149" s="88"/>
      <c r="BM149" s="88"/>
      <c r="BN149" s="88"/>
      <c r="BO149" s="88"/>
      <c r="BP149" s="88"/>
      <c r="BQ149" s="88"/>
      <c r="BR149" s="88"/>
      <c r="BS149" s="88"/>
      <c r="BT149" s="88"/>
      <c r="BU149" s="89"/>
      <c r="BW149" s="87"/>
      <c r="BX149" s="88"/>
      <c r="BY149" s="88"/>
      <c r="BZ149" s="88"/>
      <c r="CA149" s="88"/>
      <c r="CB149" s="88"/>
      <c r="CC149" s="88"/>
      <c r="CD149" s="88"/>
      <c r="CE149" s="88"/>
      <c r="CF149" s="88"/>
      <c r="CG149" s="88"/>
      <c r="CH149" s="89"/>
      <c r="CJ149" s="87"/>
      <c r="CK149" s="88"/>
      <c r="CL149" s="88"/>
      <c r="CM149" s="88"/>
      <c r="CN149" s="88"/>
      <c r="CO149" s="88"/>
      <c r="CP149" s="88"/>
      <c r="CQ149" s="88"/>
      <c r="CR149" s="88"/>
      <c r="CS149" s="88"/>
      <c r="CT149" s="88"/>
      <c r="CU149" s="89"/>
      <c r="CW149" s="53"/>
      <c r="CX149" s="54"/>
      <c r="CY149" s="55"/>
    </row>
    <row r="150" spans="1:103" s="2" customFormat="1" x14ac:dyDescent="0.3">
      <c r="A150" s="5" t="s">
        <v>0</v>
      </c>
      <c r="B150" s="54" t="s">
        <v>65</v>
      </c>
      <c r="C150" s="54"/>
      <c r="D150" s="4" t="s">
        <v>1</v>
      </c>
      <c r="E150" s="4" t="s">
        <v>2</v>
      </c>
      <c r="F150" s="4" t="s">
        <v>3</v>
      </c>
      <c r="G150" s="4" t="s">
        <v>4</v>
      </c>
      <c r="H150" s="6" t="s">
        <v>5</v>
      </c>
      <c r="J150" s="94"/>
      <c r="L150" s="99"/>
      <c r="M150" s="101"/>
      <c r="N150" s="101"/>
      <c r="O150" s="101"/>
      <c r="P150" s="101"/>
      <c r="Q150" s="101"/>
      <c r="R150" s="101"/>
      <c r="S150" s="101"/>
      <c r="T150" s="101"/>
      <c r="U150" s="103"/>
      <c r="W150" s="5" t="s">
        <v>20</v>
      </c>
      <c r="X150" s="4" t="s">
        <v>21</v>
      </c>
      <c r="Y150" s="10"/>
      <c r="Z150" s="4" t="s">
        <v>24</v>
      </c>
      <c r="AA150" s="4" t="s">
        <v>22</v>
      </c>
      <c r="AB150" s="10"/>
      <c r="AC150" s="4" t="s">
        <v>24</v>
      </c>
      <c r="AD150" s="4" t="s">
        <v>22</v>
      </c>
      <c r="AE150" s="10"/>
      <c r="AF150" s="4" t="s">
        <v>24</v>
      </c>
      <c r="AG150" s="13" t="s">
        <v>22</v>
      </c>
      <c r="AH150" s="6" t="s">
        <v>16</v>
      </c>
      <c r="AJ150" s="5" t="s">
        <v>20</v>
      </c>
      <c r="AK150" s="4" t="s">
        <v>21</v>
      </c>
      <c r="AL150" s="10"/>
      <c r="AM150" s="4" t="s">
        <v>24</v>
      </c>
      <c r="AN150" s="4" t="s">
        <v>22</v>
      </c>
      <c r="AO150" s="10"/>
      <c r="AP150" s="4" t="s">
        <v>24</v>
      </c>
      <c r="AQ150" s="4" t="s">
        <v>22</v>
      </c>
      <c r="AR150" s="10"/>
      <c r="AS150" s="4" t="s">
        <v>24</v>
      </c>
      <c r="AT150" s="13" t="s">
        <v>22</v>
      </c>
      <c r="AU150" s="6" t="s">
        <v>16</v>
      </c>
      <c r="AW150" s="5" t="s">
        <v>20</v>
      </c>
      <c r="AX150" s="4" t="s">
        <v>21</v>
      </c>
      <c r="AY150" s="10"/>
      <c r="AZ150" s="4" t="s">
        <v>24</v>
      </c>
      <c r="BA150" s="4" t="s">
        <v>22</v>
      </c>
      <c r="BB150" s="10"/>
      <c r="BC150" s="4" t="s">
        <v>24</v>
      </c>
      <c r="BD150" s="4" t="s">
        <v>22</v>
      </c>
      <c r="BE150" s="10"/>
      <c r="BF150" s="4" t="s">
        <v>24</v>
      </c>
      <c r="BG150" s="13" t="s">
        <v>22</v>
      </c>
      <c r="BH150" s="6" t="s">
        <v>16</v>
      </c>
      <c r="BJ150" s="5" t="s">
        <v>20</v>
      </c>
      <c r="BK150" s="4" t="s">
        <v>21</v>
      </c>
      <c r="BL150" s="10"/>
      <c r="BM150" s="4" t="s">
        <v>24</v>
      </c>
      <c r="BN150" s="4" t="s">
        <v>22</v>
      </c>
      <c r="BO150" s="10"/>
      <c r="BP150" s="4" t="s">
        <v>24</v>
      </c>
      <c r="BQ150" s="4" t="s">
        <v>22</v>
      </c>
      <c r="BR150" s="10"/>
      <c r="BS150" s="4" t="s">
        <v>24</v>
      </c>
      <c r="BT150" s="13" t="s">
        <v>22</v>
      </c>
      <c r="BU150" s="6" t="s">
        <v>16</v>
      </c>
      <c r="BW150" s="5" t="s">
        <v>20</v>
      </c>
      <c r="BX150" s="4" t="s">
        <v>21</v>
      </c>
      <c r="BY150" s="10"/>
      <c r="BZ150" s="4" t="s">
        <v>24</v>
      </c>
      <c r="CA150" s="4" t="s">
        <v>22</v>
      </c>
      <c r="CB150" s="10"/>
      <c r="CC150" s="4" t="s">
        <v>24</v>
      </c>
      <c r="CD150" s="4" t="s">
        <v>22</v>
      </c>
      <c r="CE150" s="10"/>
      <c r="CF150" s="4" t="s">
        <v>24</v>
      </c>
      <c r="CG150" s="13" t="s">
        <v>22</v>
      </c>
      <c r="CH150" s="6" t="s">
        <v>16</v>
      </c>
      <c r="CJ150" s="5" t="s">
        <v>20</v>
      </c>
      <c r="CK150" s="4" t="s">
        <v>21</v>
      </c>
      <c r="CL150" s="10"/>
      <c r="CM150" s="4" t="s">
        <v>24</v>
      </c>
      <c r="CN150" s="4" t="s">
        <v>22</v>
      </c>
      <c r="CO150" s="10"/>
      <c r="CP150" s="4" t="s">
        <v>24</v>
      </c>
      <c r="CQ150" s="4" t="s">
        <v>22</v>
      </c>
      <c r="CR150" s="10"/>
      <c r="CS150" s="4" t="s">
        <v>24</v>
      </c>
      <c r="CT150" s="13" t="s">
        <v>22</v>
      </c>
      <c r="CU150" s="6" t="s">
        <v>16</v>
      </c>
      <c r="CW150" s="5" t="s">
        <v>66</v>
      </c>
      <c r="CX150" s="4" t="s">
        <v>31</v>
      </c>
      <c r="CY150" s="6" t="s">
        <v>32</v>
      </c>
    </row>
    <row r="151" spans="1:103" x14ac:dyDescent="0.3">
      <c r="A151" s="23"/>
      <c r="B151" s="16"/>
      <c r="C151" s="16"/>
      <c r="D151" s="16"/>
      <c r="E151" s="16"/>
      <c r="F151" s="16"/>
      <c r="G151" s="16"/>
      <c r="H151" s="24"/>
      <c r="J151" s="27"/>
      <c r="L151" s="78" t="s">
        <v>18</v>
      </c>
      <c r="M151" s="16"/>
      <c r="N151" s="16"/>
      <c r="O151" s="16"/>
      <c r="P151" s="16"/>
      <c r="Q151" s="16"/>
      <c r="R151" s="16"/>
      <c r="S151" s="16"/>
      <c r="T151" s="8">
        <f>SUM(M151:S151)</f>
        <v>0</v>
      </c>
      <c r="U151" s="81">
        <f>SUM(T151:T155)</f>
        <v>0</v>
      </c>
      <c r="W151" s="63"/>
      <c r="X151" s="66"/>
      <c r="Y151" s="10"/>
      <c r="Z151" s="7">
        <v>1</v>
      </c>
      <c r="AA151" s="16"/>
      <c r="AB151" s="10"/>
      <c r="AC151" s="7">
        <v>6</v>
      </c>
      <c r="AD151" s="16"/>
      <c r="AE151" s="10"/>
      <c r="AF151" s="7">
        <v>11</v>
      </c>
      <c r="AG151" s="14"/>
      <c r="AH151" s="56">
        <f>SUM(AG151:AG155,AD151:AD155,AA151:AA155)</f>
        <v>0</v>
      </c>
      <c r="AJ151" s="63"/>
      <c r="AK151" s="66"/>
      <c r="AL151" s="10"/>
      <c r="AM151" s="7">
        <v>1</v>
      </c>
      <c r="AN151" s="16"/>
      <c r="AO151" s="10"/>
      <c r="AP151" s="7">
        <v>6</v>
      </c>
      <c r="AQ151" s="16"/>
      <c r="AR151" s="10"/>
      <c r="AS151" s="7">
        <v>11</v>
      </c>
      <c r="AT151" s="14"/>
      <c r="AU151" s="56">
        <f>SUM(AT151:AT155,AQ151:AQ155,AN151:AN155)</f>
        <v>0</v>
      </c>
      <c r="AW151" s="63"/>
      <c r="AX151" s="66"/>
      <c r="AY151" s="10"/>
      <c r="AZ151" s="7">
        <v>1</v>
      </c>
      <c r="BA151" s="16"/>
      <c r="BB151" s="10"/>
      <c r="BC151" s="7">
        <v>6</v>
      </c>
      <c r="BD151" s="16"/>
      <c r="BE151" s="10"/>
      <c r="BF151" s="7">
        <v>11</v>
      </c>
      <c r="BG151" s="14"/>
      <c r="BH151" s="56">
        <f>SUM(BG151:BG155,BD151:BD155,BA151:BA155)</f>
        <v>0</v>
      </c>
      <c r="BJ151" s="63"/>
      <c r="BK151" s="66"/>
      <c r="BL151" s="10"/>
      <c r="BM151" s="7">
        <v>1</v>
      </c>
      <c r="BN151" s="16"/>
      <c r="BO151" s="10"/>
      <c r="BP151" s="7">
        <v>6</v>
      </c>
      <c r="BQ151" s="16"/>
      <c r="BR151" s="10"/>
      <c r="BS151" s="7">
        <v>11</v>
      </c>
      <c r="BT151" s="14"/>
      <c r="BU151" s="56">
        <f>SUM(BT151:BT155,BQ151:BQ155,BN151:BN155)</f>
        <v>0</v>
      </c>
      <c r="BW151" s="63"/>
      <c r="BX151" s="66"/>
      <c r="BY151" s="10"/>
      <c r="BZ151" s="7">
        <v>1</v>
      </c>
      <c r="CA151" s="16"/>
      <c r="CB151" s="10"/>
      <c r="CC151" s="7">
        <v>6</v>
      </c>
      <c r="CD151" s="16"/>
      <c r="CE151" s="10"/>
      <c r="CF151" s="7">
        <v>11</v>
      </c>
      <c r="CG151" s="14"/>
      <c r="CH151" s="56">
        <f>SUM(CG151:CG155,CD151:CD155,CA151:CA155)</f>
        <v>0</v>
      </c>
      <c r="CJ151" s="63"/>
      <c r="CK151" s="66"/>
      <c r="CL151" s="10"/>
      <c r="CM151" s="7">
        <v>1</v>
      </c>
      <c r="CN151" s="16"/>
      <c r="CO151" s="10"/>
      <c r="CP151" s="7">
        <v>6</v>
      </c>
      <c r="CQ151" s="16"/>
      <c r="CR151" s="10"/>
      <c r="CS151" s="7">
        <v>11</v>
      </c>
      <c r="CT151" s="14"/>
      <c r="CU151" s="56">
        <f>SUM(CT151:CT155,CQ151:CQ155,CN151:CN155)</f>
        <v>0</v>
      </c>
      <c r="CW151" s="48" t="str">
        <f>IF(A149="","",(SUM(CJ151,BW151,BJ151,AW151,AJ151,W151)-(U151)))</f>
        <v/>
      </c>
      <c r="CX151" s="59" t="str">
        <f>IF(A149="","",IF(COUNTA(B151:B155)=3,"N/A",SUM(CU151,CH151,BU151,BH151,AU151,AH151,J151:J155)))</f>
        <v/>
      </c>
      <c r="CY151" s="61" t="str">
        <f>IF(A149="","",IF(COUNTA(B151:B155)=3,"N/A",SUM(CX151,CW151)))</f>
        <v/>
      </c>
    </row>
    <row r="152" spans="1:103" x14ac:dyDescent="0.3">
      <c r="A152" s="23"/>
      <c r="B152" s="16"/>
      <c r="C152" s="16"/>
      <c r="D152" s="16"/>
      <c r="E152" s="16"/>
      <c r="F152" s="16"/>
      <c r="G152" s="16"/>
      <c r="H152" s="24"/>
      <c r="J152" s="27"/>
      <c r="L152" s="79"/>
      <c r="M152" s="16"/>
      <c r="N152" s="16"/>
      <c r="O152" s="16"/>
      <c r="P152" s="16"/>
      <c r="Q152" s="16"/>
      <c r="R152" s="16"/>
      <c r="S152" s="16"/>
      <c r="T152" s="8">
        <f t="shared" ref="T152:T155" si="16">SUM(M152:S152)</f>
        <v>0</v>
      </c>
      <c r="U152" s="82"/>
      <c r="W152" s="64"/>
      <c r="X152" s="67"/>
      <c r="Y152" s="10"/>
      <c r="Z152" s="7">
        <v>2</v>
      </c>
      <c r="AA152" s="16"/>
      <c r="AB152" s="10"/>
      <c r="AC152" s="7">
        <v>7</v>
      </c>
      <c r="AD152" s="16"/>
      <c r="AE152" s="10"/>
      <c r="AF152" s="7">
        <v>12</v>
      </c>
      <c r="AG152" s="14"/>
      <c r="AH152" s="57"/>
      <c r="AJ152" s="64"/>
      <c r="AK152" s="67"/>
      <c r="AL152" s="10"/>
      <c r="AM152" s="7">
        <v>2</v>
      </c>
      <c r="AN152" s="16"/>
      <c r="AO152" s="10"/>
      <c r="AP152" s="7">
        <v>7</v>
      </c>
      <c r="AQ152" s="16"/>
      <c r="AR152" s="10"/>
      <c r="AS152" s="7">
        <v>12</v>
      </c>
      <c r="AT152" s="14"/>
      <c r="AU152" s="57"/>
      <c r="AW152" s="64"/>
      <c r="AX152" s="67"/>
      <c r="AY152" s="10"/>
      <c r="AZ152" s="7">
        <v>2</v>
      </c>
      <c r="BA152" s="16"/>
      <c r="BB152" s="10"/>
      <c r="BC152" s="7">
        <v>7</v>
      </c>
      <c r="BD152" s="16"/>
      <c r="BE152" s="10"/>
      <c r="BF152" s="7">
        <v>12</v>
      </c>
      <c r="BG152" s="14"/>
      <c r="BH152" s="57"/>
      <c r="BJ152" s="64"/>
      <c r="BK152" s="67"/>
      <c r="BL152" s="10"/>
      <c r="BM152" s="7">
        <v>2</v>
      </c>
      <c r="BN152" s="16"/>
      <c r="BO152" s="10"/>
      <c r="BP152" s="7">
        <v>7</v>
      </c>
      <c r="BQ152" s="16"/>
      <c r="BR152" s="10"/>
      <c r="BS152" s="7">
        <v>12</v>
      </c>
      <c r="BT152" s="14"/>
      <c r="BU152" s="57"/>
      <c r="BW152" s="64"/>
      <c r="BX152" s="67"/>
      <c r="BY152" s="10"/>
      <c r="BZ152" s="7">
        <v>2</v>
      </c>
      <c r="CA152" s="16"/>
      <c r="CB152" s="10"/>
      <c r="CC152" s="7">
        <v>7</v>
      </c>
      <c r="CD152" s="16"/>
      <c r="CE152" s="10"/>
      <c r="CF152" s="7">
        <v>12</v>
      </c>
      <c r="CG152" s="14"/>
      <c r="CH152" s="57"/>
      <c r="CJ152" s="64"/>
      <c r="CK152" s="67"/>
      <c r="CL152" s="10"/>
      <c r="CM152" s="7">
        <v>2</v>
      </c>
      <c r="CN152" s="16"/>
      <c r="CO152" s="10"/>
      <c r="CP152" s="7">
        <v>7</v>
      </c>
      <c r="CQ152" s="16"/>
      <c r="CR152" s="10"/>
      <c r="CS152" s="7">
        <v>12</v>
      </c>
      <c r="CT152" s="14"/>
      <c r="CU152" s="57"/>
      <c r="CW152" s="48"/>
      <c r="CX152" s="59"/>
      <c r="CY152" s="61"/>
    </row>
    <row r="153" spans="1:103" x14ac:dyDescent="0.3">
      <c r="A153" s="23"/>
      <c r="B153" s="16"/>
      <c r="C153" s="16"/>
      <c r="D153" s="16"/>
      <c r="E153" s="16"/>
      <c r="F153" s="16"/>
      <c r="G153" s="16"/>
      <c r="H153" s="24"/>
      <c r="J153" s="27"/>
      <c r="L153" s="79"/>
      <c r="M153" s="16"/>
      <c r="N153" s="16"/>
      <c r="O153" s="16"/>
      <c r="P153" s="16"/>
      <c r="Q153" s="16"/>
      <c r="R153" s="16"/>
      <c r="S153" s="16"/>
      <c r="T153" s="8">
        <f t="shared" si="16"/>
        <v>0</v>
      </c>
      <c r="U153" s="82"/>
      <c r="W153" s="64"/>
      <c r="X153" s="67"/>
      <c r="Y153" s="10"/>
      <c r="Z153" s="7">
        <v>3</v>
      </c>
      <c r="AA153" s="16"/>
      <c r="AB153" s="10"/>
      <c r="AC153" s="7">
        <v>8</v>
      </c>
      <c r="AD153" s="16"/>
      <c r="AE153" s="10"/>
      <c r="AF153" s="7">
        <v>13</v>
      </c>
      <c r="AG153" s="14"/>
      <c r="AH153" s="57"/>
      <c r="AJ153" s="64"/>
      <c r="AK153" s="67"/>
      <c r="AL153" s="10"/>
      <c r="AM153" s="7">
        <v>3</v>
      </c>
      <c r="AN153" s="16"/>
      <c r="AO153" s="10"/>
      <c r="AP153" s="7">
        <v>8</v>
      </c>
      <c r="AQ153" s="16"/>
      <c r="AR153" s="10"/>
      <c r="AS153" s="7">
        <v>13</v>
      </c>
      <c r="AT153" s="14"/>
      <c r="AU153" s="57"/>
      <c r="AW153" s="64"/>
      <c r="AX153" s="67"/>
      <c r="AY153" s="10"/>
      <c r="AZ153" s="7">
        <v>3</v>
      </c>
      <c r="BA153" s="16"/>
      <c r="BB153" s="10"/>
      <c r="BC153" s="7">
        <v>8</v>
      </c>
      <c r="BD153" s="16"/>
      <c r="BE153" s="10"/>
      <c r="BF153" s="7">
        <v>13</v>
      </c>
      <c r="BG153" s="14"/>
      <c r="BH153" s="57"/>
      <c r="BJ153" s="64"/>
      <c r="BK153" s="67"/>
      <c r="BL153" s="10"/>
      <c r="BM153" s="7">
        <v>3</v>
      </c>
      <c r="BN153" s="16"/>
      <c r="BO153" s="10"/>
      <c r="BP153" s="7">
        <v>8</v>
      </c>
      <c r="BQ153" s="16"/>
      <c r="BR153" s="10"/>
      <c r="BS153" s="7">
        <v>13</v>
      </c>
      <c r="BT153" s="14"/>
      <c r="BU153" s="57"/>
      <c r="BW153" s="64"/>
      <c r="BX153" s="67"/>
      <c r="BY153" s="10"/>
      <c r="BZ153" s="7">
        <v>3</v>
      </c>
      <c r="CA153" s="16"/>
      <c r="CB153" s="10"/>
      <c r="CC153" s="7">
        <v>8</v>
      </c>
      <c r="CD153" s="16"/>
      <c r="CE153" s="10"/>
      <c r="CF153" s="7">
        <v>13</v>
      </c>
      <c r="CG153" s="14"/>
      <c r="CH153" s="57"/>
      <c r="CJ153" s="64"/>
      <c r="CK153" s="67"/>
      <c r="CL153" s="10"/>
      <c r="CM153" s="7">
        <v>3</v>
      </c>
      <c r="CN153" s="16"/>
      <c r="CO153" s="10"/>
      <c r="CP153" s="7">
        <v>8</v>
      </c>
      <c r="CQ153" s="16"/>
      <c r="CR153" s="10"/>
      <c r="CS153" s="7">
        <v>13</v>
      </c>
      <c r="CT153" s="14"/>
      <c r="CU153" s="57"/>
      <c r="CW153" s="48"/>
      <c r="CX153" s="59"/>
      <c r="CY153" s="61"/>
    </row>
    <row r="154" spans="1:103" x14ac:dyDescent="0.3">
      <c r="A154" s="23"/>
      <c r="B154" s="16"/>
      <c r="C154" s="16"/>
      <c r="D154" s="16"/>
      <c r="E154" s="16"/>
      <c r="F154" s="16"/>
      <c r="G154" s="16"/>
      <c r="H154" s="24"/>
      <c r="J154" s="27"/>
      <c r="L154" s="79"/>
      <c r="M154" s="16"/>
      <c r="N154" s="16"/>
      <c r="O154" s="16"/>
      <c r="P154" s="16"/>
      <c r="Q154" s="16"/>
      <c r="R154" s="16"/>
      <c r="S154" s="16"/>
      <c r="T154" s="8">
        <f t="shared" si="16"/>
        <v>0</v>
      </c>
      <c r="U154" s="82"/>
      <c r="W154" s="64"/>
      <c r="X154" s="67"/>
      <c r="Y154" s="10"/>
      <c r="Z154" s="7">
        <v>4</v>
      </c>
      <c r="AA154" s="16"/>
      <c r="AB154" s="10"/>
      <c r="AC154" s="7">
        <v>9</v>
      </c>
      <c r="AD154" s="16"/>
      <c r="AE154" s="10"/>
      <c r="AF154" s="7">
        <v>14</v>
      </c>
      <c r="AG154" s="14"/>
      <c r="AH154" s="57"/>
      <c r="AJ154" s="64"/>
      <c r="AK154" s="67"/>
      <c r="AL154" s="10"/>
      <c r="AM154" s="7">
        <v>4</v>
      </c>
      <c r="AN154" s="16"/>
      <c r="AO154" s="10"/>
      <c r="AP154" s="7">
        <v>9</v>
      </c>
      <c r="AQ154" s="16"/>
      <c r="AR154" s="10"/>
      <c r="AS154" s="7">
        <v>14</v>
      </c>
      <c r="AT154" s="14"/>
      <c r="AU154" s="57"/>
      <c r="AW154" s="64"/>
      <c r="AX154" s="67"/>
      <c r="AY154" s="10"/>
      <c r="AZ154" s="7">
        <v>4</v>
      </c>
      <c r="BA154" s="16"/>
      <c r="BB154" s="10"/>
      <c r="BC154" s="7">
        <v>9</v>
      </c>
      <c r="BD154" s="16"/>
      <c r="BE154" s="10"/>
      <c r="BF154" s="7">
        <v>14</v>
      </c>
      <c r="BG154" s="14"/>
      <c r="BH154" s="57"/>
      <c r="BJ154" s="64"/>
      <c r="BK154" s="67"/>
      <c r="BL154" s="10"/>
      <c r="BM154" s="7">
        <v>4</v>
      </c>
      <c r="BN154" s="16"/>
      <c r="BO154" s="10"/>
      <c r="BP154" s="7">
        <v>9</v>
      </c>
      <c r="BQ154" s="16"/>
      <c r="BR154" s="10"/>
      <c r="BS154" s="7">
        <v>14</v>
      </c>
      <c r="BT154" s="14"/>
      <c r="BU154" s="57"/>
      <c r="BW154" s="64"/>
      <c r="BX154" s="67"/>
      <c r="BY154" s="10"/>
      <c r="BZ154" s="7">
        <v>4</v>
      </c>
      <c r="CA154" s="16"/>
      <c r="CB154" s="10"/>
      <c r="CC154" s="7">
        <v>9</v>
      </c>
      <c r="CD154" s="16"/>
      <c r="CE154" s="10"/>
      <c r="CF154" s="7">
        <v>14</v>
      </c>
      <c r="CG154" s="14"/>
      <c r="CH154" s="57"/>
      <c r="CJ154" s="64"/>
      <c r="CK154" s="67"/>
      <c r="CL154" s="10"/>
      <c r="CM154" s="7">
        <v>4</v>
      </c>
      <c r="CN154" s="16"/>
      <c r="CO154" s="10"/>
      <c r="CP154" s="7">
        <v>9</v>
      </c>
      <c r="CQ154" s="16"/>
      <c r="CR154" s="10"/>
      <c r="CS154" s="7">
        <v>14</v>
      </c>
      <c r="CT154" s="14"/>
      <c r="CU154" s="57"/>
      <c r="CW154" s="48"/>
      <c r="CX154" s="59"/>
      <c r="CY154" s="61"/>
    </row>
    <row r="155" spans="1:103" ht="15" thickBot="1" x14ac:dyDescent="0.35">
      <c r="A155" s="25"/>
      <c r="B155" s="17"/>
      <c r="C155" s="17"/>
      <c r="D155" s="17"/>
      <c r="E155" s="17"/>
      <c r="F155" s="17"/>
      <c r="G155" s="17"/>
      <c r="H155" s="26"/>
      <c r="J155" s="28"/>
      <c r="L155" s="80"/>
      <c r="M155" s="17"/>
      <c r="N155" s="17"/>
      <c r="O155" s="17"/>
      <c r="P155" s="17"/>
      <c r="Q155" s="17"/>
      <c r="R155" s="17"/>
      <c r="S155" s="17"/>
      <c r="T155" s="9">
        <f t="shared" si="16"/>
        <v>0</v>
      </c>
      <c r="U155" s="83"/>
      <c r="W155" s="65"/>
      <c r="X155" s="68"/>
      <c r="Y155" s="11"/>
      <c r="Z155" s="12">
        <v>5</v>
      </c>
      <c r="AA155" s="17"/>
      <c r="AB155" s="11"/>
      <c r="AC155" s="12">
        <v>10</v>
      </c>
      <c r="AD155" s="17"/>
      <c r="AE155" s="11"/>
      <c r="AF155" s="12">
        <v>15</v>
      </c>
      <c r="AG155" s="15"/>
      <c r="AH155" s="58"/>
      <c r="AJ155" s="65"/>
      <c r="AK155" s="68"/>
      <c r="AL155" s="11"/>
      <c r="AM155" s="12">
        <v>5</v>
      </c>
      <c r="AN155" s="17"/>
      <c r="AO155" s="11"/>
      <c r="AP155" s="12">
        <v>10</v>
      </c>
      <c r="AQ155" s="17"/>
      <c r="AR155" s="11"/>
      <c r="AS155" s="12">
        <v>15</v>
      </c>
      <c r="AT155" s="15"/>
      <c r="AU155" s="58"/>
      <c r="AW155" s="65"/>
      <c r="AX155" s="68"/>
      <c r="AY155" s="11"/>
      <c r="AZ155" s="12">
        <v>5</v>
      </c>
      <c r="BA155" s="17"/>
      <c r="BB155" s="11"/>
      <c r="BC155" s="12">
        <v>10</v>
      </c>
      <c r="BD155" s="17"/>
      <c r="BE155" s="11"/>
      <c r="BF155" s="12">
        <v>15</v>
      </c>
      <c r="BG155" s="15"/>
      <c r="BH155" s="58"/>
      <c r="BJ155" s="65"/>
      <c r="BK155" s="68"/>
      <c r="BL155" s="11"/>
      <c r="BM155" s="12">
        <v>5</v>
      </c>
      <c r="BN155" s="17"/>
      <c r="BO155" s="11"/>
      <c r="BP155" s="12">
        <v>10</v>
      </c>
      <c r="BQ155" s="17"/>
      <c r="BR155" s="11"/>
      <c r="BS155" s="12">
        <v>15</v>
      </c>
      <c r="BT155" s="15"/>
      <c r="BU155" s="58"/>
      <c r="BW155" s="65"/>
      <c r="BX155" s="68"/>
      <c r="BY155" s="11"/>
      <c r="BZ155" s="12">
        <v>5</v>
      </c>
      <c r="CA155" s="17"/>
      <c r="CB155" s="11"/>
      <c r="CC155" s="12">
        <v>10</v>
      </c>
      <c r="CD155" s="17"/>
      <c r="CE155" s="11"/>
      <c r="CF155" s="12">
        <v>15</v>
      </c>
      <c r="CG155" s="15"/>
      <c r="CH155" s="58"/>
      <c r="CJ155" s="65"/>
      <c r="CK155" s="68"/>
      <c r="CL155" s="11"/>
      <c r="CM155" s="12">
        <v>5</v>
      </c>
      <c r="CN155" s="17"/>
      <c r="CO155" s="11"/>
      <c r="CP155" s="12">
        <v>10</v>
      </c>
      <c r="CQ155" s="17"/>
      <c r="CR155" s="11"/>
      <c r="CS155" s="12">
        <v>15</v>
      </c>
      <c r="CT155" s="15"/>
      <c r="CU155" s="58"/>
      <c r="CW155" s="49"/>
      <c r="CX155" s="60"/>
      <c r="CY155" s="62"/>
    </row>
    <row r="156" spans="1:103" ht="15" thickBot="1" x14ac:dyDescent="0.35"/>
    <row r="157" spans="1:103" s="2" customFormat="1" x14ac:dyDescent="0.3">
      <c r="A157" s="90" t="s">
        <v>6</v>
      </c>
      <c r="B157" s="91"/>
      <c r="C157" s="91"/>
      <c r="D157" s="91"/>
      <c r="E157" s="91"/>
      <c r="F157" s="91"/>
      <c r="G157" s="91"/>
      <c r="H157" s="92"/>
      <c r="J157" s="93" t="s">
        <v>19</v>
      </c>
      <c r="L157" s="50" t="s">
        <v>7</v>
      </c>
      <c r="M157" s="51"/>
      <c r="N157" s="51"/>
      <c r="O157" s="51"/>
      <c r="P157" s="51"/>
      <c r="Q157" s="51"/>
      <c r="R157" s="51"/>
      <c r="S157" s="51"/>
      <c r="T157" s="51"/>
      <c r="U157" s="52"/>
      <c r="W157" s="84" t="s">
        <v>23</v>
      </c>
      <c r="X157" s="85"/>
      <c r="Y157" s="85"/>
      <c r="Z157" s="85"/>
      <c r="AA157" s="85"/>
      <c r="AB157" s="85"/>
      <c r="AC157" s="85"/>
      <c r="AD157" s="85"/>
      <c r="AE157" s="85"/>
      <c r="AF157" s="85"/>
      <c r="AG157" s="85"/>
      <c r="AH157" s="86"/>
      <c r="AJ157" s="84" t="s">
        <v>25</v>
      </c>
      <c r="AK157" s="85"/>
      <c r="AL157" s="85"/>
      <c r="AM157" s="85"/>
      <c r="AN157" s="85"/>
      <c r="AO157" s="85"/>
      <c r="AP157" s="85"/>
      <c r="AQ157" s="85"/>
      <c r="AR157" s="85"/>
      <c r="AS157" s="85"/>
      <c r="AT157" s="85"/>
      <c r="AU157" s="86"/>
      <c r="AW157" s="84" t="s">
        <v>29</v>
      </c>
      <c r="AX157" s="85"/>
      <c r="AY157" s="85"/>
      <c r="AZ157" s="85"/>
      <c r="BA157" s="85"/>
      <c r="BB157" s="85"/>
      <c r="BC157" s="85"/>
      <c r="BD157" s="85"/>
      <c r="BE157" s="85"/>
      <c r="BF157" s="85"/>
      <c r="BG157" s="85"/>
      <c r="BH157" s="86"/>
      <c r="BJ157" s="84" t="s">
        <v>28</v>
      </c>
      <c r="BK157" s="85"/>
      <c r="BL157" s="85"/>
      <c r="BM157" s="85"/>
      <c r="BN157" s="85"/>
      <c r="BO157" s="85"/>
      <c r="BP157" s="85"/>
      <c r="BQ157" s="85"/>
      <c r="BR157" s="85"/>
      <c r="BS157" s="85"/>
      <c r="BT157" s="85"/>
      <c r="BU157" s="86"/>
      <c r="BW157" s="84" t="s">
        <v>27</v>
      </c>
      <c r="BX157" s="85"/>
      <c r="BY157" s="85"/>
      <c r="BZ157" s="85"/>
      <c r="CA157" s="85"/>
      <c r="CB157" s="85"/>
      <c r="CC157" s="85"/>
      <c r="CD157" s="85"/>
      <c r="CE157" s="85"/>
      <c r="CF157" s="85"/>
      <c r="CG157" s="85"/>
      <c r="CH157" s="86"/>
      <c r="CJ157" s="84" t="s">
        <v>26</v>
      </c>
      <c r="CK157" s="85"/>
      <c r="CL157" s="85"/>
      <c r="CM157" s="85"/>
      <c r="CN157" s="85"/>
      <c r="CO157" s="85"/>
      <c r="CP157" s="85"/>
      <c r="CQ157" s="85"/>
      <c r="CR157" s="85"/>
      <c r="CS157" s="85"/>
      <c r="CT157" s="85"/>
      <c r="CU157" s="86"/>
      <c r="CW157" s="50" t="s">
        <v>30</v>
      </c>
      <c r="CX157" s="51"/>
      <c r="CY157" s="52"/>
    </row>
    <row r="158" spans="1:103" x14ac:dyDescent="0.3">
      <c r="A158" s="95"/>
      <c r="B158" s="96"/>
      <c r="C158" s="96"/>
      <c r="D158" s="96"/>
      <c r="E158" s="96"/>
      <c r="F158" s="96"/>
      <c r="G158" s="96"/>
      <c r="H158" s="97"/>
      <c r="J158" s="94"/>
      <c r="L158" s="98" t="s">
        <v>8</v>
      </c>
      <c r="M158" s="100" t="s">
        <v>9</v>
      </c>
      <c r="N158" s="100" t="s">
        <v>10</v>
      </c>
      <c r="O158" s="100" t="s">
        <v>11</v>
      </c>
      <c r="P158" s="100" t="s">
        <v>12</v>
      </c>
      <c r="Q158" s="100" t="s">
        <v>13</v>
      </c>
      <c r="R158" s="100" t="s">
        <v>14</v>
      </c>
      <c r="S158" s="100" t="s">
        <v>15</v>
      </c>
      <c r="T158" s="100" t="s">
        <v>16</v>
      </c>
      <c r="U158" s="102" t="s">
        <v>17</v>
      </c>
      <c r="W158" s="87"/>
      <c r="X158" s="88"/>
      <c r="Y158" s="88"/>
      <c r="Z158" s="88"/>
      <c r="AA158" s="88"/>
      <c r="AB158" s="88"/>
      <c r="AC158" s="88"/>
      <c r="AD158" s="88"/>
      <c r="AE158" s="88"/>
      <c r="AF158" s="88"/>
      <c r="AG158" s="88"/>
      <c r="AH158" s="89"/>
      <c r="AJ158" s="87"/>
      <c r="AK158" s="88"/>
      <c r="AL158" s="88"/>
      <c r="AM158" s="88"/>
      <c r="AN158" s="88"/>
      <c r="AO158" s="88"/>
      <c r="AP158" s="88"/>
      <c r="AQ158" s="88"/>
      <c r="AR158" s="88"/>
      <c r="AS158" s="88"/>
      <c r="AT158" s="88"/>
      <c r="AU158" s="89"/>
      <c r="AW158" s="87"/>
      <c r="AX158" s="88"/>
      <c r="AY158" s="88"/>
      <c r="AZ158" s="88"/>
      <c r="BA158" s="88"/>
      <c r="BB158" s="88"/>
      <c r="BC158" s="88"/>
      <c r="BD158" s="88"/>
      <c r="BE158" s="88"/>
      <c r="BF158" s="88"/>
      <c r="BG158" s="88"/>
      <c r="BH158" s="89"/>
      <c r="BJ158" s="87"/>
      <c r="BK158" s="88"/>
      <c r="BL158" s="88"/>
      <c r="BM158" s="88"/>
      <c r="BN158" s="88"/>
      <c r="BO158" s="88"/>
      <c r="BP158" s="88"/>
      <c r="BQ158" s="88"/>
      <c r="BR158" s="88"/>
      <c r="BS158" s="88"/>
      <c r="BT158" s="88"/>
      <c r="BU158" s="89"/>
      <c r="BW158" s="87"/>
      <c r="BX158" s="88"/>
      <c r="BY158" s="88"/>
      <c r="BZ158" s="88"/>
      <c r="CA158" s="88"/>
      <c r="CB158" s="88"/>
      <c r="CC158" s="88"/>
      <c r="CD158" s="88"/>
      <c r="CE158" s="88"/>
      <c r="CF158" s="88"/>
      <c r="CG158" s="88"/>
      <c r="CH158" s="89"/>
      <c r="CJ158" s="87"/>
      <c r="CK158" s="88"/>
      <c r="CL158" s="88"/>
      <c r="CM158" s="88"/>
      <c r="CN158" s="88"/>
      <c r="CO158" s="88"/>
      <c r="CP158" s="88"/>
      <c r="CQ158" s="88"/>
      <c r="CR158" s="88"/>
      <c r="CS158" s="88"/>
      <c r="CT158" s="88"/>
      <c r="CU158" s="89"/>
      <c r="CW158" s="53"/>
      <c r="CX158" s="54"/>
      <c r="CY158" s="55"/>
    </row>
    <row r="159" spans="1:103" s="2" customFormat="1" x14ac:dyDescent="0.3">
      <c r="A159" s="5" t="s">
        <v>0</v>
      </c>
      <c r="B159" s="54" t="s">
        <v>65</v>
      </c>
      <c r="C159" s="54"/>
      <c r="D159" s="4" t="s">
        <v>1</v>
      </c>
      <c r="E159" s="4" t="s">
        <v>2</v>
      </c>
      <c r="F159" s="4" t="s">
        <v>3</v>
      </c>
      <c r="G159" s="4" t="s">
        <v>4</v>
      </c>
      <c r="H159" s="6" t="s">
        <v>5</v>
      </c>
      <c r="J159" s="94"/>
      <c r="L159" s="99"/>
      <c r="M159" s="101"/>
      <c r="N159" s="101"/>
      <c r="O159" s="101"/>
      <c r="P159" s="101"/>
      <c r="Q159" s="101"/>
      <c r="R159" s="101"/>
      <c r="S159" s="101"/>
      <c r="T159" s="101"/>
      <c r="U159" s="103"/>
      <c r="W159" s="5" t="s">
        <v>20</v>
      </c>
      <c r="X159" s="4" t="s">
        <v>21</v>
      </c>
      <c r="Y159" s="10"/>
      <c r="Z159" s="4" t="s">
        <v>24</v>
      </c>
      <c r="AA159" s="4" t="s">
        <v>22</v>
      </c>
      <c r="AB159" s="10"/>
      <c r="AC159" s="4" t="s">
        <v>24</v>
      </c>
      <c r="AD159" s="4" t="s">
        <v>22</v>
      </c>
      <c r="AE159" s="10"/>
      <c r="AF159" s="4" t="s">
        <v>24</v>
      </c>
      <c r="AG159" s="13" t="s">
        <v>22</v>
      </c>
      <c r="AH159" s="6" t="s">
        <v>16</v>
      </c>
      <c r="AJ159" s="5" t="s">
        <v>20</v>
      </c>
      <c r="AK159" s="4" t="s">
        <v>21</v>
      </c>
      <c r="AL159" s="10"/>
      <c r="AM159" s="4" t="s">
        <v>24</v>
      </c>
      <c r="AN159" s="4" t="s">
        <v>22</v>
      </c>
      <c r="AO159" s="10"/>
      <c r="AP159" s="4" t="s">
        <v>24</v>
      </c>
      <c r="AQ159" s="4" t="s">
        <v>22</v>
      </c>
      <c r="AR159" s="10"/>
      <c r="AS159" s="4" t="s">
        <v>24</v>
      </c>
      <c r="AT159" s="13" t="s">
        <v>22</v>
      </c>
      <c r="AU159" s="6" t="s">
        <v>16</v>
      </c>
      <c r="AW159" s="5" t="s">
        <v>20</v>
      </c>
      <c r="AX159" s="4" t="s">
        <v>21</v>
      </c>
      <c r="AY159" s="10"/>
      <c r="AZ159" s="4" t="s">
        <v>24</v>
      </c>
      <c r="BA159" s="4" t="s">
        <v>22</v>
      </c>
      <c r="BB159" s="10"/>
      <c r="BC159" s="4" t="s">
        <v>24</v>
      </c>
      <c r="BD159" s="4" t="s">
        <v>22</v>
      </c>
      <c r="BE159" s="10"/>
      <c r="BF159" s="4" t="s">
        <v>24</v>
      </c>
      <c r="BG159" s="13" t="s">
        <v>22</v>
      </c>
      <c r="BH159" s="6" t="s">
        <v>16</v>
      </c>
      <c r="BJ159" s="5" t="s">
        <v>20</v>
      </c>
      <c r="BK159" s="4" t="s">
        <v>21</v>
      </c>
      <c r="BL159" s="10"/>
      <c r="BM159" s="4" t="s">
        <v>24</v>
      </c>
      <c r="BN159" s="4" t="s">
        <v>22</v>
      </c>
      <c r="BO159" s="10"/>
      <c r="BP159" s="4" t="s">
        <v>24</v>
      </c>
      <c r="BQ159" s="4" t="s">
        <v>22</v>
      </c>
      <c r="BR159" s="10"/>
      <c r="BS159" s="4" t="s">
        <v>24</v>
      </c>
      <c r="BT159" s="13" t="s">
        <v>22</v>
      </c>
      <c r="BU159" s="6" t="s">
        <v>16</v>
      </c>
      <c r="BW159" s="5" t="s">
        <v>20</v>
      </c>
      <c r="BX159" s="4" t="s">
        <v>21</v>
      </c>
      <c r="BY159" s="10"/>
      <c r="BZ159" s="4" t="s">
        <v>24</v>
      </c>
      <c r="CA159" s="4" t="s">
        <v>22</v>
      </c>
      <c r="CB159" s="10"/>
      <c r="CC159" s="4" t="s">
        <v>24</v>
      </c>
      <c r="CD159" s="4" t="s">
        <v>22</v>
      </c>
      <c r="CE159" s="10"/>
      <c r="CF159" s="4" t="s">
        <v>24</v>
      </c>
      <c r="CG159" s="13" t="s">
        <v>22</v>
      </c>
      <c r="CH159" s="6" t="s">
        <v>16</v>
      </c>
      <c r="CJ159" s="5" t="s">
        <v>20</v>
      </c>
      <c r="CK159" s="4" t="s">
        <v>21</v>
      </c>
      <c r="CL159" s="10"/>
      <c r="CM159" s="4" t="s">
        <v>24</v>
      </c>
      <c r="CN159" s="4" t="s">
        <v>22</v>
      </c>
      <c r="CO159" s="10"/>
      <c r="CP159" s="4" t="s">
        <v>24</v>
      </c>
      <c r="CQ159" s="4" t="s">
        <v>22</v>
      </c>
      <c r="CR159" s="10"/>
      <c r="CS159" s="4" t="s">
        <v>24</v>
      </c>
      <c r="CT159" s="13" t="s">
        <v>22</v>
      </c>
      <c r="CU159" s="6" t="s">
        <v>16</v>
      </c>
      <c r="CW159" s="5" t="s">
        <v>66</v>
      </c>
      <c r="CX159" s="4" t="s">
        <v>31</v>
      </c>
      <c r="CY159" s="6" t="s">
        <v>32</v>
      </c>
    </row>
    <row r="160" spans="1:103" x14ac:dyDescent="0.3">
      <c r="A160" s="23"/>
      <c r="B160" s="16"/>
      <c r="C160" s="16"/>
      <c r="D160" s="16"/>
      <c r="E160" s="16"/>
      <c r="F160" s="16"/>
      <c r="G160" s="16"/>
      <c r="H160" s="24"/>
      <c r="J160" s="27"/>
      <c r="L160" s="78" t="s">
        <v>18</v>
      </c>
      <c r="M160" s="16"/>
      <c r="N160" s="16"/>
      <c r="O160" s="16"/>
      <c r="P160" s="16"/>
      <c r="Q160" s="16"/>
      <c r="R160" s="16"/>
      <c r="S160" s="16"/>
      <c r="T160" s="8">
        <f>SUM(M160:S160)</f>
        <v>0</v>
      </c>
      <c r="U160" s="81">
        <f>SUM(T160:T164)</f>
        <v>0</v>
      </c>
      <c r="W160" s="63"/>
      <c r="X160" s="66"/>
      <c r="Y160" s="10"/>
      <c r="Z160" s="7">
        <v>1</v>
      </c>
      <c r="AA160" s="16"/>
      <c r="AB160" s="10"/>
      <c r="AC160" s="7">
        <v>6</v>
      </c>
      <c r="AD160" s="16"/>
      <c r="AE160" s="10"/>
      <c r="AF160" s="7">
        <v>11</v>
      </c>
      <c r="AG160" s="14"/>
      <c r="AH160" s="56">
        <f>SUM(AG160:AG164,AD160:AD164,AA160:AA164)</f>
        <v>0</v>
      </c>
      <c r="AJ160" s="63"/>
      <c r="AK160" s="66"/>
      <c r="AL160" s="10"/>
      <c r="AM160" s="7">
        <v>1</v>
      </c>
      <c r="AN160" s="16"/>
      <c r="AO160" s="10"/>
      <c r="AP160" s="7">
        <v>6</v>
      </c>
      <c r="AQ160" s="16"/>
      <c r="AR160" s="10"/>
      <c r="AS160" s="7">
        <v>11</v>
      </c>
      <c r="AT160" s="14"/>
      <c r="AU160" s="56">
        <f>SUM(AT160:AT164,AQ160:AQ164,AN160:AN164)</f>
        <v>0</v>
      </c>
      <c r="AW160" s="63"/>
      <c r="AX160" s="66"/>
      <c r="AY160" s="10"/>
      <c r="AZ160" s="7">
        <v>1</v>
      </c>
      <c r="BA160" s="16"/>
      <c r="BB160" s="10"/>
      <c r="BC160" s="7">
        <v>6</v>
      </c>
      <c r="BD160" s="16"/>
      <c r="BE160" s="10"/>
      <c r="BF160" s="7">
        <v>11</v>
      </c>
      <c r="BG160" s="14"/>
      <c r="BH160" s="56">
        <f>SUM(BG160:BG164,BD160:BD164,BA160:BA164)</f>
        <v>0</v>
      </c>
      <c r="BJ160" s="63"/>
      <c r="BK160" s="66"/>
      <c r="BL160" s="10"/>
      <c r="BM160" s="7">
        <v>1</v>
      </c>
      <c r="BN160" s="16"/>
      <c r="BO160" s="10"/>
      <c r="BP160" s="7">
        <v>6</v>
      </c>
      <c r="BQ160" s="16"/>
      <c r="BR160" s="10"/>
      <c r="BS160" s="7">
        <v>11</v>
      </c>
      <c r="BT160" s="14"/>
      <c r="BU160" s="56">
        <f>SUM(BT160:BT164,BQ160:BQ164,BN160:BN164)</f>
        <v>0</v>
      </c>
      <c r="BW160" s="63"/>
      <c r="BX160" s="66"/>
      <c r="BY160" s="10"/>
      <c r="BZ160" s="7">
        <v>1</v>
      </c>
      <c r="CA160" s="16"/>
      <c r="CB160" s="10"/>
      <c r="CC160" s="7">
        <v>6</v>
      </c>
      <c r="CD160" s="16"/>
      <c r="CE160" s="10"/>
      <c r="CF160" s="7">
        <v>11</v>
      </c>
      <c r="CG160" s="14"/>
      <c r="CH160" s="56">
        <f>SUM(CG160:CG164,CD160:CD164,CA160:CA164)</f>
        <v>0</v>
      </c>
      <c r="CJ160" s="63"/>
      <c r="CK160" s="66"/>
      <c r="CL160" s="10"/>
      <c r="CM160" s="7">
        <v>1</v>
      </c>
      <c r="CN160" s="16"/>
      <c r="CO160" s="10"/>
      <c r="CP160" s="7">
        <v>6</v>
      </c>
      <c r="CQ160" s="16"/>
      <c r="CR160" s="10"/>
      <c r="CS160" s="7">
        <v>11</v>
      </c>
      <c r="CT160" s="14"/>
      <c r="CU160" s="56">
        <f>SUM(CT160:CT164,CQ160:CQ164,CN160:CN164)</f>
        <v>0</v>
      </c>
      <c r="CW160" s="48" t="str">
        <f>IF(A158="","",(SUM(CJ160,BW160,BJ160,AW160,AJ160,W160)-(U160)))</f>
        <v/>
      </c>
      <c r="CX160" s="59" t="str">
        <f>IF(A158="","",IF(COUNTA(B160:B164)=3,"N/A",SUM(CU160,CH160,BU160,BH160,AU160,AH160,J160:J164)))</f>
        <v/>
      </c>
      <c r="CY160" s="61" t="str">
        <f>IF(A158="","",IF(COUNTA(B160:B164)=3,"N/A",SUM(CX160,CW160)))</f>
        <v/>
      </c>
    </row>
    <row r="161" spans="1:103" x14ac:dyDescent="0.3">
      <c r="A161" s="23"/>
      <c r="B161" s="16"/>
      <c r="C161" s="16"/>
      <c r="D161" s="16"/>
      <c r="E161" s="16"/>
      <c r="F161" s="16"/>
      <c r="G161" s="16"/>
      <c r="H161" s="24"/>
      <c r="J161" s="27"/>
      <c r="L161" s="79"/>
      <c r="M161" s="16"/>
      <c r="N161" s="16"/>
      <c r="O161" s="16"/>
      <c r="P161" s="16"/>
      <c r="Q161" s="16"/>
      <c r="R161" s="16"/>
      <c r="S161" s="16"/>
      <c r="T161" s="8">
        <f t="shared" ref="T161:T164" si="17">SUM(M161:S161)</f>
        <v>0</v>
      </c>
      <c r="U161" s="82"/>
      <c r="W161" s="64"/>
      <c r="X161" s="67"/>
      <c r="Y161" s="10"/>
      <c r="Z161" s="7">
        <v>2</v>
      </c>
      <c r="AA161" s="16"/>
      <c r="AB161" s="10"/>
      <c r="AC161" s="7">
        <v>7</v>
      </c>
      <c r="AD161" s="16"/>
      <c r="AE161" s="10"/>
      <c r="AF161" s="7">
        <v>12</v>
      </c>
      <c r="AG161" s="14"/>
      <c r="AH161" s="57"/>
      <c r="AJ161" s="64"/>
      <c r="AK161" s="67"/>
      <c r="AL161" s="10"/>
      <c r="AM161" s="7">
        <v>2</v>
      </c>
      <c r="AN161" s="16"/>
      <c r="AO161" s="10"/>
      <c r="AP161" s="7">
        <v>7</v>
      </c>
      <c r="AQ161" s="16"/>
      <c r="AR161" s="10"/>
      <c r="AS161" s="7">
        <v>12</v>
      </c>
      <c r="AT161" s="14"/>
      <c r="AU161" s="57"/>
      <c r="AW161" s="64"/>
      <c r="AX161" s="67"/>
      <c r="AY161" s="10"/>
      <c r="AZ161" s="7">
        <v>2</v>
      </c>
      <c r="BA161" s="16"/>
      <c r="BB161" s="10"/>
      <c r="BC161" s="7">
        <v>7</v>
      </c>
      <c r="BD161" s="16"/>
      <c r="BE161" s="10"/>
      <c r="BF161" s="7">
        <v>12</v>
      </c>
      <c r="BG161" s="14"/>
      <c r="BH161" s="57"/>
      <c r="BJ161" s="64"/>
      <c r="BK161" s="67"/>
      <c r="BL161" s="10"/>
      <c r="BM161" s="7">
        <v>2</v>
      </c>
      <c r="BN161" s="16"/>
      <c r="BO161" s="10"/>
      <c r="BP161" s="7">
        <v>7</v>
      </c>
      <c r="BQ161" s="16"/>
      <c r="BR161" s="10"/>
      <c r="BS161" s="7">
        <v>12</v>
      </c>
      <c r="BT161" s="14"/>
      <c r="BU161" s="57"/>
      <c r="BW161" s="64"/>
      <c r="BX161" s="67"/>
      <c r="BY161" s="10"/>
      <c r="BZ161" s="7">
        <v>2</v>
      </c>
      <c r="CA161" s="16"/>
      <c r="CB161" s="10"/>
      <c r="CC161" s="7">
        <v>7</v>
      </c>
      <c r="CD161" s="16"/>
      <c r="CE161" s="10"/>
      <c r="CF161" s="7">
        <v>12</v>
      </c>
      <c r="CG161" s="14"/>
      <c r="CH161" s="57"/>
      <c r="CJ161" s="64"/>
      <c r="CK161" s="67"/>
      <c r="CL161" s="10"/>
      <c r="CM161" s="7">
        <v>2</v>
      </c>
      <c r="CN161" s="16"/>
      <c r="CO161" s="10"/>
      <c r="CP161" s="7">
        <v>7</v>
      </c>
      <c r="CQ161" s="16"/>
      <c r="CR161" s="10"/>
      <c r="CS161" s="7">
        <v>12</v>
      </c>
      <c r="CT161" s="14"/>
      <c r="CU161" s="57"/>
      <c r="CW161" s="48"/>
      <c r="CX161" s="59"/>
      <c r="CY161" s="61"/>
    </row>
    <row r="162" spans="1:103" x14ac:dyDescent="0.3">
      <c r="A162" s="23"/>
      <c r="B162" s="16"/>
      <c r="C162" s="16"/>
      <c r="D162" s="16"/>
      <c r="E162" s="16"/>
      <c r="F162" s="16"/>
      <c r="G162" s="16"/>
      <c r="H162" s="24"/>
      <c r="J162" s="27"/>
      <c r="L162" s="79"/>
      <c r="M162" s="16"/>
      <c r="N162" s="16"/>
      <c r="O162" s="16"/>
      <c r="P162" s="16"/>
      <c r="Q162" s="16"/>
      <c r="R162" s="16"/>
      <c r="S162" s="16"/>
      <c r="T162" s="8">
        <f t="shared" si="17"/>
        <v>0</v>
      </c>
      <c r="U162" s="82"/>
      <c r="W162" s="64"/>
      <c r="X162" s="67"/>
      <c r="Y162" s="10"/>
      <c r="Z162" s="7">
        <v>3</v>
      </c>
      <c r="AA162" s="16"/>
      <c r="AB162" s="10"/>
      <c r="AC162" s="7">
        <v>8</v>
      </c>
      <c r="AD162" s="16"/>
      <c r="AE162" s="10"/>
      <c r="AF162" s="7">
        <v>13</v>
      </c>
      <c r="AG162" s="14"/>
      <c r="AH162" s="57"/>
      <c r="AJ162" s="64"/>
      <c r="AK162" s="67"/>
      <c r="AL162" s="10"/>
      <c r="AM162" s="7">
        <v>3</v>
      </c>
      <c r="AN162" s="16"/>
      <c r="AO162" s="10"/>
      <c r="AP162" s="7">
        <v>8</v>
      </c>
      <c r="AQ162" s="16"/>
      <c r="AR162" s="10"/>
      <c r="AS162" s="7">
        <v>13</v>
      </c>
      <c r="AT162" s="14"/>
      <c r="AU162" s="57"/>
      <c r="AW162" s="64"/>
      <c r="AX162" s="67"/>
      <c r="AY162" s="10"/>
      <c r="AZ162" s="7">
        <v>3</v>
      </c>
      <c r="BA162" s="16"/>
      <c r="BB162" s="10"/>
      <c r="BC162" s="7">
        <v>8</v>
      </c>
      <c r="BD162" s="16"/>
      <c r="BE162" s="10"/>
      <c r="BF162" s="7">
        <v>13</v>
      </c>
      <c r="BG162" s="14"/>
      <c r="BH162" s="57"/>
      <c r="BJ162" s="64"/>
      <c r="BK162" s="67"/>
      <c r="BL162" s="10"/>
      <c r="BM162" s="7">
        <v>3</v>
      </c>
      <c r="BN162" s="16"/>
      <c r="BO162" s="10"/>
      <c r="BP162" s="7">
        <v>8</v>
      </c>
      <c r="BQ162" s="16"/>
      <c r="BR162" s="10"/>
      <c r="BS162" s="7">
        <v>13</v>
      </c>
      <c r="BT162" s="14"/>
      <c r="BU162" s="57"/>
      <c r="BW162" s="64"/>
      <c r="BX162" s="67"/>
      <c r="BY162" s="10"/>
      <c r="BZ162" s="7">
        <v>3</v>
      </c>
      <c r="CA162" s="16"/>
      <c r="CB162" s="10"/>
      <c r="CC162" s="7">
        <v>8</v>
      </c>
      <c r="CD162" s="16"/>
      <c r="CE162" s="10"/>
      <c r="CF162" s="7">
        <v>13</v>
      </c>
      <c r="CG162" s="14"/>
      <c r="CH162" s="57"/>
      <c r="CJ162" s="64"/>
      <c r="CK162" s="67"/>
      <c r="CL162" s="10"/>
      <c r="CM162" s="7">
        <v>3</v>
      </c>
      <c r="CN162" s="16"/>
      <c r="CO162" s="10"/>
      <c r="CP162" s="7">
        <v>8</v>
      </c>
      <c r="CQ162" s="16"/>
      <c r="CR162" s="10"/>
      <c r="CS162" s="7">
        <v>13</v>
      </c>
      <c r="CT162" s="14"/>
      <c r="CU162" s="57"/>
      <c r="CW162" s="48"/>
      <c r="CX162" s="59"/>
      <c r="CY162" s="61"/>
    </row>
    <row r="163" spans="1:103" x14ac:dyDescent="0.3">
      <c r="A163" s="23"/>
      <c r="B163" s="16"/>
      <c r="C163" s="16"/>
      <c r="D163" s="16"/>
      <c r="E163" s="16"/>
      <c r="F163" s="16"/>
      <c r="G163" s="16"/>
      <c r="H163" s="24"/>
      <c r="J163" s="27"/>
      <c r="L163" s="79"/>
      <c r="M163" s="16"/>
      <c r="N163" s="16"/>
      <c r="O163" s="16"/>
      <c r="P163" s="16"/>
      <c r="Q163" s="16"/>
      <c r="R163" s="16"/>
      <c r="S163" s="16"/>
      <c r="T163" s="8">
        <f t="shared" si="17"/>
        <v>0</v>
      </c>
      <c r="U163" s="82"/>
      <c r="W163" s="64"/>
      <c r="X163" s="67"/>
      <c r="Y163" s="10"/>
      <c r="Z163" s="7">
        <v>4</v>
      </c>
      <c r="AA163" s="16"/>
      <c r="AB163" s="10"/>
      <c r="AC163" s="7">
        <v>9</v>
      </c>
      <c r="AD163" s="16"/>
      <c r="AE163" s="10"/>
      <c r="AF163" s="7">
        <v>14</v>
      </c>
      <c r="AG163" s="14"/>
      <c r="AH163" s="57"/>
      <c r="AJ163" s="64"/>
      <c r="AK163" s="67"/>
      <c r="AL163" s="10"/>
      <c r="AM163" s="7">
        <v>4</v>
      </c>
      <c r="AN163" s="16"/>
      <c r="AO163" s="10"/>
      <c r="AP163" s="7">
        <v>9</v>
      </c>
      <c r="AQ163" s="16"/>
      <c r="AR163" s="10"/>
      <c r="AS163" s="7">
        <v>14</v>
      </c>
      <c r="AT163" s="14"/>
      <c r="AU163" s="57"/>
      <c r="AW163" s="64"/>
      <c r="AX163" s="67"/>
      <c r="AY163" s="10"/>
      <c r="AZ163" s="7">
        <v>4</v>
      </c>
      <c r="BA163" s="16"/>
      <c r="BB163" s="10"/>
      <c r="BC163" s="7">
        <v>9</v>
      </c>
      <c r="BD163" s="16"/>
      <c r="BE163" s="10"/>
      <c r="BF163" s="7">
        <v>14</v>
      </c>
      <c r="BG163" s="14"/>
      <c r="BH163" s="57"/>
      <c r="BJ163" s="64"/>
      <c r="BK163" s="67"/>
      <c r="BL163" s="10"/>
      <c r="BM163" s="7">
        <v>4</v>
      </c>
      <c r="BN163" s="16"/>
      <c r="BO163" s="10"/>
      <c r="BP163" s="7">
        <v>9</v>
      </c>
      <c r="BQ163" s="16"/>
      <c r="BR163" s="10"/>
      <c r="BS163" s="7">
        <v>14</v>
      </c>
      <c r="BT163" s="14"/>
      <c r="BU163" s="57"/>
      <c r="BW163" s="64"/>
      <c r="BX163" s="67"/>
      <c r="BY163" s="10"/>
      <c r="BZ163" s="7">
        <v>4</v>
      </c>
      <c r="CA163" s="16"/>
      <c r="CB163" s="10"/>
      <c r="CC163" s="7">
        <v>9</v>
      </c>
      <c r="CD163" s="16"/>
      <c r="CE163" s="10"/>
      <c r="CF163" s="7">
        <v>14</v>
      </c>
      <c r="CG163" s="14"/>
      <c r="CH163" s="57"/>
      <c r="CJ163" s="64"/>
      <c r="CK163" s="67"/>
      <c r="CL163" s="10"/>
      <c r="CM163" s="7">
        <v>4</v>
      </c>
      <c r="CN163" s="16"/>
      <c r="CO163" s="10"/>
      <c r="CP163" s="7">
        <v>9</v>
      </c>
      <c r="CQ163" s="16"/>
      <c r="CR163" s="10"/>
      <c r="CS163" s="7">
        <v>14</v>
      </c>
      <c r="CT163" s="14"/>
      <c r="CU163" s="57"/>
      <c r="CW163" s="48"/>
      <c r="CX163" s="59"/>
      <c r="CY163" s="61"/>
    </row>
    <row r="164" spans="1:103" ht="15" thickBot="1" x14ac:dyDescent="0.35">
      <c r="A164" s="25"/>
      <c r="B164" s="17"/>
      <c r="C164" s="17"/>
      <c r="D164" s="17"/>
      <c r="E164" s="17"/>
      <c r="F164" s="17"/>
      <c r="G164" s="17"/>
      <c r="H164" s="26"/>
      <c r="J164" s="28"/>
      <c r="L164" s="80"/>
      <c r="M164" s="17"/>
      <c r="N164" s="17"/>
      <c r="O164" s="17"/>
      <c r="P164" s="17"/>
      <c r="Q164" s="17"/>
      <c r="R164" s="17"/>
      <c r="S164" s="17"/>
      <c r="T164" s="9">
        <f t="shared" si="17"/>
        <v>0</v>
      </c>
      <c r="U164" s="83"/>
      <c r="W164" s="65"/>
      <c r="X164" s="68"/>
      <c r="Y164" s="11"/>
      <c r="Z164" s="12">
        <v>5</v>
      </c>
      <c r="AA164" s="17"/>
      <c r="AB164" s="11"/>
      <c r="AC164" s="12">
        <v>10</v>
      </c>
      <c r="AD164" s="17"/>
      <c r="AE164" s="11"/>
      <c r="AF164" s="12">
        <v>15</v>
      </c>
      <c r="AG164" s="15"/>
      <c r="AH164" s="58"/>
      <c r="AJ164" s="65"/>
      <c r="AK164" s="68"/>
      <c r="AL164" s="11"/>
      <c r="AM164" s="12">
        <v>5</v>
      </c>
      <c r="AN164" s="17"/>
      <c r="AO164" s="11"/>
      <c r="AP164" s="12">
        <v>10</v>
      </c>
      <c r="AQ164" s="17"/>
      <c r="AR164" s="11"/>
      <c r="AS164" s="12">
        <v>15</v>
      </c>
      <c r="AT164" s="15"/>
      <c r="AU164" s="58"/>
      <c r="AW164" s="65"/>
      <c r="AX164" s="68"/>
      <c r="AY164" s="11"/>
      <c r="AZ164" s="12">
        <v>5</v>
      </c>
      <c r="BA164" s="17"/>
      <c r="BB164" s="11"/>
      <c r="BC164" s="12">
        <v>10</v>
      </c>
      <c r="BD164" s="17"/>
      <c r="BE164" s="11"/>
      <c r="BF164" s="12">
        <v>15</v>
      </c>
      <c r="BG164" s="15"/>
      <c r="BH164" s="58"/>
      <c r="BJ164" s="65"/>
      <c r="BK164" s="68"/>
      <c r="BL164" s="11"/>
      <c r="BM164" s="12">
        <v>5</v>
      </c>
      <c r="BN164" s="17"/>
      <c r="BO164" s="11"/>
      <c r="BP164" s="12">
        <v>10</v>
      </c>
      <c r="BQ164" s="17"/>
      <c r="BR164" s="11"/>
      <c r="BS164" s="12">
        <v>15</v>
      </c>
      <c r="BT164" s="15"/>
      <c r="BU164" s="58"/>
      <c r="BW164" s="65"/>
      <c r="BX164" s="68"/>
      <c r="BY164" s="11"/>
      <c r="BZ164" s="12">
        <v>5</v>
      </c>
      <c r="CA164" s="17"/>
      <c r="CB164" s="11"/>
      <c r="CC164" s="12">
        <v>10</v>
      </c>
      <c r="CD164" s="17"/>
      <c r="CE164" s="11"/>
      <c r="CF164" s="12">
        <v>15</v>
      </c>
      <c r="CG164" s="15"/>
      <c r="CH164" s="58"/>
      <c r="CJ164" s="65"/>
      <c r="CK164" s="68"/>
      <c r="CL164" s="11"/>
      <c r="CM164" s="12">
        <v>5</v>
      </c>
      <c r="CN164" s="17"/>
      <c r="CO164" s="11"/>
      <c r="CP164" s="12">
        <v>10</v>
      </c>
      <c r="CQ164" s="17"/>
      <c r="CR164" s="11"/>
      <c r="CS164" s="12">
        <v>15</v>
      </c>
      <c r="CT164" s="15"/>
      <c r="CU164" s="58"/>
      <c r="CW164" s="49"/>
      <c r="CX164" s="60"/>
      <c r="CY164" s="62"/>
    </row>
    <row r="165" spans="1:103" ht="15" thickBot="1" x14ac:dyDescent="0.35"/>
    <row r="166" spans="1:103" s="2" customFormat="1" x14ac:dyDescent="0.3">
      <c r="A166" s="90" t="s">
        <v>6</v>
      </c>
      <c r="B166" s="91"/>
      <c r="C166" s="91"/>
      <c r="D166" s="91"/>
      <c r="E166" s="91"/>
      <c r="F166" s="91"/>
      <c r="G166" s="91"/>
      <c r="H166" s="92"/>
      <c r="J166" s="93" t="s">
        <v>19</v>
      </c>
      <c r="L166" s="50" t="s">
        <v>7</v>
      </c>
      <c r="M166" s="51"/>
      <c r="N166" s="51"/>
      <c r="O166" s="51"/>
      <c r="P166" s="51"/>
      <c r="Q166" s="51"/>
      <c r="R166" s="51"/>
      <c r="S166" s="51"/>
      <c r="T166" s="51"/>
      <c r="U166" s="52"/>
      <c r="W166" s="84" t="s">
        <v>23</v>
      </c>
      <c r="X166" s="85"/>
      <c r="Y166" s="85"/>
      <c r="Z166" s="85"/>
      <c r="AA166" s="85"/>
      <c r="AB166" s="85"/>
      <c r="AC166" s="85"/>
      <c r="AD166" s="85"/>
      <c r="AE166" s="85"/>
      <c r="AF166" s="85"/>
      <c r="AG166" s="85"/>
      <c r="AH166" s="86"/>
      <c r="AJ166" s="84" t="s">
        <v>25</v>
      </c>
      <c r="AK166" s="85"/>
      <c r="AL166" s="85"/>
      <c r="AM166" s="85"/>
      <c r="AN166" s="85"/>
      <c r="AO166" s="85"/>
      <c r="AP166" s="85"/>
      <c r="AQ166" s="85"/>
      <c r="AR166" s="85"/>
      <c r="AS166" s="85"/>
      <c r="AT166" s="85"/>
      <c r="AU166" s="86"/>
      <c r="AW166" s="84" t="s">
        <v>29</v>
      </c>
      <c r="AX166" s="85"/>
      <c r="AY166" s="85"/>
      <c r="AZ166" s="85"/>
      <c r="BA166" s="85"/>
      <c r="BB166" s="85"/>
      <c r="BC166" s="85"/>
      <c r="BD166" s="85"/>
      <c r="BE166" s="85"/>
      <c r="BF166" s="85"/>
      <c r="BG166" s="85"/>
      <c r="BH166" s="86"/>
      <c r="BJ166" s="84" t="s">
        <v>28</v>
      </c>
      <c r="BK166" s="85"/>
      <c r="BL166" s="85"/>
      <c r="BM166" s="85"/>
      <c r="BN166" s="85"/>
      <c r="BO166" s="85"/>
      <c r="BP166" s="85"/>
      <c r="BQ166" s="85"/>
      <c r="BR166" s="85"/>
      <c r="BS166" s="85"/>
      <c r="BT166" s="85"/>
      <c r="BU166" s="86"/>
      <c r="BW166" s="84" t="s">
        <v>27</v>
      </c>
      <c r="BX166" s="85"/>
      <c r="BY166" s="85"/>
      <c r="BZ166" s="85"/>
      <c r="CA166" s="85"/>
      <c r="CB166" s="85"/>
      <c r="CC166" s="85"/>
      <c r="CD166" s="85"/>
      <c r="CE166" s="85"/>
      <c r="CF166" s="85"/>
      <c r="CG166" s="85"/>
      <c r="CH166" s="86"/>
      <c r="CJ166" s="84" t="s">
        <v>26</v>
      </c>
      <c r="CK166" s="85"/>
      <c r="CL166" s="85"/>
      <c r="CM166" s="85"/>
      <c r="CN166" s="85"/>
      <c r="CO166" s="85"/>
      <c r="CP166" s="85"/>
      <c r="CQ166" s="85"/>
      <c r="CR166" s="85"/>
      <c r="CS166" s="85"/>
      <c r="CT166" s="85"/>
      <c r="CU166" s="86"/>
      <c r="CW166" s="50" t="s">
        <v>30</v>
      </c>
      <c r="CX166" s="51"/>
      <c r="CY166" s="52"/>
    </row>
    <row r="167" spans="1:103" x14ac:dyDescent="0.3">
      <c r="A167" s="95"/>
      <c r="B167" s="96"/>
      <c r="C167" s="96"/>
      <c r="D167" s="96"/>
      <c r="E167" s="96"/>
      <c r="F167" s="96"/>
      <c r="G167" s="96"/>
      <c r="H167" s="97"/>
      <c r="J167" s="94"/>
      <c r="L167" s="98" t="s">
        <v>8</v>
      </c>
      <c r="M167" s="100" t="s">
        <v>9</v>
      </c>
      <c r="N167" s="100" t="s">
        <v>10</v>
      </c>
      <c r="O167" s="100" t="s">
        <v>11</v>
      </c>
      <c r="P167" s="100" t="s">
        <v>12</v>
      </c>
      <c r="Q167" s="100" t="s">
        <v>13</v>
      </c>
      <c r="R167" s="100" t="s">
        <v>14</v>
      </c>
      <c r="S167" s="100" t="s">
        <v>15</v>
      </c>
      <c r="T167" s="100" t="s">
        <v>16</v>
      </c>
      <c r="U167" s="102" t="s">
        <v>17</v>
      </c>
      <c r="W167" s="87"/>
      <c r="X167" s="88"/>
      <c r="Y167" s="88"/>
      <c r="Z167" s="88"/>
      <c r="AA167" s="88"/>
      <c r="AB167" s="88"/>
      <c r="AC167" s="88"/>
      <c r="AD167" s="88"/>
      <c r="AE167" s="88"/>
      <c r="AF167" s="88"/>
      <c r="AG167" s="88"/>
      <c r="AH167" s="89"/>
      <c r="AJ167" s="87"/>
      <c r="AK167" s="88"/>
      <c r="AL167" s="88"/>
      <c r="AM167" s="88"/>
      <c r="AN167" s="88"/>
      <c r="AO167" s="88"/>
      <c r="AP167" s="88"/>
      <c r="AQ167" s="88"/>
      <c r="AR167" s="88"/>
      <c r="AS167" s="88"/>
      <c r="AT167" s="88"/>
      <c r="AU167" s="89"/>
      <c r="AW167" s="87"/>
      <c r="AX167" s="88"/>
      <c r="AY167" s="88"/>
      <c r="AZ167" s="88"/>
      <c r="BA167" s="88"/>
      <c r="BB167" s="88"/>
      <c r="BC167" s="88"/>
      <c r="BD167" s="88"/>
      <c r="BE167" s="88"/>
      <c r="BF167" s="88"/>
      <c r="BG167" s="88"/>
      <c r="BH167" s="89"/>
      <c r="BJ167" s="87"/>
      <c r="BK167" s="88"/>
      <c r="BL167" s="88"/>
      <c r="BM167" s="88"/>
      <c r="BN167" s="88"/>
      <c r="BO167" s="88"/>
      <c r="BP167" s="88"/>
      <c r="BQ167" s="88"/>
      <c r="BR167" s="88"/>
      <c r="BS167" s="88"/>
      <c r="BT167" s="88"/>
      <c r="BU167" s="89"/>
      <c r="BW167" s="87"/>
      <c r="BX167" s="88"/>
      <c r="BY167" s="88"/>
      <c r="BZ167" s="88"/>
      <c r="CA167" s="88"/>
      <c r="CB167" s="88"/>
      <c r="CC167" s="88"/>
      <c r="CD167" s="88"/>
      <c r="CE167" s="88"/>
      <c r="CF167" s="88"/>
      <c r="CG167" s="88"/>
      <c r="CH167" s="89"/>
      <c r="CJ167" s="87"/>
      <c r="CK167" s="88"/>
      <c r="CL167" s="88"/>
      <c r="CM167" s="88"/>
      <c r="CN167" s="88"/>
      <c r="CO167" s="88"/>
      <c r="CP167" s="88"/>
      <c r="CQ167" s="88"/>
      <c r="CR167" s="88"/>
      <c r="CS167" s="88"/>
      <c r="CT167" s="88"/>
      <c r="CU167" s="89"/>
      <c r="CW167" s="53"/>
      <c r="CX167" s="54"/>
      <c r="CY167" s="55"/>
    </row>
    <row r="168" spans="1:103" s="2" customFormat="1" x14ac:dyDescent="0.3">
      <c r="A168" s="5" t="s">
        <v>0</v>
      </c>
      <c r="B168" s="54" t="s">
        <v>65</v>
      </c>
      <c r="C168" s="54"/>
      <c r="D168" s="4" t="s">
        <v>1</v>
      </c>
      <c r="E168" s="4" t="s">
        <v>2</v>
      </c>
      <c r="F168" s="4" t="s">
        <v>3</v>
      </c>
      <c r="G168" s="4" t="s">
        <v>4</v>
      </c>
      <c r="H168" s="6" t="s">
        <v>5</v>
      </c>
      <c r="J168" s="94"/>
      <c r="L168" s="99"/>
      <c r="M168" s="101"/>
      <c r="N168" s="101"/>
      <c r="O168" s="101"/>
      <c r="P168" s="101"/>
      <c r="Q168" s="101"/>
      <c r="R168" s="101"/>
      <c r="S168" s="101"/>
      <c r="T168" s="101"/>
      <c r="U168" s="103"/>
      <c r="W168" s="5" t="s">
        <v>20</v>
      </c>
      <c r="X168" s="4" t="s">
        <v>21</v>
      </c>
      <c r="Y168" s="10"/>
      <c r="Z168" s="4" t="s">
        <v>24</v>
      </c>
      <c r="AA168" s="4" t="s">
        <v>22</v>
      </c>
      <c r="AB168" s="10"/>
      <c r="AC168" s="4" t="s">
        <v>24</v>
      </c>
      <c r="AD168" s="4" t="s">
        <v>22</v>
      </c>
      <c r="AE168" s="10"/>
      <c r="AF168" s="4" t="s">
        <v>24</v>
      </c>
      <c r="AG168" s="13" t="s">
        <v>22</v>
      </c>
      <c r="AH168" s="6" t="s">
        <v>16</v>
      </c>
      <c r="AJ168" s="5" t="s">
        <v>20</v>
      </c>
      <c r="AK168" s="4" t="s">
        <v>21</v>
      </c>
      <c r="AL168" s="10"/>
      <c r="AM168" s="4" t="s">
        <v>24</v>
      </c>
      <c r="AN168" s="4" t="s">
        <v>22</v>
      </c>
      <c r="AO168" s="10"/>
      <c r="AP168" s="4" t="s">
        <v>24</v>
      </c>
      <c r="AQ168" s="4" t="s">
        <v>22</v>
      </c>
      <c r="AR168" s="10"/>
      <c r="AS168" s="4" t="s">
        <v>24</v>
      </c>
      <c r="AT168" s="13" t="s">
        <v>22</v>
      </c>
      <c r="AU168" s="6" t="s">
        <v>16</v>
      </c>
      <c r="AW168" s="5" t="s">
        <v>20</v>
      </c>
      <c r="AX168" s="4" t="s">
        <v>21</v>
      </c>
      <c r="AY168" s="10"/>
      <c r="AZ168" s="4" t="s">
        <v>24</v>
      </c>
      <c r="BA168" s="4" t="s">
        <v>22</v>
      </c>
      <c r="BB168" s="10"/>
      <c r="BC168" s="4" t="s">
        <v>24</v>
      </c>
      <c r="BD168" s="4" t="s">
        <v>22</v>
      </c>
      <c r="BE168" s="10"/>
      <c r="BF168" s="4" t="s">
        <v>24</v>
      </c>
      <c r="BG168" s="13" t="s">
        <v>22</v>
      </c>
      <c r="BH168" s="6" t="s">
        <v>16</v>
      </c>
      <c r="BJ168" s="5" t="s">
        <v>20</v>
      </c>
      <c r="BK168" s="4" t="s">
        <v>21</v>
      </c>
      <c r="BL168" s="10"/>
      <c r="BM168" s="4" t="s">
        <v>24</v>
      </c>
      <c r="BN168" s="4" t="s">
        <v>22</v>
      </c>
      <c r="BO168" s="10"/>
      <c r="BP168" s="4" t="s">
        <v>24</v>
      </c>
      <c r="BQ168" s="4" t="s">
        <v>22</v>
      </c>
      <c r="BR168" s="10"/>
      <c r="BS168" s="4" t="s">
        <v>24</v>
      </c>
      <c r="BT168" s="13" t="s">
        <v>22</v>
      </c>
      <c r="BU168" s="6" t="s">
        <v>16</v>
      </c>
      <c r="BW168" s="5" t="s">
        <v>20</v>
      </c>
      <c r="BX168" s="4" t="s">
        <v>21</v>
      </c>
      <c r="BY168" s="10"/>
      <c r="BZ168" s="4" t="s">
        <v>24</v>
      </c>
      <c r="CA168" s="4" t="s">
        <v>22</v>
      </c>
      <c r="CB168" s="10"/>
      <c r="CC168" s="4" t="s">
        <v>24</v>
      </c>
      <c r="CD168" s="4" t="s">
        <v>22</v>
      </c>
      <c r="CE168" s="10"/>
      <c r="CF168" s="4" t="s">
        <v>24</v>
      </c>
      <c r="CG168" s="13" t="s">
        <v>22</v>
      </c>
      <c r="CH168" s="6" t="s">
        <v>16</v>
      </c>
      <c r="CJ168" s="5" t="s">
        <v>20</v>
      </c>
      <c r="CK168" s="4" t="s">
        <v>21</v>
      </c>
      <c r="CL168" s="10"/>
      <c r="CM168" s="4" t="s">
        <v>24</v>
      </c>
      <c r="CN168" s="4" t="s">
        <v>22</v>
      </c>
      <c r="CO168" s="10"/>
      <c r="CP168" s="4" t="s">
        <v>24</v>
      </c>
      <c r="CQ168" s="4" t="s">
        <v>22</v>
      </c>
      <c r="CR168" s="10"/>
      <c r="CS168" s="4" t="s">
        <v>24</v>
      </c>
      <c r="CT168" s="13" t="s">
        <v>22</v>
      </c>
      <c r="CU168" s="6" t="s">
        <v>16</v>
      </c>
      <c r="CW168" s="5" t="s">
        <v>66</v>
      </c>
      <c r="CX168" s="4" t="s">
        <v>31</v>
      </c>
      <c r="CY168" s="6" t="s">
        <v>32</v>
      </c>
    </row>
    <row r="169" spans="1:103" x14ac:dyDescent="0.3">
      <c r="A169" s="23"/>
      <c r="B169" s="16"/>
      <c r="C169" s="16"/>
      <c r="D169" s="16"/>
      <c r="E169" s="16"/>
      <c r="F169" s="16"/>
      <c r="G169" s="16"/>
      <c r="H169" s="24"/>
      <c r="J169" s="27"/>
      <c r="L169" s="78" t="s">
        <v>18</v>
      </c>
      <c r="M169" s="16"/>
      <c r="N169" s="16"/>
      <c r="O169" s="16"/>
      <c r="P169" s="16"/>
      <c r="Q169" s="16"/>
      <c r="R169" s="16"/>
      <c r="S169" s="16"/>
      <c r="T169" s="8">
        <f>SUM(M169:S169)</f>
        <v>0</v>
      </c>
      <c r="U169" s="81">
        <f>SUM(T169:T173)</f>
        <v>0</v>
      </c>
      <c r="W169" s="63"/>
      <c r="X169" s="66"/>
      <c r="Y169" s="10"/>
      <c r="Z169" s="7">
        <v>1</v>
      </c>
      <c r="AA169" s="16"/>
      <c r="AB169" s="10"/>
      <c r="AC169" s="7">
        <v>6</v>
      </c>
      <c r="AD169" s="16"/>
      <c r="AE169" s="10"/>
      <c r="AF169" s="7">
        <v>11</v>
      </c>
      <c r="AG169" s="14"/>
      <c r="AH169" s="56">
        <f>SUM(AG169:AG173,AD169:AD173,AA169:AA173)</f>
        <v>0</v>
      </c>
      <c r="AJ169" s="63"/>
      <c r="AK169" s="66"/>
      <c r="AL169" s="10"/>
      <c r="AM169" s="7">
        <v>1</v>
      </c>
      <c r="AN169" s="16"/>
      <c r="AO169" s="10"/>
      <c r="AP169" s="7">
        <v>6</v>
      </c>
      <c r="AQ169" s="16"/>
      <c r="AR169" s="10"/>
      <c r="AS169" s="7">
        <v>11</v>
      </c>
      <c r="AT169" s="14"/>
      <c r="AU169" s="56">
        <f>SUM(AT169:AT173,AQ169:AQ173,AN169:AN173)</f>
        <v>0</v>
      </c>
      <c r="AW169" s="63"/>
      <c r="AX169" s="66"/>
      <c r="AY169" s="10"/>
      <c r="AZ169" s="7">
        <v>1</v>
      </c>
      <c r="BA169" s="16"/>
      <c r="BB169" s="10"/>
      <c r="BC169" s="7">
        <v>6</v>
      </c>
      <c r="BD169" s="16"/>
      <c r="BE169" s="10"/>
      <c r="BF169" s="7">
        <v>11</v>
      </c>
      <c r="BG169" s="14"/>
      <c r="BH169" s="56">
        <f>SUM(BG169:BG173,BD169:BD173,BA169:BA173)</f>
        <v>0</v>
      </c>
      <c r="BJ169" s="63"/>
      <c r="BK169" s="66"/>
      <c r="BL169" s="10"/>
      <c r="BM169" s="7">
        <v>1</v>
      </c>
      <c r="BN169" s="16"/>
      <c r="BO169" s="10"/>
      <c r="BP169" s="7">
        <v>6</v>
      </c>
      <c r="BQ169" s="16"/>
      <c r="BR169" s="10"/>
      <c r="BS169" s="7">
        <v>11</v>
      </c>
      <c r="BT169" s="14"/>
      <c r="BU169" s="56">
        <f>SUM(BT169:BT173,BQ169:BQ173,BN169:BN173)</f>
        <v>0</v>
      </c>
      <c r="BW169" s="63"/>
      <c r="BX169" s="66"/>
      <c r="BY169" s="10"/>
      <c r="BZ169" s="7">
        <v>1</v>
      </c>
      <c r="CA169" s="16"/>
      <c r="CB169" s="10"/>
      <c r="CC169" s="7">
        <v>6</v>
      </c>
      <c r="CD169" s="16"/>
      <c r="CE169" s="10"/>
      <c r="CF169" s="7">
        <v>11</v>
      </c>
      <c r="CG169" s="14"/>
      <c r="CH169" s="56">
        <f>SUM(CG169:CG173,CD169:CD173,CA169:CA173)</f>
        <v>0</v>
      </c>
      <c r="CJ169" s="63"/>
      <c r="CK169" s="66"/>
      <c r="CL169" s="10"/>
      <c r="CM169" s="7">
        <v>1</v>
      </c>
      <c r="CN169" s="16"/>
      <c r="CO169" s="10"/>
      <c r="CP169" s="7">
        <v>6</v>
      </c>
      <c r="CQ169" s="16"/>
      <c r="CR169" s="10"/>
      <c r="CS169" s="7">
        <v>11</v>
      </c>
      <c r="CT169" s="14"/>
      <c r="CU169" s="56">
        <f>SUM(CT169:CT173,CQ169:CQ173,CN169:CN173)</f>
        <v>0</v>
      </c>
      <c r="CW169" s="48" t="str">
        <f>IF(A167="","",(SUM(CJ169,BW169,BJ169,AW169,AJ169,W169)-(U169)))</f>
        <v/>
      </c>
      <c r="CX169" s="59" t="str">
        <f>IF(A167="","",IF(COUNTA(B169:B173)=3,"N/A",SUM(CU169,CH169,BU169,BH169,AU169,AH169,J169:J173)))</f>
        <v/>
      </c>
      <c r="CY169" s="61" t="str">
        <f>IF(A167="","",IF(COUNTA(B169:B173)=3,"N/A",SUM(CX169,CW169)))</f>
        <v/>
      </c>
    </row>
    <row r="170" spans="1:103" x14ac:dyDescent="0.3">
      <c r="A170" s="23"/>
      <c r="B170" s="16"/>
      <c r="C170" s="16"/>
      <c r="D170" s="16"/>
      <c r="E170" s="16"/>
      <c r="F170" s="16"/>
      <c r="G170" s="16"/>
      <c r="H170" s="24"/>
      <c r="J170" s="27"/>
      <c r="L170" s="79"/>
      <c r="M170" s="16"/>
      <c r="N170" s="16"/>
      <c r="O170" s="16"/>
      <c r="P170" s="16"/>
      <c r="Q170" s="16"/>
      <c r="R170" s="16"/>
      <c r="S170" s="16"/>
      <c r="T170" s="8">
        <f t="shared" ref="T170:T173" si="18">SUM(M170:S170)</f>
        <v>0</v>
      </c>
      <c r="U170" s="82"/>
      <c r="W170" s="64"/>
      <c r="X170" s="67"/>
      <c r="Y170" s="10"/>
      <c r="Z170" s="7">
        <v>2</v>
      </c>
      <c r="AA170" s="16"/>
      <c r="AB170" s="10"/>
      <c r="AC170" s="7">
        <v>7</v>
      </c>
      <c r="AD170" s="16"/>
      <c r="AE170" s="10"/>
      <c r="AF170" s="7">
        <v>12</v>
      </c>
      <c r="AG170" s="14"/>
      <c r="AH170" s="57"/>
      <c r="AJ170" s="64"/>
      <c r="AK170" s="67"/>
      <c r="AL170" s="10"/>
      <c r="AM170" s="7">
        <v>2</v>
      </c>
      <c r="AN170" s="16"/>
      <c r="AO170" s="10"/>
      <c r="AP170" s="7">
        <v>7</v>
      </c>
      <c r="AQ170" s="16"/>
      <c r="AR170" s="10"/>
      <c r="AS170" s="7">
        <v>12</v>
      </c>
      <c r="AT170" s="14"/>
      <c r="AU170" s="57"/>
      <c r="AW170" s="64"/>
      <c r="AX170" s="67"/>
      <c r="AY170" s="10"/>
      <c r="AZ170" s="7">
        <v>2</v>
      </c>
      <c r="BA170" s="16"/>
      <c r="BB170" s="10"/>
      <c r="BC170" s="7">
        <v>7</v>
      </c>
      <c r="BD170" s="16"/>
      <c r="BE170" s="10"/>
      <c r="BF170" s="7">
        <v>12</v>
      </c>
      <c r="BG170" s="14"/>
      <c r="BH170" s="57"/>
      <c r="BJ170" s="64"/>
      <c r="BK170" s="67"/>
      <c r="BL170" s="10"/>
      <c r="BM170" s="7">
        <v>2</v>
      </c>
      <c r="BN170" s="16"/>
      <c r="BO170" s="10"/>
      <c r="BP170" s="7">
        <v>7</v>
      </c>
      <c r="BQ170" s="16"/>
      <c r="BR170" s="10"/>
      <c r="BS170" s="7">
        <v>12</v>
      </c>
      <c r="BT170" s="14"/>
      <c r="BU170" s="57"/>
      <c r="BW170" s="64"/>
      <c r="BX170" s="67"/>
      <c r="BY170" s="10"/>
      <c r="BZ170" s="7">
        <v>2</v>
      </c>
      <c r="CA170" s="16"/>
      <c r="CB170" s="10"/>
      <c r="CC170" s="7">
        <v>7</v>
      </c>
      <c r="CD170" s="16"/>
      <c r="CE170" s="10"/>
      <c r="CF170" s="7">
        <v>12</v>
      </c>
      <c r="CG170" s="14"/>
      <c r="CH170" s="57"/>
      <c r="CJ170" s="64"/>
      <c r="CK170" s="67"/>
      <c r="CL170" s="10"/>
      <c r="CM170" s="7">
        <v>2</v>
      </c>
      <c r="CN170" s="16"/>
      <c r="CO170" s="10"/>
      <c r="CP170" s="7">
        <v>7</v>
      </c>
      <c r="CQ170" s="16"/>
      <c r="CR170" s="10"/>
      <c r="CS170" s="7">
        <v>12</v>
      </c>
      <c r="CT170" s="14"/>
      <c r="CU170" s="57"/>
      <c r="CW170" s="48"/>
      <c r="CX170" s="59"/>
      <c r="CY170" s="61"/>
    </row>
    <row r="171" spans="1:103" x14ac:dyDescent="0.3">
      <c r="A171" s="23"/>
      <c r="B171" s="16"/>
      <c r="C171" s="16"/>
      <c r="D171" s="16"/>
      <c r="E171" s="16"/>
      <c r="F171" s="16"/>
      <c r="G171" s="16"/>
      <c r="H171" s="24"/>
      <c r="J171" s="27"/>
      <c r="L171" s="79"/>
      <c r="M171" s="16"/>
      <c r="N171" s="16"/>
      <c r="O171" s="16"/>
      <c r="P171" s="16"/>
      <c r="Q171" s="16"/>
      <c r="R171" s="16"/>
      <c r="S171" s="16"/>
      <c r="T171" s="8">
        <f t="shared" si="18"/>
        <v>0</v>
      </c>
      <c r="U171" s="82"/>
      <c r="W171" s="64"/>
      <c r="X171" s="67"/>
      <c r="Y171" s="10"/>
      <c r="Z171" s="7">
        <v>3</v>
      </c>
      <c r="AA171" s="16"/>
      <c r="AB171" s="10"/>
      <c r="AC171" s="7">
        <v>8</v>
      </c>
      <c r="AD171" s="16"/>
      <c r="AE171" s="10"/>
      <c r="AF171" s="7">
        <v>13</v>
      </c>
      <c r="AG171" s="14"/>
      <c r="AH171" s="57"/>
      <c r="AJ171" s="64"/>
      <c r="AK171" s="67"/>
      <c r="AL171" s="10"/>
      <c r="AM171" s="7">
        <v>3</v>
      </c>
      <c r="AN171" s="16"/>
      <c r="AO171" s="10"/>
      <c r="AP171" s="7">
        <v>8</v>
      </c>
      <c r="AQ171" s="16"/>
      <c r="AR171" s="10"/>
      <c r="AS171" s="7">
        <v>13</v>
      </c>
      <c r="AT171" s="14"/>
      <c r="AU171" s="57"/>
      <c r="AW171" s="64"/>
      <c r="AX171" s="67"/>
      <c r="AY171" s="10"/>
      <c r="AZ171" s="7">
        <v>3</v>
      </c>
      <c r="BA171" s="16"/>
      <c r="BB171" s="10"/>
      <c r="BC171" s="7">
        <v>8</v>
      </c>
      <c r="BD171" s="16"/>
      <c r="BE171" s="10"/>
      <c r="BF171" s="7">
        <v>13</v>
      </c>
      <c r="BG171" s="14"/>
      <c r="BH171" s="57"/>
      <c r="BJ171" s="64"/>
      <c r="BK171" s="67"/>
      <c r="BL171" s="10"/>
      <c r="BM171" s="7">
        <v>3</v>
      </c>
      <c r="BN171" s="16"/>
      <c r="BO171" s="10"/>
      <c r="BP171" s="7">
        <v>8</v>
      </c>
      <c r="BQ171" s="16"/>
      <c r="BR171" s="10"/>
      <c r="BS171" s="7">
        <v>13</v>
      </c>
      <c r="BT171" s="14"/>
      <c r="BU171" s="57"/>
      <c r="BW171" s="64"/>
      <c r="BX171" s="67"/>
      <c r="BY171" s="10"/>
      <c r="BZ171" s="7">
        <v>3</v>
      </c>
      <c r="CA171" s="16"/>
      <c r="CB171" s="10"/>
      <c r="CC171" s="7">
        <v>8</v>
      </c>
      <c r="CD171" s="16"/>
      <c r="CE171" s="10"/>
      <c r="CF171" s="7">
        <v>13</v>
      </c>
      <c r="CG171" s="14"/>
      <c r="CH171" s="57"/>
      <c r="CJ171" s="64"/>
      <c r="CK171" s="67"/>
      <c r="CL171" s="10"/>
      <c r="CM171" s="7">
        <v>3</v>
      </c>
      <c r="CN171" s="16"/>
      <c r="CO171" s="10"/>
      <c r="CP171" s="7">
        <v>8</v>
      </c>
      <c r="CQ171" s="16"/>
      <c r="CR171" s="10"/>
      <c r="CS171" s="7">
        <v>13</v>
      </c>
      <c r="CT171" s="14"/>
      <c r="CU171" s="57"/>
      <c r="CW171" s="48"/>
      <c r="CX171" s="59"/>
      <c r="CY171" s="61"/>
    </row>
    <row r="172" spans="1:103" x14ac:dyDescent="0.3">
      <c r="A172" s="23"/>
      <c r="B172" s="16"/>
      <c r="C172" s="16"/>
      <c r="D172" s="16"/>
      <c r="E172" s="16"/>
      <c r="F172" s="16"/>
      <c r="G172" s="16"/>
      <c r="H172" s="24"/>
      <c r="J172" s="27"/>
      <c r="L172" s="79"/>
      <c r="M172" s="16"/>
      <c r="N172" s="16"/>
      <c r="O172" s="16"/>
      <c r="P172" s="16"/>
      <c r="Q172" s="16"/>
      <c r="R172" s="16"/>
      <c r="S172" s="16"/>
      <c r="T172" s="8">
        <f t="shared" si="18"/>
        <v>0</v>
      </c>
      <c r="U172" s="82"/>
      <c r="W172" s="64"/>
      <c r="X172" s="67"/>
      <c r="Y172" s="10"/>
      <c r="Z172" s="7">
        <v>4</v>
      </c>
      <c r="AA172" s="16"/>
      <c r="AB172" s="10"/>
      <c r="AC172" s="7">
        <v>9</v>
      </c>
      <c r="AD172" s="16"/>
      <c r="AE172" s="10"/>
      <c r="AF172" s="7">
        <v>14</v>
      </c>
      <c r="AG172" s="14"/>
      <c r="AH172" s="57"/>
      <c r="AJ172" s="64"/>
      <c r="AK172" s="67"/>
      <c r="AL172" s="10"/>
      <c r="AM172" s="7">
        <v>4</v>
      </c>
      <c r="AN172" s="16"/>
      <c r="AO172" s="10"/>
      <c r="AP172" s="7">
        <v>9</v>
      </c>
      <c r="AQ172" s="16"/>
      <c r="AR172" s="10"/>
      <c r="AS172" s="7">
        <v>14</v>
      </c>
      <c r="AT172" s="14"/>
      <c r="AU172" s="57"/>
      <c r="AW172" s="64"/>
      <c r="AX172" s="67"/>
      <c r="AY172" s="10"/>
      <c r="AZ172" s="7">
        <v>4</v>
      </c>
      <c r="BA172" s="16"/>
      <c r="BB172" s="10"/>
      <c r="BC172" s="7">
        <v>9</v>
      </c>
      <c r="BD172" s="16"/>
      <c r="BE172" s="10"/>
      <c r="BF172" s="7">
        <v>14</v>
      </c>
      <c r="BG172" s="14"/>
      <c r="BH172" s="57"/>
      <c r="BJ172" s="64"/>
      <c r="BK172" s="67"/>
      <c r="BL172" s="10"/>
      <c r="BM172" s="7">
        <v>4</v>
      </c>
      <c r="BN172" s="16"/>
      <c r="BO172" s="10"/>
      <c r="BP172" s="7">
        <v>9</v>
      </c>
      <c r="BQ172" s="16"/>
      <c r="BR172" s="10"/>
      <c r="BS172" s="7">
        <v>14</v>
      </c>
      <c r="BT172" s="14"/>
      <c r="BU172" s="57"/>
      <c r="BW172" s="64"/>
      <c r="BX172" s="67"/>
      <c r="BY172" s="10"/>
      <c r="BZ172" s="7">
        <v>4</v>
      </c>
      <c r="CA172" s="16"/>
      <c r="CB172" s="10"/>
      <c r="CC172" s="7">
        <v>9</v>
      </c>
      <c r="CD172" s="16"/>
      <c r="CE172" s="10"/>
      <c r="CF172" s="7">
        <v>14</v>
      </c>
      <c r="CG172" s="14"/>
      <c r="CH172" s="57"/>
      <c r="CJ172" s="64"/>
      <c r="CK172" s="67"/>
      <c r="CL172" s="10"/>
      <c r="CM172" s="7">
        <v>4</v>
      </c>
      <c r="CN172" s="16"/>
      <c r="CO172" s="10"/>
      <c r="CP172" s="7">
        <v>9</v>
      </c>
      <c r="CQ172" s="16"/>
      <c r="CR172" s="10"/>
      <c r="CS172" s="7">
        <v>14</v>
      </c>
      <c r="CT172" s="14"/>
      <c r="CU172" s="57"/>
      <c r="CW172" s="48"/>
      <c r="CX172" s="59"/>
      <c r="CY172" s="61"/>
    </row>
    <row r="173" spans="1:103" ht="15" thickBot="1" x14ac:dyDescent="0.35">
      <c r="A173" s="25"/>
      <c r="B173" s="17"/>
      <c r="C173" s="17"/>
      <c r="D173" s="17"/>
      <c r="E173" s="17"/>
      <c r="F173" s="17"/>
      <c r="G173" s="17"/>
      <c r="H173" s="26"/>
      <c r="J173" s="28"/>
      <c r="L173" s="80"/>
      <c r="M173" s="17"/>
      <c r="N173" s="17"/>
      <c r="O173" s="17"/>
      <c r="P173" s="17"/>
      <c r="Q173" s="17"/>
      <c r="R173" s="17"/>
      <c r="S173" s="17"/>
      <c r="T173" s="9">
        <f t="shared" si="18"/>
        <v>0</v>
      </c>
      <c r="U173" s="83"/>
      <c r="W173" s="65"/>
      <c r="X173" s="68"/>
      <c r="Y173" s="11"/>
      <c r="Z173" s="12">
        <v>5</v>
      </c>
      <c r="AA173" s="17"/>
      <c r="AB173" s="11"/>
      <c r="AC173" s="12">
        <v>10</v>
      </c>
      <c r="AD173" s="17"/>
      <c r="AE173" s="11"/>
      <c r="AF173" s="12">
        <v>15</v>
      </c>
      <c r="AG173" s="15"/>
      <c r="AH173" s="58"/>
      <c r="AJ173" s="65"/>
      <c r="AK173" s="68"/>
      <c r="AL173" s="11"/>
      <c r="AM173" s="12">
        <v>5</v>
      </c>
      <c r="AN173" s="17"/>
      <c r="AO173" s="11"/>
      <c r="AP173" s="12">
        <v>10</v>
      </c>
      <c r="AQ173" s="17"/>
      <c r="AR173" s="11"/>
      <c r="AS173" s="12">
        <v>15</v>
      </c>
      <c r="AT173" s="15"/>
      <c r="AU173" s="58"/>
      <c r="AW173" s="65"/>
      <c r="AX173" s="68"/>
      <c r="AY173" s="11"/>
      <c r="AZ173" s="12">
        <v>5</v>
      </c>
      <c r="BA173" s="17"/>
      <c r="BB173" s="11"/>
      <c r="BC173" s="12">
        <v>10</v>
      </c>
      <c r="BD173" s="17"/>
      <c r="BE173" s="11"/>
      <c r="BF173" s="12">
        <v>15</v>
      </c>
      <c r="BG173" s="15"/>
      <c r="BH173" s="58"/>
      <c r="BJ173" s="65"/>
      <c r="BK173" s="68"/>
      <c r="BL173" s="11"/>
      <c r="BM173" s="12">
        <v>5</v>
      </c>
      <c r="BN173" s="17"/>
      <c r="BO173" s="11"/>
      <c r="BP173" s="12">
        <v>10</v>
      </c>
      <c r="BQ173" s="17"/>
      <c r="BR173" s="11"/>
      <c r="BS173" s="12">
        <v>15</v>
      </c>
      <c r="BT173" s="15"/>
      <c r="BU173" s="58"/>
      <c r="BW173" s="65"/>
      <c r="BX173" s="68"/>
      <c r="BY173" s="11"/>
      <c r="BZ173" s="12">
        <v>5</v>
      </c>
      <c r="CA173" s="17"/>
      <c r="CB173" s="11"/>
      <c r="CC173" s="12">
        <v>10</v>
      </c>
      <c r="CD173" s="17"/>
      <c r="CE173" s="11"/>
      <c r="CF173" s="12">
        <v>15</v>
      </c>
      <c r="CG173" s="15"/>
      <c r="CH173" s="58"/>
      <c r="CJ173" s="65"/>
      <c r="CK173" s="68"/>
      <c r="CL173" s="11"/>
      <c r="CM173" s="12">
        <v>5</v>
      </c>
      <c r="CN173" s="17"/>
      <c r="CO173" s="11"/>
      <c r="CP173" s="12">
        <v>10</v>
      </c>
      <c r="CQ173" s="17"/>
      <c r="CR173" s="11"/>
      <c r="CS173" s="12">
        <v>15</v>
      </c>
      <c r="CT173" s="15"/>
      <c r="CU173" s="58"/>
      <c r="CW173" s="49"/>
      <c r="CX173" s="60"/>
      <c r="CY173" s="62"/>
    </row>
    <row r="174" spans="1:103" ht="15" thickBot="1" x14ac:dyDescent="0.35"/>
    <row r="175" spans="1:103" s="2" customFormat="1" x14ac:dyDescent="0.3">
      <c r="A175" s="90" t="s">
        <v>6</v>
      </c>
      <c r="B175" s="91"/>
      <c r="C175" s="91"/>
      <c r="D175" s="91"/>
      <c r="E175" s="91"/>
      <c r="F175" s="91"/>
      <c r="G175" s="91"/>
      <c r="H175" s="92"/>
      <c r="J175" s="93" t="s">
        <v>19</v>
      </c>
      <c r="L175" s="50" t="s">
        <v>7</v>
      </c>
      <c r="M175" s="51"/>
      <c r="N175" s="51"/>
      <c r="O175" s="51"/>
      <c r="P175" s="51"/>
      <c r="Q175" s="51"/>
      <c r="R175" s="51"/>
      <c r="S175" s="51"/>
      <c r="T175" s="51"/>
      <c r="U175" s="52"/>
      <c r="W175" s="84" t="s">
        <v>23</v>
      </c>
      <c r="X175" s="85"/>
      <c r="Y175" s="85"/>
      <c r="Z175" s="85"/>
      <c r="AA175" s="85"/>
      <c r="AB175" s="85"/>
      <c r="AC175" s="85"/>
      <c r="AD175" s="85"/>
      <c r="AE175" s="85"/>
      <c r="AF175" s="85"/>
      <c r="AG175" s="85"/>
      <c r="AH175" s="86"/>
      <c r="AJ175" s="84" t="s">
        <v>25</v>
      </c>
      <c r="AK175" s="85"/>
      <c r="AL175" s="85"/>
      <c r="AM175" s="85"/>
      <c r="AN175" s="85"/>
      <c r="AO175" s="85"/>
      <c r="AP175" s="85"/>
      <c r="AQ175" s="85"/>
      <c r="AR175" s="85"/>
      <c r="AS175" s="85"/>
      <c r="AT175" s="85"/>
      <c r="AU175" s="86"/>
      <c r="AW175" s="84" t="s">
        <v>29</v>
      </c>
      <c r="AX175" s="85"/>
      <c r="AY175" s="85"/>
      <c r="AZ175" s="85"/>
      <c r="BA175" s="85"/>
      <c r="BB175" s="85"/>
      <c r="BC175" s="85"/>
      <c r="BD175" s="85"/>
      <c r="BE175" s="85"/>
      <c r="BF175" s="85"/>
      <c r="BG175" s="85"/>
      <c r="BH175" s="86"/>
      <c r="BJ175" s="84" t="s">
        <v>28</v>
      </c>
      <c r="BK175" s="85"/>
      <c r="BL175" s="85"/>
      <c r="BM175" s="85"/>
      <c r="BN175" s="85"/>
      <c r="BO175" s="85"/>
      <c r="BP175" s="85"/>
      <c r="BQ175" s="85"/>
      <c r="BR175" s="85"/>
      <c r="BS175" s="85"/>
      <c r="BT175" s="85"/>
      <c r="BU175" s="86"/>
      <c r="BW175" s="84" t="s">
        <v>27</v>
      </c>
      <c r="BX175" s="85"/>
      <c r="BY175" s="85"/>
      <c r="BZ175" s="85"/>
      <c r="CA175" s="85"/>
      <c r="CB175" s="85"/>
      <c r="CC175" s="85"/>
      <c r="CD175" s="85"/>
      <c r="CE175" s="85"/>
      <c r="CF175" s="85"/>
      <c r="CG175" s="85"/>
      <c r="CH175" s="86"/>
      <c r="CJ175" s="84" t="s">
        <v>26</v>
      </c>
      <c r="CK175" s="85"/>
      <c r="CL175" s="85"/>
      <c r="CM175" s="85"/>
      <c r="CN175" s="85"/>
      <c r="CO175" s="85"/>
      <c r="CP175" s="85"/>
      <c r="CQ175" s="85"/>
      <c r="CR175" s="85"/>
      <c r="CS175" s="85"/>
      <c r="CT175" s="85"/>
      <c r="CU175" s="86"/>
      <c r="CW175" s="50" t="s">
        <v>30</v>
      </c>
      <c r="CX175" s="51"/>
      <c r="CY175" s="52"/>
    </row>
    <row r="176" spans="1:103" x14ac:dyDescent="0.3">
      <c r="A176" s="95"/>
      <c r="B176" s="96"/>
      <c r="C176" s="96"/>
      <c r="D176" s="96"/>
      <c r="E176" s="96"/>
      <c r="F176" s="96"/>
      <c r="G176" s="96"/>
      <c r="H176" s="97"/>
      <c r="J176" s="94"/>
      <c r="L176" s="98" t="s">
        <v>8</v>
      </c>
      <c r="M176" s="100" t="s">
        <v>9</v>
      </c>
      <c r="N176" s="100" t="s">
        <v>10</v>
      </c>
      <c r="O176" s="100" t="s">
        <v>11</v>
      </c>
      <c r="P176" s="100" t="s">
        <v>12</v>
      </c>
      <c r="Q176" s="100" t="s">
        <v>13</v>
      </c>
      <c r="R176" s="100" t="s">
        <v>14</v>
      </c>
      <c r="S176" s="100" t="s">
        <v>15</v>
      </c>
      <c r="T176" s="100" t="s">
        <v>16</v>
      </c>
      <c r="U176" s="102" t="s">
        <v>17</v>
      </c>
      <c r="W176" s="87"/>
      <c r="X176" s="88"/>
      <c r="Y176" s="88"/>
      <c r="Z176" s="88"/>
      <c r="AA176" s="88"/>
      <c r="AB176" s="88"/>
      <c r="AC176" s="88"/>
      <c r="AD176" s="88"/>
      <c r="AE176" s="88"/>
      <c r="AF176" s="88"/>
      <c r="AG176" s="88"/>
      <c r="AH176" s="89"/>
      <c r="AJ176" s="87"/>
      <c r="AK176" s="88"/>
      <c r="AL176" s="88"/>
      <c r="AM176" s="88"/>
      <c r="AN176" s="88"/>
      <c r="AO176" s="88"/>
      <c r="AP176" s="88"/>
      <c r="AQ176" s="88"/>
      <c r="AR176" s="88"/>
      <c r="AS176" s="88"/>
      <c r="AT176" s="88"/>
      <c r="AU176" s="89"/>
      <c r="AW176" s="87"/>
      <c r="AX176" s="88"/>
      <c r="AY176" s="88"/>
      <c r="AZ176" s="88"/>
      <c r="BA176" s="88"/>
      <c r="BB176" s="88"/>
      <c r="BC176" s="88"/>
      <c r="BD176" s="88"/>
      <c r="BE176" s="88"/>
      <c r="BF176" s="88"/>
      <c r="BG176" s="88"/>
      <c r="BH176" s="89"/>
      <c r="BJ176" s="87"/>
      <c r="BK176" s="88"/>
      <c r="BL176" s="88"/>
      <c r="BM176" s="88"/>
      <c r="BN176" s="88"/>
      <c r="BO176" s="88"/>
      <c r="BP176" s="88"/>
      <c r="BQ176" s="88"/>
      <c r="BR176" s="88"/>
      <c r="BS176" s="88"/>
      <c r="BT176" s="88"/>
      <c r="BU176" s="89"/>
      <c r="BW176" s="87"/>
      <c r="BX176" s="88"/>
      <c r="BY176" s="88"/>
      <c r="BZ176" s="88"/>
      <c r="CA176" s="88"/>
      <c r="CB176" s="88"/>
      <c r="CC176" s="88"/>
      <c r="CD176" s="88"/>
      <c r="CE176" s="88"/>
      <c r="CF176" s="88"/>
      <c r="CG176" s="88"/>
      <c r="CH176" s="89"/>
      <c r="CJ176" s="87"/>
      <c r="CK176" s="88"/>
      <c r="CL176" s="88"/>
      <c r="CM176" s="88"/>
      <c r="CN176" s="88"/>
      <c r="CO176" s="88"/>
      <c r="CP176" s="88"/>
      <c r="CQ176" s="88"/>
      <c r="CR176" s="88"/>
      <c r="CS176" s="88"/>
      <c r="CT176" s="88"/>
      <c r="CU176" s="89"/>
      <c r="CW176" s="53"/>
      <c r="CX176" s="54"/>
      <c r="CY176" s="55"/>
    </row>
    <row r="177" spans="1:103" s="2" customFormat="1" x14ac:dyDescent="0.3">
      <c r="A177" s="5" t="s">
        <v>0</v>
      </c>
      <c r="B177" s="54" t="s">
        <v>65</v>
      </c>
      <c r="C177" s="54"/>
      <c r="D177" s="4" t="s">
        <v>1</v>
      </c>
      <c r="E177" s="4" t="s">
        <v>2</v>
      </c>
      <c r="F177" s="4" t="s">
        <v>3</v>
      </c>
      <c r="G177" s="4" t="s">
        <v>4</v>
      </c>
      <c r="H177" s="6" t="s">
        <v>5</v>
      </c>
      <c r="J177" s="94"/>
      <c r="L177" s="99"/>
      <c r="M177" s="101"/>
      <c r="N177" s="101"/>
      <c r="O177" s="101"/>
      <c r="P177" s="101"/>
      <c r="Q177" s="101"/>
      <c r="R177" s="101"/>
      <c r="S177" s="101"/>
      <c r="T177" s="101"/>
      <c r="U177" s="103"/>
      <c r="W177" s="5" t="s">
        <v>20</v>
      </c>
      <c r="X177" s="4" t="s">
        <v>21</v>
      </c>
      <c r="Y177" s="10"/>
      <c r="Z177" s="4" t="s">
        <v>24</v>
      </c>
      <c r="AA177" s="4" t="s">
        <v>22</v>
      </c>
      <c r="AB177" s="10"/>
      <c r="AC177" s="4" t="s">
        <v>24</v>
      </c>
      <c r="AD177" s="4" t="s">
        <v>22</v>
      </c>
      <c r="AE177" s="10"/>
      <c r="AF177" s="4" t="s">
        <v>24</v>
      </c>
      <c r="AG177" s="13" t="s">
        <v>22</v>
      </c>
      <c r="AH177" s="6" t="s">
        <v>16</v>
      </c>
      <c r="AJ177" s="5" t="s">
        <v>20</v>
      </c>
      <c r="AK177" s="4" t="s">
        <v>21</v>
      </c>
      <c r="AL177" s="10"/>
      <c r="AM177" s="4" t="s">
        <v>24</v>
      </c>
      <c r="AN177" s="4" t="s">
        <v>22</v>
      </c>
      <c r="AO177" s="10"/>
      <c r="AP177" s="4" t="s">
        <v>24</v>
      </c>
      <c r="AQ177" s="4" t="s">
        <v>22</v>
      </c>
      <c r="AR177" s="10"/>
      <c r="AS177" s="4" t="s">
        <v>24</v>
      </c>
      <c r="AT177" s="13" t="s">
        <v>22</v>
      </c>
      <c r="AU177" s="6" t="s">
        <v>16</v>
      </c>
      <c r="AW177" s="5" t="s">
        <v>20</v>
      </c>
      <c r="AX177" s="4" t="s">
        <v>21</v>
      </c>
      <c r="AY177" s="10"/>
      <c r="AZ177" s="4" t="s">
        <v>24</v>
      </c>
      <c r="BA177" s="4" t="s">
        <v>22</v>
      </c>
      <c r="BB177" s="10"/>
      <c r="BC177" s="4" t="s">
        <v>24</v>
      </c>
      <c r="BD177" s="4" t="s">
        <v>22</v>
      </c>
      <c r="BE177" s="10"/>
      <c r="BF177" s="4" t="s">
        <v>24</v>
      </c>
      <c r="BG177" s="13" t="s">
        <v>22</v>
      </c>
      <c r="BH177" s="6" t="s">
        <v>16</v>
      </c>
      <c r="BJ177" s="5" t="s">
        <v>20</v>
      </c>
      <c r="BK177" s="4" t="s">
        <v>21</v>
      </c>
      <c r="BL177" s="10"/>
      <c r="BM177" s="4" t="s">
        <v>24</v>
      </c>
      <c r="BN177" s="4" t="s">
        <v>22</v>
      </c>
      <c r="BO177" s="10"/>
      <c r="BP177" s="4" t="s">
        <v>24</v>
      </c>
      <c r="BQ177" s="4" t="s">
        <v>22</v>
      </c>
      <c r="BR177" s="10"/>
      <c r="BS177" s="4" t="s">
        <v>24</v>
      </c>
      <c r="BT177" s="13" t="s">
        <v>22</v>
      </c>
      <c r="BU177" s="6" t="s">
        <v>16</v>
      </c>
      <c r="BW177" s="5" t="s">
        <v>20</v>
      </c>
      <c r="BX177" s="4" t="s">
        <v>21</v>
      </c>
      <c r="BY177" s="10"/>
      <c r="BZ177" s="4" t="s">
        <v>24</v>
      </c>
      <c r="CA177" s="4" t="s">
        <v>22</v>
      </c>
      <c r="CB177" s="10"/>
      <c r="CC177" s="4" t="s">
        <v>24</v>
      </c>
      <c r="CD177" s="4" t="s">
        <v>22</v>
      </c>
      <c r="CE177" s="10"/>
      <c r="CF177" s="4" t="s">
        <v>24</v>
      </c>
      <c r="CG177" s="13" t="s">
        <v>22</v>
      </c>
      <c r="CH177" s="6" t="s">
        <v>16</v>
      </c>
      <c r="CJ177" s="5" t="s">
        <v>20</v>
      </c>
      <c r="CK177" s="4" t="s">
        <v>21</v>
      </c>
      <c r="CL177" s="10"/>
      <c r="CM177" s="4" t="s">
        <v>24</v>
      </c>
      <c r="CN177" s="4" t="s">
        <v>22</v>
      </c>
      <c r="CO177" s="10"/>
      <c r="CP177" s="4" t="s">
        <v>24</v>
      </c>
      <c r="CQ177" s="4" t="s">
        <v>22</v>
      </c>
      <c r="CR177" s="10"/>
      <c r="CS177" s="4" t="s">
        <v>24</v>
      </c>
      <c r="CT177" s="13" t="s">
        <v>22</v>
      </c>
      <c r="CU177" s="6" t="s">
        <v>16</v>
      </c>
      <c r="CW177" s="5" t="s">
        <v>66</v>
      </c>
      <c r="CX177" s="4" t="s">
        <v>31</v>
      </c>
      <c r="CY177" s="6" t="s">
        <v>32</v>
      </c>
    </row>
    <row r="178" spans="1:103" x14ac:dyDescent="0.3">
      <c r="A178" s="23"/>
      <c r="B178" s="16"/>
      <c r="C178" s="16"/>
      <c r="D178" s="16"/>
      <c r="E178" s="16"/>
      <c r="F178" s="16"/>
      <c r="G178" s="16"/>
      <c r="H178" s="24"/>
      <c r="J178" s="27"/>
      <c r="L178" s="78" t="s">
        <v>18</v>
      </c>
      <c r="M178" s="16"/>
      <c r="N178" s="16"/>
      <c r="O178" s="16"/>
      <c r="P178" s="16"/>
      <c r="Q178" s="16"/>
      <c r="R178" s="16"/>
      <c r="S178" s="16"/>
      <c r="T178" s="8">
        <f>SUM(M178:S178)</f>
        <v>0</v>
      </c>
      <c r="U178" s="81">
        <f>SUM(T178:T182)</f>
        <v>0</v>
      </c>
      <c r="W178" s="63"/>
      <c r="X178" s="66"/>
      <c r="Y178" s="10"/>
      <c r="Z178" s="7">
        <v>1</v>
      </c>
      <c r="AA178" s="16"/>
      <c r="AB178" s="10"/>
      <c r="AC178" s="7">
        <v>6</v>
      </c>
      <c r="AD178" s="16"/>
      <c r="AE178" s="10"/>
      <c r="AF178" s="7">
        <v>11</v>
      </c>
      <c r="AG178" s="14"/>
      <c r="AH178" s="56">
        <f>SUM(AG178:AG182,AD178:AD182,AA178:AA182)</f>
        <v>0</v>
      </c>
      <c r="AJ178" s="63"/>
      <c r="AK178" s="66"/>
      <c r="AL178" s="10"/>
      <c r="AM178" s="7">
        <v>1</v>
      </c>
      <c r="AN178" s="16"/>
      <c r="AO178" s="10"/>
      <c r="AP178" s="7">
        <v>6</v>
      </c>
      <c r="AQ178" s="16"/>
      <c r="AR178" s="10"/>
      <c r="AS178" s="7">
        <v>11</v>
      </c>
      <c r="AT178" s="14"/>
      <c r="AU178" s="56">
        <f>SUM(AT178:AT182,AQ178:AQ182,AN178:AN182)</f>
        <v>0</v>
      </c>
      <c r="AW178" s="63"/>
      <c r="AX178" s="66"/>
      <c r="AY178" s="10"/>
      <c r="AZ178" s="7">
        <v>1</v>
      </c>
      <c r="BA178" s="16"/>
      <c r="BB178" s="10"/>
      <c r="BC178" s="7">
        <v>6</v>
      </c>
      <c r="BD178" s="16"/>
      <c r="BE178" s="10"/>
      <c r="BF178" s="7">
        <v>11</v>
      </c>
      <c r="BG178" s="14"/>
      <c r="BH178" s="56">
        <f>SUM(BG178:BG182,BD178:BD182,BA178:BA182)</f>
        <v>0</v>
      </c>
      <c r="BJ178" s="63"/>
      <c r="BK178" s="66"/>
      <c r="BL178" s="10"/>
      <c r="BM178" s="7">
        <v>1</v>
      </c>
      <c r="BN178" s="16"/>
      <c r="BO178" s="10"/>
      <c r="BP178" s="7">
        <v>6</v>
      </c>
      <c r="BQ178" s="16"/>
      <c r="BR178" s="10"/>
      <c r="BS178" s="7">
        <v>11</v>
      </c>
      <c r="BT178" s="14"/>
      <c r="BU178" s="56">
        <f>SUM(BT178:BT182,BQ178:BQ182,BN178:BN182)</f>
        <v>0</v>
      </c>
      <c r="BW178" s="63"/>
      <c r="BX178" s="66"/>
      <c r="BY178" s="10"/>
      <c r="BZ178" s="7">
        <v>1</v>
      </c>
      <c r="CA178" s="16"/>
      <c r="CB178" s="10"/>
      <c r="CC178" s="7">
        <v>6</v>
      </c>
      <c r="CD178" s="16"/>
      <c r="CE178" s="10"/>
      <c r="CF178" s="7">
        <v>11</v>
      </c>
      <c r="CG178" s="14"/>
      <c r="CH178" s="56">
        <f>SUM(CG178:CG182,CD178:CD182,CA178:CA182)</f>
        <v>0</v>
      </c>
      <c r="CJ178" s="63"/>
      <c r="CK178" s="66"/>
      <c r="CL178" s="10"/>
      <c r="CM178" s="7">
        <v>1</v>
      </c>
      <c r="CN178" s="16"/>
      <c r="CO178" s="10"/>
      <c r="CP178" s="7">
        <v>6</v>
      </c>
      <c r="CQ178" s="16"/>
      <c r="CR178" s="10"/>
      <c r="CS178" s="7">
        <v>11</v>
      </c>
      <c r="CT178" s="14"/>
      <c r="CU178" s="56">
        <f>SUM(CT178:CT182,CQ178:CQ182,CN178:CN182)</f>
        <v>0</v>
      </c>
      <c r="CW178" s="48" t="str">
        <f>IF(A176="","",(SUM(CJ178,BW178,BJ178,AW178,AJ178,W178)-(U178)))</f>
        <v/>
      </c>
      <c r="CX178" s="59" t="str">
        <f>IF(A176="","",IF(COUNTA(B178:B182)=3,"N/A",SUM(CU178,CH178,BU178,BH178,AU178,AH178,J178:J182)))</f>
        <v/>
      </c>
      <c r="CY178" s="61" t="str">
        <f>IF(A176="","",IF(COUNTA(B178:B182)=3,"N/A",SUM(CX178,CW178)))</f>
        <v/>
      </c>
    </row>
    <row r="179" spans="1:103" x14ac:dyDescent="0.3">
      <c r="A179" s="23"/>
      <c r="B179" s="16"/>
      <c r="C179" s="16"/>
      <c r="D179" s="16"/>
      <c r="E179" s="16"/>
      <c r="F179" s="16"/>
      <c r="G179" s="16"/>
      <c r="H179" s="24"/>
      <c r="J179" s="27"/>
      <c r="L179" s="79"/>
      <c r="M179" s="16"/>
      <c r="N179" s="16"/>
      <c r="O179" s="16"/>
      <c r="P179" s="16"/>
      <c r="Q179" s="16"/>
      <c r="R179" s="16"/>
      <c r="S179" s="16"/>
      <c r="T179" s="8">
        <f t="shared" ref="T179:T182" si="19">SUM(M179:S179)</f>
        <v>0</v>
      </c>
      <c r="U179" s="82"/>
      <c r="W179" s="64"/>
      <c r="X179" s="67"/>
      <c r="Y179" s="10"/>
      <c r="Z179" s="7">
        <v>2</v>
      </c>
      <c r="AA179" s="16"/>
      <c r="AB179" s="10"/>
      <c r="AC179" s="7">
        <v>7</v>
      </c>
      <c r="AD179" s="16"/>
      <c r="AE179" s="10"/>
      <c r="AF179" s="7">
        <v>12</v>
      </c>
      <c r="AG179" s="14"/>
      <c r="AH179" s="57"/>
      <c r="AJ179" s="64"/>
      <c r="AK179" s="67"/>
      <c r="AL179" s="10"/>
      <c r="AM179" s="7">
        <v>2</v>
      </c>
      <c r="AN179" s="16"/>
      <c r="AO179" s="10"/>
      <c r="AP179" s="7">
        <v>7</v>
      </c>
      <c r="AQ179" s="16"/>
      <c r="AR179" s="10"/>
      <c r="AS179" s="7">
        <v>12</v>
      </c>
      <c r="AT179" s="14"/>
      <c r="AU179" s="57"/>
      <c r="AW179" s="64"/>
      <c r="AX179" s="67"/>
      <c r="AY179" s="10"/>
      <c r="AZ179" s="7">
        <v>2</v>
      </c>
      <c r="BA179" s="16"/>
      <c r="BB179" s="10"/>
      <c r="BC179" s="7">
        <v>7</v>
      </c>
      <c r="BD179" s="16"/>
      <c r="BE179" s="10"/>
      <c r="BF179" s="7">
        <v>12</v>
      </c>
      <c r="BG179" s="14"/>
      <c r="BH179" s="57"/>
      <c r="BJ179" s="64"/>
      <c r="BK179" s="67"/>
      <c r="BL179" s="10"/>
      <c r="BM179" s="7">
        <v>2</v>
      </c>
      <c r="BN179" s="16"/>
      <c r="BO179" s="10"/>
      <c r="BP179" s="7">
        <v>7</v>
      </c>
      <c r="BQ179" s="16"/>
      <c r="BR179" s="10"/>
      <c r="BS179" s="7">
        <v>12</v>
      </c>
      <c r="BT179" s="14"/>
      <c r="BU179" s="57"/>
      <c r="BW179" s="64"/>
      <c r="BX179" s="67"/>
      <c r="BY179" s="10"/>
      <c r="BZ179" s="7">
        <v>2</v>
      </c>
      <c r="CA179" s="16"/>
      <c r="CB179" s="10"/>
      <c r="CC179" s="7">
        <v>7</v>
      </c>
      <c r="CD179" s="16"/>
      <c r="CE179" s="10"/>
      <c r="CF179" s="7">
        <v>12</v>
      </c>
      <c r="CG179" s="14"/>
      <c r="CH179" s="57"/>
      <c r="CJ179" s="64"/>
      <c r="CK179" s="67"/>
      <c r="CL179" s="10"/>
      <c r="CM179" s="7">
        <v>2</v>
      </c>
      <c r="CN179" s="16"/>
      <c r="CO179" s="10"/>
      <c r="CP179" s="7">
        <v>7</v>
      </c>
      <c r="CQ179" s="16"/>
      <c r="CR179" s="10"/>
      <c r="CS179" s="7">
        <v>12</v>
      </c>
      <c r="CT179" s="14"/>
      <c r="CU179" s="57"/>
      <c r="CW179" s="48"/>
      <c r="CX179" s="59"/>
      <c r="CY179" s="61"/>
    </row>
    <row r="180" spans="1:103" x14ac:dyDescent="0.3">
      <c r="A180" s="23"/>
      <c r="B180" s="16"/>
      <c r="C180" s="16"/>
      <c r="D180" s="16"/>
      <c r="E180" s="16"/>
      <c r="F180" s="16"/>
      <c r="G180" s="16"/>
      <c r="H180" s="24"/>
      <c r="J180" s="27"/>
      <c r="L180" s="79"/>
      <c r="M180" s="16"/>
      <c r="N180" s="16"/>
      <c r="O180" s="16"/>
      <c r="P180" s="16"/>
      <c r="Q180" s="16"/>
      <c r="R180" s="16"/>
      <c r="S180" s="16"/>
      <c r="T180" s="8">
        <f t="shared" si="19"/>
        <v>0</v>
      </c>
      <c r="U180" s="82"/>
      <c r="W180" s="64"/>
      <c r="X180" s="67"/>
      <c r="Y180" s="10"/>
      <c r="Z180" s="7">
        <v>3</v>
      </c>
      <c r="AA180" s="16"/>
      <c r="AB180" s="10"/>
      <c r="AC180" s="7">
        <v>8</v>
      </c>
      <c r="AD180" s="16"/>
      <c r="AE180" s="10"/>
      <c r="AF180" s="7">
        <v>13</v>
      </c>
      <c r="AG180" s="14"/>
      <c r="AH180" s="57"/>
      <c r="AJ180" s="64"/>
      <c r="AK180" s="67"/>
      <c r="AL180" s="10"/>
      <c r="AM180" s="7">
        <v>3</v>
      </c>
      <c r="AN180" s="16"/>
      <c r="AO180" s="10"/>
      <c r="AP180" s="7">
        <v>8</v>
      </c>
      <c r="AQ180" s="16"/>
      <c r="AR180" s="10"/>
      <c r="AS180" s="7">
        <v>13</v>
      </c>
      <c r="AT180" s="14"/>
      <c r="AU180" s="57"/>
      <c r="AW180" s="64"/>
      <c r="AX180" s="67"/>
      <c r="AY180" s="10"/>
      <c r="AZ180" s="7">
        <v>3</v>
      </c>
      <c r="BA180" s="16"/>
      <c r="BB180" s="10"/>
      <c r="BC180" s="7">
        <v>8</v>
      </c>
      <c r="BD180" s="16"/>
      <c r="BE180" s="10"/>
      <c r="BF180" s="7">
        <v>13</v>
      </c>
      <c r="BG180" s="14"/>
      <c r="BH180" s="57"/>
      <c r="BJ180" s="64"/>
      <c r="BK180" s="67"/>
      <c r="BL180" s="10"/>
      <c r="BM180" s="7">
        <v>3</v>
      </c>
      <c r="BN180" s="16"/>
      <c r="BO180" s="10"/>
      <c r="BP180" s="7">
        <v>8</v>
      </c>
      <c r="BQ180" s="16"/>
      <c r="BR180" s="10"/>
      <c r="BS180" s="7">
        <v>13</v>
      </c>
      <c r="BT180" s="14"/>
      <c r="BU180" s="57"/>
      <c r="BW180" s="64"/>
      <c r="BX180" s="67"/>
      <c r="BY180" s="10"/>
      <c r="BZ180" s="7">
        <v>3</v>
      </c>
      <c r="CA180" s="16"/>
      <c r="CB180" s="10"/>
      <c r="CC180" s="7">
        <v>8</v>
      </c>
      <c r="CD180" s="16"/>
      <c r="CE180" s="10"/>
      <c r="CF180" s="7">
        <v>13</v>
      </c>
      <c r="CG180" s="14"/>
      <c r="CH180" s="57"/>
      <c r="CJ180" s="64"/>
      <c r="CK180" s="67"/>
      <c r="CL180" s="10"/>
      <c r="CM180" s="7">
        <v>3</v>
      </c>
      <c r="CN180" s="16"/>
      <c r="CO180" s="10"/>
      <c r="CP180" s="7">
        <v>8</v>
      </c>
      <c r="CQ180" s="16"/>
      <c r="CR180" s="10"/>
      <c r="CS180" s="7">
        <v>13</v>
      </c>
      <c r="CT180" s="14"/>
      <c r="CU180" s="57"/>
      <c r="CW180" s="48"/>
      <c r="CX180" s="59"/>
      <c r="CY180" s="61"/>
    </row>
    <row r="181" spans="1:103" x14ac:dyDescent="0.3">
      <c r="A181" s="23"/>
      <c r="B181" s="16"/>
      <c r="C181" s="16"/>
      <c r="D181" s="16"/>
      <c r="E181" s="16"/>
      <c r="F181" s="16"/>
      <c r="G181" s="16"/>
      <c r="H181" s="24"/>
      <c r="J181" s="27"/>
      <c r="L181" s="79"/>
      <c r="M181" s="16"/>
      <c r="N181" s="16"/>
      <c r="O181" s="16"/>
      <c r="P181" s="16"/>
      <c r="Q181" s="16"/>
      <c r="R181" s="16"/>
      <c r="S181" s="16"/>
      <c r="T181" s="8">
        <f t="shared" si="19"/>
        <v>0</v>
      </c>
      <c r="U181" s="82"/>
      <c r="W181" s="64"/>
      <c r="X181" s="67"/>
      <c r="Y181" s="10"/>
      <c r="Z181" s="7">
        <v>4</v>
      </c>
      <c r="AA181" s="16"/>
      <c r="AB181" s="10"/>
      <c r="AC181" s="7">
        <v>9</v>
      </c>
      <c r="AD181" s="16"/>
      <c r="AE181" s="10"/>
      <c r="AF181" s="7">
        <v>14</v>
      </c>
      <c r="AG181" s="14"/>
      <c r="AH181" s="57"/>
      <c r="AJ181" s="64"/>
      <c r="AK181" s="67"/>
      <c r="AL181" s="10"/>
      <c r="AM181" s="7">
        <v>4</v>
      </c>
      <c r="AN181" s="16"/>
      <c r="AO181" s="10"/>
      <c r="AP181" s="7">
        <v>9</v>
      </c>
      <c r="AQ181" s="16"/>
      <c r="AR181" s="10"/>
      <c r="AS181" s="7">
        <v>14</v>
      </c>
      <c r="AT181" s="14"/>
      <c r="AU181" s="57"/>
      <c r="AW181" s="64"/>
      <c r="AX181" s="67"/>
      <c r="AY181" s="10"/>
      <c r="AZ181" s="7">
        <v>4</v>
      </c>
      <c r="BA181" s="16"/>
      <c r="BB181" s="10"/>
      <c r="BC181" s="7">
        <v>9</v>
      </c>
      <c r="BD181" s="16"/>
      <c r="BE181" s="10"/>
      <c r="BF181" s="7">
        <v>14</v>
      </c>
      <c r="BG181" s="14"/>
      <c r="BH181" s="57"/>
      <c r="BJ181" s="64"/>
      <c r="BK181" s="67"/>
      <c r="BL181" s="10"/>
      <c r="BM181" s="7">
        <v>4</v>
      </c>
      <c r="BN181" s="16"/>
      <c r="BO181" s="10"/>
      <c r="BP181" s="7">
        <v>9</v>
      </c>
      <c r="BQ181" s="16"/>
      <c r="BR181" s="10"/>
      <c r="BS181" s="7">
        <v>14</v>
      </c>
      <c r="BT181" s="14"/>
      <c r="BU181" s="57"/>
      <c r="BW181" s="64"/>
      <c r="BX181" s="67"/>
      <c r="BY181" s="10"/>
      <c r="BZ181" s="7">
        <v>4</v>
      </c>
      <c r="CA181" s="16"/>
      <c r="CB181" s="10"/>
      <c r="CC181" s="7">
        <v>9</v>
      </c>
      <c r="CD181" s="16"/>
      <c r="CE181" s="10"/>
      <c r="CF181" s="7">
        <v>14</v>
      </c>
      <c r="CG181" s="14"/>
      <c r="CH181" s="57"/>
      <c r="CJ181" s="64"/>
      <c r="CK181" s="67"/>
      <c r="CL181" s="10"/>
      <c r="CM181" s="7">
        <v>4</v>
      </c>
      <c r="CN181" s="16"/>
      <c r="CO181" s="10"/>
      <c r="CP181" s="7">
        <v>9</v>
      </c>
      <c r="CQ181" s="16"/>
      <c r="CR181" s="10"/>
      <c r="CS181" s="7">
        <v>14</v>
      </c>
      <c r="CT181" s="14"/>
      <c r="CU181" s="57"/>
      <c r="CW181" s="48"/>
      <c r="CX181" s="59"/>
      <c r="CY181" s="61"/>
    </row>
    <row r="182" spans="1:103" ht="15" thickBot="1" x14ac:dyDescent="0.35">
      <c r="A182" s="25"/>
      <c r="B182" s="17"/>
      <c r="C182" s="17"/>
      <c r="D182" s="17"/>
      <c r="E182" s="17"/>
      <c r="F182" s="17"/>
      <c r="G182" s="17"/>
      <c r="H182" s="26"/>
      <c r="J182" s="28"/>
      <c r="L182" s="80"/>
      <c r="M182" s="17"/>
      <c r="N182" s="17"/>
      <c r="O182" s="17"/>
      <c r="P182" s="17"/>
      <c r="Q182" s="17"/>
      <c r="R182" s="17"/>
      <c r="S182" s="17"/>
      <c r="T182" s="9">
        <f t="shared" si="19"/>
        <v>0</v>
      </c>
      <c r="U182" s="83"/>
      <c r="W182" s="65"/>
      <c r="X182" s="68"/>
      <c r="Y182" s="11"/>
      <c r="Z182" s="12">
        <v>5</v>
      </c>
      <c r="AA182" s="17"/>
      <c r="AB182" s="11"/>
      <c r="AC182" s="12">
        <v>10</v>
      </c>
      <c r="AD182" s="17"/>
      <c r="AE182" s="11"/>
      <c r="AF182" s="12">
        <v>15</v>
      </c>
      <c r="AG182" s="15"/>
      <c r="AH182" s="58"/>
      <c r="AJ182" s="65"/>
      <c r="AK182" s="68"/>
      <c r="AL182" s="11"/>
      <c r="AM182" s="12">
        <v>5</v>
      </c>
      <c r="AN182" s="17"/>
      <c r="AO182" s="11"/>
      <c r="AP182" s="12">
        <v>10</v>
      </c>
      <c r="AQ182" s="17"/>
      <c r="AR182" s="11"/>
      <c r="AS182" s="12">
        <v>15</v>
      </c>
      <c r="AT182" s="15"/>
      <c r="AU182" s="58"/>
      <c r="AW182" s="65"/>
      <c r="AX182" s="68"/>
      <c r="AY182" s="11"/>
      <c r="AZ182" s="12">
        <v>5</v>
      </c>
      <c r="BA182" s="17"/>
      <c r="BB182" s="11"/>
      <c r="BC182" s="12">
        <v>10</v>
      </c>
      <c r="BD182" s="17"/>
      <c r="BE182" s="11"/>
      <c r="BF182" s="12">
        <v>15</v>
      </c>
      <c r="BG182" s="15"/>
      <c r="BH182" s="58"/>
      <c r="BJ182" s="65"/>
      <c r="BK182" s="68"/>
      <c r="BL182" s="11"/>
      <c r="BM182" s="12">
        <v>5</v>
      </c>
      <c r="BN182" s="17"/>
      <c r="BO182" s="11"/>
      <c r="BP182" s="12">
        <v>10</v>
      </c>
      <c r="BQ182" s="17"/>
      <c r="BR182" s="11"/>
      <c r="BS182" s="12">
        <v>15</v>
      </c>
      <c r="BT182" s="15"/>
      <c r="BU182" s="58"/>
      <c r="BW182" s="65"/>
      <c r="BX182" s="68"/>
      <c r="BY182" s="11"/>
      <c r="BZ182" s="12">
        <v>5</v>
      </c>
      <c r="CA182" s="17"/>
      <c r="CB182" s="11"/>
      <c r="CC182" s="12">
        <v>10</v>
      </c>
      <c r="CD182" s="17"/>
      <c r="CE182" s="11"/>
      <c r="CF182" s="12">
        <v>15</v>
      </c>
      <c r="CG182" s="15"/>
      <c r="CH182" s="58"/>
      <c r="CJ182" s="65"/>
      <c r="CK182" s="68"/>
      <c r="CL182" s="11"/>
      <c r="CM182" s="12">
        <v>5</v>
      </c>
      <c r="CN182" s="17"/>
      <c r="CO182" s="11"/>
      <c r="CP182" s="12">
        <v>10</v>
      </c>
      <c r="CQ182" s="17"/>
      <c r="CR182" s="11"/>
      <c r="CS182" s="12">
        <v>15</v>
      </c>
      <c r="CT182" s="15"/>
      <c r="CU182" s="58"/>
      <c r="CW182" s="49"/>
      <c r="CX182" s="60"/>
      <c r="CY182" s="62"/>
    </row>
  </sheetData>
  <sheetProtection algorithmName="SHA-512" hashValue="ffzx9B/ycl4fTAuVLYNBBoJbQgXoSAOITbwfitc5Z49HKbfP8Hb5f4Poequ/JcY2nAMrU5TyPIxL1FTjqA+yOw==" saltValue="clkCt+nDWTyaA3RILhw9Ww==" spinCount="100000" sheet="1" objects="1" scenarios="1"/>
  <mergeCells count="902">
    <mergeCell ref="AJ4:AU5"/>
    <mergeCell ref="AW4:BH5"/>
    <mergeCell ref="BJ4:BU5"/>
    <mergeCell ref="BW4:CH5"/>
    <mergeCell ref="CJ4:CU5"/>
    <mergeCell ref="A2:H2"/>
    <mergeCell ref="A4:H4"/>
    <mergeCell ref="J4:J6"/>
    <mergeCell ref="L4:U4"/>
    <mergeCell ref="W4:AH5"/>
    <mergeCell ref="A5:H5"/>
    <mergeCell ref="L5:L6"/>
    <mergeCell ref="M5:M6"/>
    <mergeCell ref="N5:N6"/>
    <mergeCell ref="U5:U6"/>
    <mergeCell ref="B6:C6"/>
    <mergeCell ref="L7:L11"/>
    <mergeCell ref="U7:U11"/>
    <mergeCell ref="W7:W11"/>
    <mergeCell ref="X7:X11"/>
    <mergeCell ref="O5:O6"/>
    <mergeCell ref="P5:P6"/>
    <mergeCell ref="Q5:Q6"/>
    <mergeCell ref="R5:R6"/>
    <mergeCell ref="S5:S6"/>
    <mergeCell ref="T5:T6"/>
    <mergeCell ref="T14:T15"/>
    <mergeCell ref="CH7:CH11"/>
    <mergeCell ref="CJ7:CJ11"/>
    <mergeCell ref="CK7:CK11"/>
    <mergeCell ref="CU7:CU11"/>
    <mergeCell ref="CW7:CW11"/>
    <mergeCell ref="CX7:CX11"/>
    <mergeCell ref="BH7:BH11"/>
    <mergeCell ref="BJ7:BJ11"/>
    <mergeCell ref="BK7:BK11"/>
    <mergeCell ref="BU7:BU11"/>
    <mergeCell ref="BW7:BW11"/>
    <mergeCell ref="BX7:BX11"/>
    <mergeCell ref="AH7:AH11"/>
    <mergeCell ref="AJ7:AJ11"/>
    <mergeCell ref="AK7:AK11"/>
    <mergeCell ref="AU7:AU11"/>
    <mergeCell ref="AW7:AW11"/>
    <mergeCell ref="AX7:AX11"/>
    <mergeCell ref="U14:U15"/>
    <mergeCell ref="B15:C15"/>
    <mergeCell ref="L16:L20"/>
    <mergeCell ref="U16:U20"/>
    <mergeCell ref="W16:W20"/>
    <mergeCell ref="X16:X20"/>
    <mergeCell ref="BJ13:BU14"/>
    <mergeCell ref="BW13:CH14"/>
    <mergeCell ref="CJ13:CU14"/>
    <mergeCell ref="A14:H14"/>
    <mergeCell ref="L14:L15"/>
    <mergeCell ref="M14:M15"/>
    <mergeCell ref="N14:N15"/>
    <mergeCell ref="O14:O15"/>
    <mergeCell ref="P14:P15"/>
    <mergeCell ref="A13:H13"/>
    <mergeCell ref="J13:J15"/>
    <mergeCell ref="L13:U13"/>
    <mergeCell ref="W13:AH14"/>
    <mergeCell ref="AJ13:AU14"/>
    <mergeCell ref="AW13:BH14"/>
    <mergeCell ref="Q14:Q15"/>
    <mergeCell ref="R14:R15"/>
    <mergeCell ref="S14:S15"/>
    <mergeCell ref="T23:T24"/>
    <mergeCell ref="CH16:CH20"/>
    <mergeCell ref="CJ16:CJ20"/>
    <mergeCell ref="CK16:CK20"/>
    <mergeCell ref="CU16:CU20"/>
    <mergeCell ref="CW16:CW20"/>
    <mergeCell ref="CX16:CX20"/>
    <mergeCell ref="BH16:BH20"/>
    <mergeCell ref="BJ16:BJ20"/>
    <mergeCell ref="BK16:BK20"/>
    <mergeCell ref="BU16:BU20"/>
    <mergeCell ref="BW16:BW20"/>
    <mergeCell ref="BX16:BX20"/>
    <mergeCell ref="AH16:AH20"/>
    <mergeCell ref="AJ16:AJ20"/>
    <mergeCell ref="AK16:AK20"/>
    <mergeCell ref="AU16:AU20"/>
    <mergeCell ref="AW16:AW20"/>
    <mergeCell ref="AX16:AX20"/>
    <mergeCell ref="U23:U24"/>
    <mergeCell ref="B24:C24"/>
    <mergeCell ref="L25:L29"/>
    <mergeCell ref="U25:U29"/>
    <mergeCell ref="W25:W29"/>
    <mergeCell ref="X25:X29"/>
    <mergeCell ref="BJ22:BU23"/>
    <mergeCell ref="BW22:CH23"/>
    <mergeCell ref="CJ22:CU23"/>
    <mergeCell ref="A23:H23"/>
    <mergeCell ref="L23:L24"/>
    <mergeCell ref="M23:M24"/>
    <mergeCell ref="N23:N24"/>
    <mergeCell ref="O23:O24"/>
    <mergeCell ref="P23:P24"/>
    <mergeCell ref="A22:H22"/>
    <mergeCell ref="J22:J24"/>
    <mergeCell ref="L22:U22"/>
    <mergeCell ref="W22:AH23"/>
    <mergeCell ref="AJ22:AU23"/>
    <mergeCell ref="AW22:BH23"/>
    <mergeCell ref="Q23:Q24"/>
    <mergeCell ref="R23:R24"/>
    <mergeCell ref="S23:S24"/>
    <mergeCell ref="T32:T33"/>
    <mergeCell ref="CH25:CH29"/>
    <mergeCell ref="CJ25:CJ29"/>
    <mergeCell ref="CK25:CK29"/>
    <mergeCell ref="CU25:CU29"/>
    <mergeCell ref="CW25:CW29"/>
    <mergeCell ref="CX25:CX29"/>
    <mergeCell ref="BH25:BH29"/>
    <mergeCell ref="BJ25:BJ29"/>
    <mergeCell ref="BK25:BK29"/>
    <mergeCell ref="BU25:BU29"/>
    <mergeCell ref="BW25:BW29"/>
    <mergeCell ref="BX25:BX29"/>
    <mergeCell ref="AH25:AH29"/>
    <mergeCell ref="AJ25:AJ29"/>
    <mergeCell ref="AK25:AK29"/>
    <mergeCell ref="AU25:AU29"/>
    <mergeCell ref="AW25:AW29"/>
    <mergeCell ref="AX25:AX29"/>
    <mergeCell ref="U32:U33"/>
    <mergeCell ref="B33:C33"/>
    <mergeCell ref="L34:L38"/>
    <mergeCell ref="U34:U38"/>
    <mergeCell ref="W34:W38"/>
    <mergeCell ref="X34:X38"/>
    <mergeCell ref="BJ31:BU32"/>
    <mergeCell ref="BW31:CH32"/>
    <mergeCell ref="CJ31:CU32"/>
    <mergeCell ref="A32:H32"/>
    <mergeCell ref="L32:L33"/>
    <mergeCell ref="M32:M33"/>
    <mergeCell ref="N32:N33"/>
    <mergeCell ref="O32:O33"/>
    <mergeCell ref="P32:P33"/>
    <mergeCell ref="A31:H31"/>
    <mergeCell ref="J31:J33"/>
    <mergeCell ref="L31:U31"/>
    <mergeCell ref="W31:AH32"/>
    <mergeCell ref="AJ31:AU32"/>
    <mergeCell ref="AW31:BH32"/>
    <mergeCell ref="Q32:Q33"/>
    <mergeCell ref="R32:R33"/>
    <mergeCell ref="S32:S33"/>
    <mergeCell ref="T41:T42"/>
    <mergeCell ref="CH34:CH38"/>
    <mergeCell ref="CJ34:CJ38"/>
    <mergeCell ref="CK34:CK38"/>
    <mergeCell ref="CU34:CU38"/>
    <mergeCell ref="CW34:CW38"/>
    <mergeCell ref="CX34:CX38"/>
    <mergeCell ref="BH34:BH38"/>
    <mergeCell ref="BJ34:BJ38"/>
    <mergeCell ref="BK34:BK38"/>
    <mergeCell ref="BU34:BU38"/>
    <mergeCell ref="BW34:BW38"/>
    <mergeCell ref="BX34:BX38"/>
    <mergeCell ref="AH34:AH38"/>
    <mergeCell ref="AJ34:AJ38"/>
    <mergeCell ref="AK34:AK38"/>
    <mergeCell ref="AU34:AU38"/>
    <mergeCell ref="AW34:AW38"/>
    <mergeCell ref="AX34:AX38"/>
    <mergeCell ref="U41:U42"/>
    <mergeCell ref="B42:C42"/>
    <mergeCell ref="L43:L47"/>
    <mergeCell ref="U43:U47"/>
    <mergeCell ref="W43:W47"/>
    <mergeCell ref="X43:X47"/>
    <mergeCell ref="BJ40:BU41"/>
    <mergeCell ref="BW40:CH41"/>
    <mergeCell ref="CJ40:CU41"/>
    <mergeCell ref="A41:H41"/>
    <mergeCell ref="L41:L42"/>
    <mergeCell ref="M41:M42"/>
    <mergeCell ref="N41:N42"/>
    <mergeCell ref="O41:O42"/>
    <mergeCell ref="P41:P42"/>
    <mergeCell ref="A40:H40"/>
    <mergeCell ref="J40:J42"/>
    <mergeCell ref="L40:U40"/>
    <mergeCell ref="W40:AH41"/>
    <mergeCell ref="AJ40:AU41"/>
    <mergeCell ref="AW40:BH41"/>
    <mergeCell ref="Q41:Q42"/>
    <mergeCell ref="R41:R42"/>
    <mergeCell ref="S41:S42"/>
    <mergeCell ref="T50:T51"/>
    <mergeCell ref="CH43:CH47"/>
    <mergeCell ref="CJ43:CJ47"/>
    <mergeCell ref="CK43:CK47"/>
    <mergeCell ref="CU43:CU47"/>
    <mergeCell ref="CW43:CW47"/>
    <mergeCell ref="CX43:CX47"/>
    <mergeCell ref="BH43:BH47"/>
    <mergeCell ref="BJ43:BJ47"/>
    <mergeCell ref="BK43:BK47"/>
    <mergeCell ref="BU43:BU47"/>
    <mergeCell ref="BW43:BW47"/>
    <mergeCell ref="BX43:BX47"/>
    <mergeCell ref="AH43:AH47"/>
    <mergeCell ref="AJ43:AJ47"/>
    <mergeCell ref="AK43:AK47"/>
    <mergeCell ref="AU43:AU47"/>
    <mergeCell ref="AW43:AW47"/>
    <mergeCell ref="AX43:AX47"/>
    <mergeCell ref="U50:U51"/>
    <mergeCell ref="B51:C51"/>
    <mergeCell ref="L52:L56"/>
    <mergeCell ref="U52:U56"/>
    <mergeCell ref="W52:W56"/>
    <mergeCell ref="X52:X56"/>
    <mergeCell ref="BJ49:BU50"/>
    <mergeCell ref="BW49:CH50"/>
    <mergeCell ref="CJ49:CU50"/>
    <mergeCell ref="A50:H50"/>
    <mergeCell ref="L50:L51"/>
    <mergeCell ref="M50:M51"/>
    <mergeCell ref="N50:N51"/>
    <mergeCell ref="O50:O51"/>
    <mergeCell ref="P50:P51"/>
    <mergeCell ref="A49:H49"/>
    <mergeCell ref="J49:J51"/>
    <mergeCell ref="L49:U49"/>
    <mergeCell ref="W49:AH50"/>
    <mergeCell ref="AJ49:AU50"/>
    <mergeCell ref="AW49:BH50"/>
    <mergeCell ref="Q50:Q51"/>
    <mergeCell ref="R50:R51"/>
    <mergeCell ref="S50:S51"/>
    <mergeCell ref="T59:T60"/>
    <mergeCell ref="CH52:CH56"/>
    <mergeCell ref="CJ52:CJ56"/>
    <mergeCell ref="CK52:CK56"/>
    <mergeCell ref="CU52:CU56"/>
    <mergeCell ref="CW52:CW56"/>
    <mergeCell ref="CX52:CX56"/>
    <mergeCell ref="BH52:BH56"/>
    <mergeCell ref="BJ52:BJ56"/>
    <mergeCell ref="BK52:BK56"/>
    <mergeCell ref="BU52:BU56"/>
    <mergeCell ref="BW52:BW56"/>
    <mergeCell ref="BX52:BX56"/>
    <mergeCell ref="AH52:AH56"/>
    <mergeCell ref="AJ52:AJ56"/>
    <mergeCell ref="AK52:AK56"/>
    <mergeCell ref="AU52:AU56"/>
    <mergeCell ref="AW52:AW56"/>
    <mergeCell ref="AX52:AX56"/>
    <mergeCell ref="U59:U60"/>
    <mergeCell ref="B60:C60"/>
    <mergeCell ref="L61:L65"/>
    <mergeCell ref="U61:U65"/>
    <mergeCell ref="W61:W65"/>
    <mergeCell ref="X61:X65"/>
    <mergeCell ref="BJ58:BU59"/>
    <mergeCell ref="BW58:CH59"/>
    <mergeCell ref="CJ58:CU59"/>
    <mergeCell ref="A59:H59"/>
    <mergeCell ref="L59:L60"/>
    <mergeCell ref="M59:M60"/>
    <mergeCell ref="N59:N60"/>
    <mergeCell ref="O59:O60"/>
    <mergeCell ref="P59:P60"/>
    <mergeCell ref="A58:H58"/>
    <mergeCell ref="J58:J60"/>
    <mergeCell ref="L58:U58"/>
    <mergeCell ref="W58:AH59"/>
    <mergeCell ref="AJ58:AU59"/>
    <mergeCell ref="AW58:BH59"/>
    <mergeCell ref="Q59:Q60"/>
    <mergeCell ref="R59:R60"/>
    <mergeCell ref="S59:S60"/>
    <mergeCell ref="T68:T69"/>
    <mergeCell ref="CH61:CH65"/>
    <mergeCell ref="CJ61:CJ65"/>
    <mergeCell ref="CK61:CK65"/>
    <mergeCell ref="CU61:CU65"/>
    <mergeCell ref="CW61:CW65"/>
    <mergeCell ref="CX61:CX65"/>
    <mergeCell ref="BH61:BH65"/>
    <mergeCell ref="BJ61:BJ65"/>
    <mergeCell ref="BK61:BK65"/>
    <mergeCell ref="BU61:BU65"/>
    <mergeCell ref="BW61:BW65"/>
    <mergeCell ref="BX61:BX65"/>
    <mergeCell ref="AH61:AH65"/>
    <mergeCell ref="AJ61:AJ65"/>
    <mergeCell ref="AK61:AK65"/>
    <mergeCell ref="AU61:AU65"/>
    <mergeCell ref="AW61:AW65"/>
    <mergeCell ref="AX61:AX65"/>
    <mergeCell ref="U68:U69"/>
    <mergeCell ref="B69:C69"/>
    <mergeCell ref="L70:L74"/>
    <mergeCell ref="U70:U74"/>
    <mergeCell ref="W70:W74"/>
    <mergeCell ref="X70:X74"/>
    <mergeCell ref="BJ67:BU68"/>
    <mergeCell ref="BW67:CH68"/>
    <mergeCell ref="CJ67:CU68"/>
    <mergeCell ref="A68:H68"/>
    <mergeCell ref="L68:L69"/>
    <mergeCell ref="M68:M69"/>
    <mergeCell ref="N68:N69"/>
    <mergeCell ref="O68:O69"/>
    <mergeCell ref="P68:P69"/>
    <mergeCell ref="A67:H67"/>
    <mergeCell ref="J67:J69"/>
    <mergeCell ref="L67:U67"/>
    <mergeCell ref="W67:AH68"/>
    <mergeCell ref="AJ67:AU68"/>
    <mergeCell ref="AW67:BH68"/>
    <mergeCell ref="Q68:Q69"/>
    <mergeCell ref="R68:R69"/>
    <mergeCell ref="S68:S69"/>
    <mergeCell ref="T77:T78"/>
    <mergeCell ref="CH70:CH74"/>
    <mergeCell ref="CJ70:CJ74"/>
    <mergeCell ref="CK70:CK74"/>
    <mergeCell ref="CU70:CU74"/>
    <mergeCell ref="CW70:CW74"/>
    <mergeCell ref="CX70:CX74"/>
    <mergeCell ref="BH70:BH74"/>
    <mergeCell ref="BJ70:BJ74"/>
    <mergeCell ref="BK70:BK74"/>
    <mergeCell ref="BU70:BU74"/>
    <mergeCell ref="BW70:BW74"/>
    <mergeCell ref="BX70:BX74"/>
    <mergeCell ref="AH70:AH74"/>
    <mergeCell ref="AJ70:AJ74"/>
    <mergeCell ref="AK70:AK74"/>
    <mergeCell ref="AU70:AU74"/>
    <mergeCell ref="AW70:AW74"/>
    <mergeCell ref="AX70:AX74"/>
    <mergeCell ref="U77:U78"/>
    <mergeCell ref="B78:C78"/>
    <mergeCell ref="L79:L83"/>
    <mergeCell ref="U79:U83"/>
    <mergeCell ref="W79:W83"/>
    <mergeCell ref="X79:X83"/>
    <mergeCell ref="BJ76:BU77"/>
    <mergeCell ref="BW76:CH77"/>
    <mergeCell ref="CJ76:CU77"/>
    <mergeCell ref="A77:H77"/>
    <mergeCell ref="L77:L78"/>
    <mergeCell ref="M77:M78"/>
    <mergeCell ref="N77:N78"/>
    <mergeCell ref="O77:O78"/>
    <mergeCell ref="P77:P78"/>
    <mergeCell ref="A76:H76"/>
    <mergeCell ref="J76:J78"/>
    <mergeCell ref="L76:U76"/>
    <mergeCell ref="W76:AH77"/>
    <mergeCell ref="AJ76:AU77"/>
    <mergeCell ref="AW76:BH77"/>
    <mergeCell ref="Q77:Q78"/>
    <mergeCell ref="R77:R78"/>
    <mergeCell ref="S77:S78"/>
    <mergeCell ref="T86:T87"/>
    <mergeCell ref="CH79:CH83"/>
    <mergeCell ref="CJ79:CJ83"/>
    <mergeCell ref="CK79:CK83"/>
    <mergeCell ref="CU79:CU83"/>
    <mergeCell ref="CW79:CW83"/>
    <mergeCell ref="CX79:CX83"/>
    <mergeCell ref="BH79:BH83"/>
    <mergeCell ref="BJ79:BJ83"/>
    <mergeCell ref="BK79:BK83"/>
    <mergeCell ref="BU79:BU83"/>
    <mergeCell ref="BW79:BW83"/>
    <mergeCell ref="BX79:BX83"/>
    <mergeCell ref="AH79:AH83"/>
    <mergeCell ref="AJ79:AJ83"/>
    <mergeCell ref="AK79:AK83"/>
    <mergeCell ref="AU79:AU83"/>
    <mergeCell ref="AW79:AW83"/>
    <mergeCell ref="AX79:AX83"/>
    <mergeCell ref="U86:U87"/>
    <mergeCell ref="B87:C87"/>
    <mergeCell ref="L88:L92"/>
    <mergeCell ref="U88:U92"/>
    <mergeCell ref="W88:W92"/>
    <mergeCell ref="X88:X92"/>
    <mergeCell ref="BJ85:BU86"/>
    <mergeCell ref="BW85:CH86"/>
    <mergeCell ref="CJ85:CU86"/>
    <mergeCell ref="A86:H86"/>
    <mergeCell ref="L86:L87"/>
    <mergeCell ref="M86:M87"/>
    <mergeCell ref="N86:N87"/>
    <mergeCell ref="O86:O87"/>
    <mergeCell ref="P86:P87"/>
    <mergeCell ref="A85:H85"/>
    <mergeCell ref="J85:J87"/>
    <mergeCell ref="L85:U85"/>
    <mergeCell ref="W85:AH86"/>
    <mergeCell ref="AJ85:AU86"/>
    <mergeCell ref="AW85:BH86"/>
    <mergeCell ref="Q86:Q87"/>
    <mergeCell ref="R86:R87"/>
    <mergeCell ref="S86:S87"/>
    <mergeCell ref="T95:T96"/>
    <mergeCell ref="CH88:CH92"/>
    <mergeCell ref="CJ88:CJ92"/>
    <mergeCell ref="CK88:CK92"/>
    <mergeCell ref="CU88:CU92"/>
    <mergeCell ref="CW88:CW92"/>
    <mergeCell ref="CX88:CX92"/>
    <mergeCell ref="BH88:BH92"/>
    <mergeCell ref="BJ88:BJ92"/>
    <mergeCell ref="BK88:BK92"/>
    <mergeCell ref="BU88:BU92"/>
    <mergeCell ref="BW88:BW92"/>
    <mergeCell ref="BX88:BX92"/>
    <mergeCell ref="AH88:AH92"/>
    <mergeCell ref="AJ88:AJ92"/>
    <mergeCell ref="AK88:AK92"/>
    <mergeCell ref="AU88:AU92"/>
    <mergeCell ref="AW88:AW92"/>
    <mergeCell ref="AX88:AX92"/>
    <mergeCell ref="U95:U96"/>
    <mergeCell ref="B96:C96"/>
    <mergeCell ref="L97:L101"/>
    <mergeCell ref="U97:U101"/>
    <mergeCell ref="W97:W101"/>
    <mergeCell ref="X97:X101"/>
    <mergeCell ref="BJ94:BU95"/>
    <mergeCell ref="BW94:CH95"/>
    <mergeCell ref="CJ94:CU95"/>
    <mergeCell ref="A95:H95"/>
    <mergeCell ref="L95:L96"/>
    <mergeCell ref="M95:M96"/>
    <mergeCell ref="N95:N96"/>
    <mergeCell ref="O95:O96"/>
    <mergeCell ref="P95:P96"/>
    <mergeCell ref="A94:H94"/>
    <mergeCell ref="J94:J96"/>
    <mergeCell ref="L94:U94"/>
    <mergeCell ref="W94:AH95"/>
    <mergeCell ref="AJ94:AU95"/>
    <mergeCell ref="AW94:BH95"/>
    <mergeCell ref="Q95:Q96"/>
    <mergeCell ref="R95:R96"/>
    <mergeCell ref="S95:S96"/>
    <mergeCell ref="T104:T105"/>
    <mergeCell ref="CH97:CH101"/>
    <mergeCell ref="CJ97:CJ101"/>
    <mergeCell ref="CK97:CK101"/>
    <mergeCell ref="CU97:CU101"/>
    <mergeCell ref="CW97:CW101"/>
    <mergeCell ref="CX97:CX101"/>
    <mergeCell ref="BH97:BH101"/>
    <mergeCell ref="BJ97:BJ101"/>
    <mergeCell ref="BK97:BK101"/>
    <mergeCell ref="BU97:BU101"/>
    <mergeCell ref="BW97:BW101"/>
    <mergeCell ref="BX97:BX101"/>
    <mergeCell ref="AH97:AH101"/>
    <mergeCell ref="AJ97:AJ101"/>
    <mergeCell ref="AK97:AK101"/>
    <mergeCell ref="AU97:AU101"/>
    <mergeCell ref="AW97:AW101"/>
    <mergeCell ref="AX97:AX101"/>
    <mergeCell ref="U104:U105"/>
    <mergeCell ref="B105:C105"/>
    <mergeCell ref="L106:L110"/>
    <mergeCell ref="U106:U110"/>
    <mergeCell ref="W106:W110"/>
    <mergeCell ref="X106:X110"/>
    <mergeCell ref="BJ103:BU104"/>
    <mergeCell ref="BW103:CH104"/>
    <mergeCell ref="CJ103:CU104"/>
    <mergeCell ref="A104:H104"/>
    <mergeCell ref="L104:L105"/>
    <mergeCell ref="M104:M105"/>
    <mergeCell ref="N104:N105"/>
    <mergeCell ref="O104:O105"/>
    <mergeCell ref="P104:P105"/>
    <mergeCell ref="A103:H103"/>
    <mergeCell ref="J103:J105"/>
    <mergeCell ref="L103:U103"/>
    <mergeCell ref="W103:AH104"/>
    <mergeCell ref="AJ103:AU104"/>
    <mergeCell ref="AW103:BH104"/>
    <mergeCell ref="Q104:Q105"/>
    <mergeCell ref="R104:R105"/>
    <mergeCell ref="S104:S105"/>
    <mergeCell ref="T113:T114"/>
    <mergeCell ref="CH106:CH110"/>
    <mergeCell ref="CJ106:CJ110"/>
    <mergeCell ref="CK106:CK110"/>
    <mergeCell ref="CU106:CU110"/>
    <mergeCell ref="CW106:CW110"/>
    <mergeCell ref="CX106:CX110"/>
    <mergeCell ref="BH106:BH110"/>
    <mergeCell ref="BJ106:BJ110"/>
    <mergeCell ref="BK106:BK110"/>
    <mergeCell ref="BU106:BU110"/>
    <mergeCell ref="BW106:BW110"/>
    <mergeCell ref="BX106:BX110"/>
    <mergeCell ref="AH106:AH110"/>
    <mergeCell ref="AJ106:AJ110"/>
    <mergeCell ref="AK106:AK110"/>
    <mergeCell ref="AU106:AU110"/>
    <mergeCell ref="AW106:AW110"/>
    <mergeCell ref="AX106:AX110"/>
    <mergeCell ref="U113:U114"/>
    <mergeCell ref="B114:C114"/>
    <mergeCell ref="L115:L119"/>
    <mergeCell ref="U115:U119"/>
    <mergeCell ref="W115:W119"/>
    <mergeCell ref="X115:X119"/>
    <mergeCell ref="BJ112:BU113"/>
    <mergeCell ref="BW112:CH113"/>
    <mergeCell ref="CJ112:CU113"/>
    <mergeCell ref="A113:H113"/>
    <mergeCell ref="L113:L114"/>
    <mergeCell ref="M113:M114"/>
    <mergeCell ref="N113:N114"/>
    <mergeCell ref="O113:O114"/>
    <mergeCell ref="P113:P114"/>
    <mergeCell ref="A112:H112"/>
    <mergeCell ref="J112:J114"/>
    <mergeCell ref="L112:U112"/>
    <mergeCell ref="W112:AH113"/>
    <mergeCell ref="AJ112:AU113"/>
    <mergeCell ref="AW112:BH113"/>
    <mergeCell ref="Q113:Q114"/>
    <mergeCell ref="R113:R114"/>
    <mergeCell ref="S113:S114"/>
    <mergeCell ref="T122:T123"/>
    <mergeCell ref="CH115:CH119"/>
    <mergeCell ref="CJ115:CJ119"/>
    <mergeCell ref="CK115:CK119"/>
    <mergeCell ref="CU115:CU119"/>
    <mergeCell ref="CW115:CW119"/>
    <mergeCell ref="CX115:CX119"/>
    <mergeCell ref="BH115:BH119"/>
    <mergeCell ref="BJ115:BJ119"/>
    <mergeCell ref="BK115:BK119"/>
    <mergeCell ref="BU115:BU119"/>
    <mergeCell ref="BW115:BW119"/>
    <mergeCell ref="BX115:BX119"/>
    <mergeCell ref="AH115:AH119"/>
    <mergeCell ref="AJ115:AJ119"/>
    <mergeCell ref="AK115:AK119"/>
    <mergeCell ref="AU115:AU119"/>
    <mergeCell ref="AW115:AW119"/>
    <mergeCell ref="AX115:AX119"/>
    <mergeCell ref="U122:U123"/>
    <mergeCell ref="B123:C123"/>
    <mergeCell ref="L124:L128"/>
    <mergeCell ref="U124:U128"/>
    <mergeCell ref="W124:W128"/>
    <mergeCell ref="X124:X128"/>
    <mergeCell ref="BJ121:BU122"/>
    <mergeCell ref="BW121:CH122"/>
    <mergeCell ref="CJ121:CU122"/>
    <mergeCell ref="A122:H122"/>
    <mergeCell ref="L122:L123"/>
    <mergeCell ref="M122:M123"/>
    <mergeCell ref="N122:N123"/>
    <mergeCell ref="O122:O123"/>
    <mergeCell ref="P122:P123"/>
    <mergeCell ref="A121:H121"/>
    <mergeCell ref="J121:J123"/>
    <mergeCell ref="L121:U121"/>
    <mergeCell ref="W121:AH122"/>
    <mergeCell ref="AJ121:AU122"/>
    <mergeCell ref="AW121:BH122"/>
    <mergeCell ref="Q122:Q123"/>
    <mergeCell ref="R122:R123"/>
    <mergeCell ref="S122:S123"/>
    <mergeCell ref="T131:T132"/>
    <mergeCell ref="CH124:CH128"/>
    <mergeCell ref="CJ124:CJ128"/>
    <mergeCell ref="CK124:CK128"/>
    <mergeCell ref="CU124:CU128"/>
    <mergeCell ref="CW124:CW128"/>
    <mergeCell ref="CX124:CX128"/>
    <mergeCell ref="BH124:BH128"/>
    <mergeCell ref="BJ124:BJ128"/>
    <mergeCell ref="BK124:BK128"/>
    <mergeCell ref="BU124:BU128"/>
    <mergeCell ref="BW124:BW128"/>
    <mergeCell ref="BX124:BX128"/>
    <mergeCell ref="AH124:AH128"/>
    <mergeCell ref="AJ124:AJ128"/>
    <mergeCell ref="AK124:AK128"/>
    <mergeCell ref="AU124:AU128"/>
    <mergeCell ref="AW124:AW128"/>
    <mergeCell ref="AX124:AX128"/>
    <mergeCell ref="U131:U132"/>
    <mergeCell ref="B132:C132"/>
    <mergeCell ref="L133:L137"/>
    <mergeCell ref="U133:U137"/>
    <mergeCell ref="W133:W137"/>
    <mergeCell ref="X133:X137"/>
    <mergeCell ref="BJ130:BU131"/>
    <mergeCell ref="BW130:CH131"/>
    <mergeCell ref="CJ130:CU131"/>
    <mergeCell ref="A131:H131"/>
    <mergeCell ref="L131:L132"/>
    <mergeCell ref="M131:M132"/>
    <mergeCell ref="N131:N132"/>
    <mergeCell ref="O131:O132"/>
    <mergeCell ref="P131:P132"/>
    <mergeCell ref="A130:H130"/>
    <mergeCell ref="J130:J132"/>
    <mergeCell ref="L130:U130"/>
    <mergeCell ref="W130:AH131"/>
    <mergeCell ref="AJ130:AU131"/>
    <mergeCell ref="AW130:BH131"/>
    <mergeCell ref="Q131:Q132"/>
    <mergeCell ref="R131:R132"/>
    <mergeCell ref="S131:S132"/>
    <mergeCell ref="T140:T141"/>
    <mergeCell ref="CH133:CH137"/>
    <mergeCell ref="CJ133:CJ137"/>
    <mergeCell ref="CK133:CK137"/>
    <mergeCell ref="CU133:CU137"/>
    <mergeCell ref="CW133:CW137"/>
    <mergeCell ref="CX133:CX137"/>
    <mergeCell ref="BH133:BH137"/>
    <mergeCell ref="BJ133:BJ137"/>
    <mergeCell ref="BK133:BK137"/>
    <mergeCell ref="BU133:BU137"/>
    <mergeCell ref="BW133:BW137"/>
    <mergeCell ref="BX133:BX137"/>
    <mergeCell ref="AH133:AH137"/>
    <mergeCell ref="AJ133:AJ137"/>
    <mergeCell ref="AK133:AK137"/>
    <mergeCell ref="AU133:AU137"/>
    <mergeCell ref="AW133:AW137"/>
    <mergeCell ref="AX133:AX137"/>
    <mergeCell ref="U140:U141"/>
    <mergeCell ref="B141:C141"/>
    <mergeCell ref="L142:L146"/>
    <mergeCell ref="U142:U146"/>
    <mergeCell ref="W142:W146"/>
    <mergeCell ref="X142:X146"/>
    <mergeCell ref="BJ139:BU140"/>
    <mergeCell ref="BW139:CH140"/>
    <mergeCell ref="CJ139:CU140"/>
    <mergeCell ref="A140:H140"/>
    <mergeCell ref="L140:L141"/>
    <mergeCell ref="M140:M141"/>
    <mergeCell ref="N140:N141"/>
    <mergeCell ref="O140:O141"/>
    <mergeCell ref="P140:P141"/>
    <mergeCell ref="A139:H139"/>
    <mergeCell ref="J139:J141"/>
    <mergeCell ref="L139:U139"/>
    <mergeCell ref="W139:AH140"/>
    <mergeCell ref="AJ139:AU140"/>
    <mergeCell ref="AW139:BH140"/>
    <mergeCell ref="Q140:Q141"/>
    <mergeCell ref="R140:R141"/>
    <mergeCell ref="S140:S141"/>
    <mergeCell ref="T149:T150"/>
    <mergeCell ref="CH142:CH146"/>
    <mergeCell ref="CJ142:CJ146"/>
    <mergeCell ref="CK142:CK146"/>
    <mergeCell ref="CU142:CU146"/>
    <mergeCell ref="CW142:CW146"/>
    <mergeCell ref="CX142:CX146"/>
    <mergeCell ref="BH142:BH146"/>
    <mergeCell ref="BJ142:BJ146"/>
    <mergeCell ref="BK142:BK146"/>
    <mergeCell ref="BU142:BU146"/>
    <mergeCell ref="BW142:BW146"/>
    <mergeCell ref="BX142:BX146"/>
    <mergeCell ref="AH142:AH146"/>
    <mergeCell ref="AJ142:AJ146"/>
    <mergeCell ref="AK142:AK146"/>
    <mergeCell ref="AU142:AU146"/>
    <mergeCell ref="AW142:AW146"/>
    <mergeCell ref="AX142:AX146"/>
    <mergeCell ref="U149:U150"/>
    <mergeCell ref="B150:C150"/>
    <mergeCell ref="L151:L155"/>
    <mergeCell ref="U151:U155"/>
    <mergeCell ref="W151:W155"/>
    <mergeCell ref="X151:X155"/>
    <mergeCell ref="BJ148:BU149"/>
    <mergeCell ref="BW148:CH149"/>
    <mergeCell ref="CJ148:CU149"/>
    <mergeCell ref="A149:H149"/>
    <mergeCell ref="L149:L150"/>
    <mergeCell ref="M149:M150"/>
    <mergeCell ref="N149:N150"/>
    <mergeCell ref="O149:O150"/>
    <mergeCell ref="P149:P150"/>
    <mergeCell ref="A148:H148"/>
    <mergeCell ref="J148:J150"/>
    <mergeCell ref="L148:U148"/>
    <mergeCell ref="W148:AH149"/>
    <mergeCell ref="AJ148:AU149"/>
    <mergeCell ref="AW148:BH149"/>
    <mergeCell ref="Q149:Q150"/>
    <mergeCell ref="R149:R150"/>
    <mergeCell ref="S149:S150"/>
    <mergeCell ref="T158:T159"/>
    <mergeCell ref="CH151:CH155"/>
    <mergeCell ref="CJ151:CJ155"/>
    <mergeCell ref="CK151:CK155"/>
    <mergeCell ref="CU151:CU155"/>
    <mergeCell ref="CW151:CW155"/>
    <mergeCell ref="CX151:CX155"/>
    <mergeCell ref="BH151:BH155"/>
    <mergeCell ref="BJ151:BJ155"/>
    <mergeCell ref="BK151:BK155"/>
    <mergeCell ref="BU151:BU155"/>
    <mergeCell ref="BW151:BW155"/>
    <mergeCell ref="BX151:BX155"/>
    <mergeCell ref="AH151:AH155"/>
    <mergeCell ref="AJ151:AJ155"/>
    <mergeCell ref="AK151:AK155"/>
    <mergeCell ref="AU151:AU155"/>
    <mergeCell ref="AW151:AW155"/>
    <mergeCell ref="AX151:AX155"/>
    <mergeCell ref="U158:U159"/>
    <mergeCell ref="B159:C159"/>
    <mergeCell ref="L160:L164"/>
    <mergeCell ref="U160:U164"/>
    <mergeCell ref="W160:W164"/>
    <mergeCell ref="X160:X164"/>
    <mergeCell ref="BJ157:BU158"/>
    <mergeCell ref="BW157:CH158"/>
    <mergeCell ref="CJ157:CU158"/>
    <mergeCell ref="A158:H158"/>
    <mergeCell ref="L158:L159"/>
    <mergeCell ref="M158:M159"/>
    <mergeCell ref="N158:N159"/>
    <mergeCell ref="O158:O159"/>
    <mergeCell ref="P158:P159"/>
    <mergeCell ref="A157:H157"/>
    <mergeCell ref="J157:J159"/>
    <mergeCell ref="L157:U157"/>
    <mergeCell ref="W157:AH158"/>
    <mergeCell ref="AJ157:AU158"/>
    <mergeCell ref="AW157:BH158"/>
    <mergeCell ref="Q158:Q159"/>
    <mergeCell ref="R158:R159"/>
    <mergeCell ref="S158:S159"/>
    <mergeCell ref="T167:T168"/>
    <mergeCell ref="CH160:CH164"/>
    <mergeCell ref="CJ160:CJ164"/>
    <mergeCell ref="CK160:CK164"/>
    <mergeCell ref="CU160:CU164"/>
    <mergeCell ref="CW160:CW164"/>
    <mergeCell ref="CX160:CX164"/>
    <mergeCell ref="BH160:BH164"/>
    <mergeCell ref="BJ160:BJ164"/>
    <mergeCell ref="BK160:BK164"/>
    <mergeCell ref="BU160:BU164"/>
    <mergeCell ref="BW160:BW164"/>
    <mergeCell ref="BX160:BX164"/>
    <mergeCell ref="AH160:AH164"/>
    <mergeCell ref="AJ160:AJ164"/>
    <mergeCell ref="AK160:AK164"/>
    <mergeCell ref="AU160:AU164"/>
    <mergeCell ref="AW160:AW164"/>
    <mergeCell ref="AX160:AX164"/>
    <mergeCell ref="U167:U168"/>
    <mergeCell ref="B168:C168"/>
    <mergeCell ref="L169:L173"/>
    <mergeCell ref="U169:U173"/>
    <mergeCell ref="W169:W173"/>
    <mergeCell ref="X169:X173"/>
    <mergeCell ref="BJ166:BU167"/>
    <mergeCell ref="BW166:CH167"/>
    <mergeCell ref="CJ166:CU167"/>
    <mergeCell ref="A167:H167"/>
    <mergeCell ref="L167:L168"/>
    <mergeCell ref="M167:M168"/>
    <mergeCell ref="N167:N168"/>
    <mergeCell ref="O167:O168"/>
    <mergeCell ref="P167:P168"/>
    <mergeCell ref="A166:H166"/>
    <mergeCell ref="J166:J168"/>
    <mergeCell ref="L166:U166"/>
    <mergeCell ref="W166:AH167"/>
    <mergeCell ref="AJ166:AU167"/>
    <mergeCell ref="AW166:BH167"/>
    <mergeCell ref="Q167:Q168"/>
    <mergeCell ref="R167:R168"/>
    <mergeCell ref="S167:S168"/>
    <mergeCell ref="T176:T177"/>
    <mergeCell ref="CH169:CH173"/>
    <mergeCell ref="CJ169:CJ173"/>
    <mergeCell ref="CK169:CK173"/>
    <mergeCell ref="CU169:CU173"/>
    <mergeCell ref="CW169:CW173"/>
    <mergeCell ref="CX169:CX173"/>
    <mergeCell ref="BH169:BH173"/>
    <mergeCell ref="BJ169:BJ173"/>
    <mergeCell ref="BK169:BK173"/>
    <mergeCell ref="BU169:BU173"/>
    <mergeCell ref="BW169:BW173"/>
    <mergeCell ref="BX169:BX173"/>
    <mergeCell ref="AH169:AH173"/>
    <mergeCell ref="AJ169:AJ173"/>
    <mergeCell ref="AK169:AK173"/>
    <mergeCell ref="AU169:AU173"/>
    <mergeCell ref="AW169:AW173"/>
    <mergeCell ref="AX169:AX173"/>
    <mergeCell ref="U176:U177"/>
    <mergeCell ref="B177:C177"/>
    <mergeCell ref="L178:L182"/>
    <mergeCell ref="U178:U182"/>
    <mergeCell ref="W178:W182"/>
    <mergeCell ref="X178:X182"/>
    <mergeCell ref="BJ175:BU176"/>
    <mergeCell ref="BW175:CH176"/>
    <mergeCell ref="CJ175:CU176"/>
    <mergeCell ref="A176:H176"/>
    <mergeCell ref="L176:L177"/>
    <mergeCell ref="M176:M177"/>
    <mergeCell ref="N176:N177"/>
    <mergeCell ref="O176:O177"/>
    <mergeCell ref="P176:P177"/>
    <mergeCell ref="A175:H175"/>
    <mergeCell ref="J175:J177"/>
    <mergeCell ref="L175:U175"/>
    <mergeCell ref="W175:AH176"/>
    <mergeCell ref="AJ175:AU176"/>
    <mergeCell ref="AW175:BH176"/>
    <mergeCell ref="Q176:Q177"/>
    <mergeCell ref="R176:R177"/>
    <mergeCell ref="S176:S177"/>
    <mergeCell ref="A1:H1"/>
    <mergeCell ref="CW4:CY5"/>
    <mergeCell ref="CY7:CY11"/>
    <mergeCell ref="CW13:CY14"/>
    <mergeCell ref="CY16:CY20"/>
    <mergeCell ref="CW22:CY23"/>
    <mergeCell ref="CH178:CH182"/>
    <mergeCell ref="CJ178:CJ182"/>
    <mergeCell ref="CK178:CK182"/>
    <mergeCell ref="CU178:CU182"/>
    <mergeCell ref="CW178:CW182"/>
    <mergeCell ref="CX178:CX182"/>
    <mergeCell ref="BH178:BH182"/>
    <mergeCell ref="BJ178:BJ182"/>
    <mergeCell ref="BK178:BK182"/>
    <mergeCell ref="BU178:BU182"/>
    <mergeCell ref="BW178:BW182"/>
    <mergeCell ref="BX178:BX182"/>
    <mergeCell ref="AH178:AH182"/>
    <mergeCell ref="AJ178:AJ182"/>
    <mergeCell ref="AK178:AK182"/>
    <mergeCell ref="AU178:AU182"/>
    <mergeCell ref="AW178:AW182"/>
    <mergeCell ref="AX178:AX182"/>
    <mergeCell ref="CY52:CY56"/>
    <mergeCell ref="CW58:CY59"/>
    <mergeCell ref="CY61:CY65"/>
    <mergeCell ref="CW67:CY68"/>
    <mergeCell ref="CY70:CY74"/>
    <mergeCell ref="CW76:CY77"/>
    <mergeCell ref="CY25:CY29"/>
    <mergeCell ref="CW31:CY32"/>
    <mergeCell ref="CY34:CY38"/>
    <mergeCell ref="CW40:CY41"/>
    <mergeCell ref="CY43:CY47"/>
    <mergeCell ref="CW49:CY50"/>
    <mergeCell ref="CY106:CY110"/>
    <mergeCell ref="CW112:CY113"/>
    <mergeCell ref="CY115:CY119"/>
    <mergeCell ref="CW121:CY122"/>
    <mergeCell ref="CY124:CY128"/>
    <mergeCell ref="CW130:CY131"/>
    <mergeCell ref="CY79:CY83"/>
    <mergeCell ref="CW85:CY86"/>
    <mergeCell ref="CY88:CY92"/>
    <mergeCell ref="CW94:CY95"/>
    <mergeCell ref="CY97:CY101"/>
    <mergeCell ref="CW103:CY104"/>
    <mergeCell ref="CY160:CY164"/>
    <mergeCell ref="CW166:CY167"/>
    <mergeCell ref="CY169:CY173"/>
    <mergeCell ref="CW175:CY176"/>
    <mergeCell ref="CY178:CY182"/>
    <mergeCell ref="CY133:CY137"/>
    <mergeCell ref="CW139:CY140"/>
    <mergeCell ref="CY142:CY146"/>
    <mergeCell ref="CW148:CY149"/>
    <mergeCell ref="CY151:CY155"/>
    <mergeCell ref="CW157:CY158"/>
  </mergeCells>
  <conditionalFormatting sqref="A5:H5">
    <cfRule type="notContainsBlanks" dxfId="127" priority="20">
      <formula>LEN(TRIM(A5))&gt;0</formula>
    </cfRule>
  </conditionalFormatting>
  <conditionalFormatting sqref="A14:H14">
    <cfRule type="notContainsBlanks" dxfId="126" priority="19">
      <formula>LEN(TRIM(A14))&gt;0</formula>
    </cfRule>
  </conditionalFormatting>
  <conditionalFormatting sqref="A23:H23">
    <cfRule type="notContainsBlanks" dxfId="125" priority="18">
      <formula>LEN(TRIM(A23))&gt;0</formula>
    </cfRule>
  </conditionalFormatting>
  <conditionalFormatting sqref="A32:H32">
    <cfRule type="notContainsBlanks" dxfId="124" priority="17">
      <formula>LEN(TRIM(A32))&gt;0</formula>
    </cfRule>
  </conditionalFormatting>
  <conditionalFormatting sqref="A41:H41">
    <cfRule type="notContainsBlanks" dxfId="123" priority="16">
      <formula>LEN(TRIM(A41))&gt;0</formula>
    </cfRule>
  </conditionalFormatting>
  <conditionalFormatting sqref="A50:H50">
    <cfRule type="notContainsBlanks" dxfId="122" priority="15">
      <formula>LEN(TRIM(A50))&gt;0</formula>
    </cfRule>
  </conditionalFormatting>
  <conditionalFormatting sqref="A59:H59">
    <cfRule type="notContainsBlanks" dxfId="121" priority="14">
      <formula>LEN(TRIM(A59))&gt;0</formula>
    </cfRule>
  </conditionalFormatting>
  <conditionalFormatting sqref="A68:H68">
    <cfRule type="notContainsBlanks" dxfId="120" priority="13">
      <formula>LEN(TRIM(A68))&gt;0</formula>
    </cfRule>
  </conditionalFormatting>
  <conditionalFormatting sqref="A77:H77">
    <cfRule type="notContainsBlanks" dxfId="119" priority="12">
      <formula>LEN(TRIM(A77))&gt;0</formula>
    </cfRule>
  </conditionalFormatting>
  <conditionalFormatting sqref="A86:H86">
    <cfRule type="notContainsBlanks" dxfId="118" priority="11">
      <formula>LEN(TRIM(A86))&gt;0</formula>
    </cfRule>
  </conditionalFormatting>
  <conditionalFormatting sqref="A95:H95">
    <cfRule type="notContainsBlanks" dxfId="117" priority="10">
      <formula>LEN(TRIM(A95))&gt;0</formula>
    </cfRule>
  </conditionalFormatting>
  <conditionalFormatting sqref="A104:H104">
    <cfRule type="notContainsBlanks" dxfId="116" priority="9">
      <formula>LEN(TRIM(A104))&gt;0</formula>
    </cfRule>
  </conditionalFormatting>
  <conditionalFormatting sqref="A113:H113">
    <cfRule type="notContainsBlanks" dxfId="115" priority="8">
      <formula>LEN(TRIM(A113))&gt;0</formula>
    </cfRule>
  </conditionalFormatting>
  <conditionalFormatting sqref="A122:H122">
    <cfRule type="notContainsBlanks" dxfId="114" priority="7">
      <formula>LEN(TRIM(A122))&gt;0</formula>
    </cfRule>
  </conditionalFormatting>
  <conditionalFormatting sqref="A131:H131">
    <cfRule type="notContainsBlanks" dxfId="113" priority="6">
      <formula>LEN(TRIM(A131))&gt;0</formula>
    </cfRule>
  </conditionalFormatting>
  <conditionalFormatting sqref="A140:H140">
    <cfRule type="notContainsBlanks" dxfId="112" priority="5">
      <formula>LEN(TRIM(A140))&gt;0</formula>
    </cfRule>
  </conditionalFormatting>
  <conditionalFormatting sqref="A149:H149">
    <cfRule type="notContainsBlanks" dxfId="111" priority="4">
      <formula>LEN(TRIM(A149))&gt;0</formula>
    </cfRule>
  </conditionalFormatting>
  <conditionalFormatting sqref="A158:H158">
    <cfRule type="notContainsBlanks" dxfId="110" priority="3">
      <formula>LEN(TRIM(A158))&gt;0</formula>
    </cfRule>
  </conditionalFormatting>
  <conditionalFormatting sqref="A167:H167">
    <cfRule type="notContainsBlanks" dxfId="109" priority="2">
      <formula>LEN(TRIM(A167))&gt;0</formula>
    </cfRule>
  </conditionalFormatting>
  <conditionalFormatting sqref="A176:H176">
    <cfRule type="notContainsBlanks" dxfId="108" priority="1">
      <formula>LEN(TRIM(A176))&gt;0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4D2E8DA2-76DD-48C2-A914-A1086B59D74C}">
          <x14:formula1>
            <xm:f>Instructions!$D$25:$D$34</xm:f>
          </x14:formula1>
          <xm:sqref>H7:H11 H16:H20 H25:H29 H34:H38 H43:H47 H52:H56 H61:H65 H70:H74 H79:H83 H88:H92 H97:H101 H106:H110 H115:H119 H124:H128 H133:H137 H142:H146 H151:H155 H160:H164 H169:H173 H178:H182</xm:sqref>
        </x14:dataValidation>
        <x14:dataValidation type="list" allowBlank="1" showInputMessage="1" showErrorMessage="1" xr:uid="{3B05AF02-5CDC-441E-A0AF-30BCC29FA2EE}">
          <x14:formula1>
            <xm:f>Instructions!$C$501:$C$510</xm:f>
          </x14:formula1>
          <xm:sqref>G7:G11 G16:G20 G25:G29 G34:G38 G43:G47 G52:G56 G61:G65 G70:G74 G79:G83 G88:G92 G97:G101 G106:G110 G115:G119 G124:G128 G133:G137 G142:G146 G151:G155 G160:G164 G169:G173 G178:G182</xm:sqref>
        </x14:dataValidation>
        <x14:dataValidation type="list" allowBlank="1" showInputMessage="1" showErrorMessage="1" xr:uid="{F9432433-B25C-46A3-9156-780AA315A64B}">
          <x14:formula1>
            <xm:f>Instructions!$B$501:$B$508</xm:f>
          </x14:formula1>
          <xm:sqref>F7:F11 F16:F20 F25:F29 F34:F38 F43:F47 F52:F56 F61:F65 F70:F74 F79:F83 F88:F92 F97:F101 F106:F110 F115:F119 F124:F128 F133:F137 F142:F146 F151:F155 F160:F164 F169:F173 F178:F182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AA782-58BA-41EE-AA23-FDB3B4B5FF96}">
  <dimension ref="A1:W70"/>
  <sheetViews>
    <sheetView showGridLines="0" tabSelected="1" zoomScale="90" zoomScaleNormal="90" workbookViewId="0">
      <selection activeCell="I75" sqref="I75"/>
    </sheetView>
  </sheetViews>
  <sheetFormatPr defaultRowHeight="14.4" x14ac:dyDescent="0.3"/>
  <cols>
    <col min="1" max="1" width="18.77734375" style="35" customWidth="1"/>
    <col min="2" max="2" width="10.109375" style="18" customWidth="1"/>
    <col min="3" max="3" width="10.44140625" style="18" customWidth="1"/>
    <col min="4" max="4" width="8.33203125" style="18" customWidth="1"/>
    <col min="5" max="5" width="9.6640625" style="18" customWidth="1"/>
    <col min="6" max="6" width="8.6640625" style="18" customWidth="1"/>
    <col min="7" max="7" width="9.5546875" style="18" customWidth="1"/>
    <col min="8" max="8" width="2.77734375" customWidth="1"/>
    <col min="9" max="9" width="18.77734375" customWidth="1"/>
    <col min="10" max="10" width="10.44140625" style="18" customWidth="1"/>
    <col min="11" max="11" width="11.6640625" style="18" customWidth="1"/>
    <col min="12" max="12" width="8" style="18" customWidth="1"/>
    <col min="13" max="13" width="9.109375" style="18" customWidth="1"/>
    <col min="14" max="15" width="8.88671875" style="18"/>
    <col min="16" max="16" width="2.88671875" customWidth="1"/>
    <col min="17" max="17" width="18.77734375" customWidth="1"/>
    <col min="18" max="18" width="10" style="18" customWidth="1"/>
    <col min="19" max="19" width="10.6640625" style="18" customWidth="1"/>
    <col min="20" max="20" width="7.5546875" style="18" customWidth="1"/>
    <col min="21" max="23" width="8.88671875" style="18"/>
  </cols>
  <sheetData>
    <row r="1" spans="1:23" s="2" customFormat="1" ht="18" x14ac:dyDescent="0.3">
      <c r="A1" s="117" t="str">
        <f>IF(Instructions!E13="","",Instructions!E13)</f>
        <v/>
      </c>
      <c r="B1" s="117"/>
      <c r="C1" s="117"/>
      <c r="D1" s="117"/>
      <c r="E1" s="117"/>
      <c r="F1" s="117"/>
      <c r="G1" s="117"/>
      <c r="I1" s="117" t="str">
        <f>IF(Instructions!E14="","",Instructions!E14)</f>
        <v/>
      </c>
      <c r="J1" s="117"/>
      <c r="K1" s="117"/>
      <c r="L1" s="117"/>
      <c r="M1" s="117"/>
      <c r="N1" s="117"/>
      <c r="O1" s="117"/>
      <c r="Q1" s="117" t="str">
        <f>IF(Instructions!E15="","",Instructions!E15)</f>
        <v/>
      </c>
      <c r="R1" s="117"/>
      <c r="S1" s="117"/>
      <c r="T1" s="117"/>
      <c r="U1" s="117"/>
      <c r="V1" s="117"/>
      <c r="W1" s="117"/>
    </row>
    <row r="2" spans="1:23" s="19" customFormat="1" ht="31.2" customHeight="1" x14ac:dyDescent="0.3">
      <c r="A2" s="36" t="s">
        <v>34</v>
      </c>
      <c r="B2" s="21" t="s">
        <v>35</v>
      </c>
      <c r="C2" s="21" t="s">
        <v>36</v>
      </c>
      <c r="D2" s="21" t="s">
        <v>37</v>
      </c>
      <c r="E2" s="21" t="s">
        <v>38</v>
      </c>
      <c r="F2" s="21" t="s">
        <v>39</v>
      </c>
      <c r="G2" s="22" t="s">
        <v>40</v>
      </c>
      <c r="I2" s="20" t="s">
        <v>34</v>
      </c>
      <c r="J2" s="21" t="s">
        <v>35</v>
      </c>
      <c r="K2" s="21" t="s">
        <v>36</v>
      </c>
      <c r="L2" s="21" t="s">
        <v>37</v>
      </c>
      <c r="M2" s="21" t="s">
        <v>38</v>
      </c>
      <c r="N2" s="21" t="s">
        <v>39</v>
      </c>
      <c r="O2" s="22" t="s">
        <v>40</v>
      </c>
      <c r="Q2" s="20" t="s">
        <v>34</v>
      </c>
      <c r="R2" s="21" t="s">
        <v>35</v>
      </c>
      <c r="S2" s="21" t="s">
        <v>36</v>
      </c>
      <c r="T2" s="21" t="s">
        <v>37</v>
      </c>
      <c r="U2" s="21" t="s">
        <v>38</v>
      </c>
      <c r="V2" s="21" t="s">
        <v>39</v>
      </c>
      <c r="W2" s="22" t="s">
        <v>40</v>
      </c>
    </row>
    <row r="3" spans="1:23" s="40" customFormat="1" x14ac:dyDescent="0.3">
      <c r="A3" s="37" t="str">
        <f>IF('Div 1'!$A$5="","",'Div 1'!$A$5)</f>
        <v/>
      </c>
      <c r="B3" s="38" t="str">
        <f>IF('Div 1'!$CX$7="","",'Div 1'!$CX$7)</f>
        <v/>
      </c>
      <c r="C3" s="38" t="str">
        <f>IF(Table1[[#This Row],[Team]]="","",IF(Table1[[#This Row],[Mounted Score]]="N/A","N/A",RANK(Table1[[#This Row],[Mounted Score]],Table1[Mounted Score],0)))</f>
        <v/>
      </c>
      <c r="D3" s="38" t="str">
        <f>IF('Div 1'!$CW$7="","",'Div 1'!$CW$7)</f>
        <v/>
      </c>
      <c r="E3" s="38" t="str">
        <f>IF(Table1[[#This Row],[Team]]="","",IF(Table1[[#This Row],[HM Score]]="N/A","N/A",RANK(Table1[[#This Row],[HM Score]],Table1[HM Score],1)))</f>
        <v/>
      </c>
      <c r="F3" s="38" t="str">
        <f>IF('Div 1'!$CY$7="","",'Div 1'!$CY$7)</f>
        <v/>
      </c>
      <c r="G3" s="39" t="str">
        <f>IF(Table1[[#This Row],[Team]]="","",IF(Table1[[#This Row],[Overall Score]]="N/A","N/A",RANK(Table1[[#This Row],[Overall Score]],Table1[Overall Score],1)))</f>
        <v/>
      </c>
      <c r="I3" s="37" t="str">
        <f>IF('Div 2'!$A$5="","",'Div 2'!$A$5)</f>
        <v/>
      </c>
      <c r="J3" s="38" t="str">
        <f>IF('Div 2'!$CX$7="","",'Div 2'!$CX$7)</f>
        <v/>
      </c>
      <c r="K3" s="38" t="str">
        <f>IF(Table13[[#This Row],[Team]]="","",IF(Table13[[#This Row],[Mounted Score]]="N/A","N/A",RANK(Table13[[#This Row],[Mounted Score]],Table13[Mounted Score],0)))</f>
        <v/>
      </c>
      <c r="L3" s="38" t="str">
        <f>IF('Div 2'!$CW$7="","",'Div 2'!$CW$7)</f>
        <v/>
      </c>
      <c r="M3" s="38" t="str">
        <f>IF(Table13[[#This Row],[Team]]="","",IF(Table13[[#This Row],[HM Score]]="N/A","N/A",RANK(Table13[[#This Row],[HM Score]],Table13[HM Score],1)))</f>
        <v/>
      </c>
      <c r="N3" s="38" t="str">
        <f>IF('Div 2'!$CY$7="","",'Div 2'!$CY$7)</f>
        <v/>
      </c>
      <c r="O3" s="39" t="str">
        <f>IF(Table13[[#This Row],[Team]]="","",IF(Table13[[#This Row],[Overall Score]]="N/A","N/A",RANK(Table13[[#This Row],[Overall Score]],Table13[Overall Score],1)))</f>
        <v/>
      </c>
      <c r="Q3" s="37" t="str">
        <f>IF('Div 3'!$A$5="","",'Div 3'!$A$5)</f>
        <v/>
      </c>
      <c r="R3" s="38" t="str">
        <f>IF('Div 3'!$CX$7="","",'Div 3'!$CX$7)</f>
        <v/>
      </c>
      <c r="S3" s="38" t="str">
        <f>IF(Table14[[#This Row],[Team]]="","",IF(Table14[[#This Row],[Mounted Score]]="N/A","N/A",RANK(Table14[[#This Row],[Mounted Score]],Table14[Mounted Score],0)))</f>
        <v/>
      </c>
      <c r="T3" s="38" t="str">
        <f>IF('Div 3'!$CW$7="","",'Div 3'!$CW$7)</f>
        <v/>
      </c>
      <c r="U3" s="38" t="str">
        <f>IF(Table14[[#This Row],[Team]]="","",IF(Table14[[#This Row],[HM Score]]="N/A","N/A",RANK(Table14[[#This Row],[HM Score]],Table14[HM Score],1)))</f>
        <v/>
      </c>
      <c r="V3" s="38" t="str">
        <f>IF('Div 3'!$CY$7="","",'Div 3'!$CY$7)</f>
        <v/>
      </c>
      <c r="W3" s="39" t="str">
        <f>IF(Table14[[#This Row],[Team]]="","",IF(Table14[[#This Row],[Overall Score]]="N/A","N/A",RANK(Table14[[#This Row],[Overall Score]],Table14[Overall Score],1)))</f>
        <v/>
      </c>
    </row>
    <row r="4" spans="1:23" s="40" customFormat="1" x14ac:dyDescent="0.3">
      <c r="A4" s="41" t="str">
        <f>IF('Div 1'!$A$14="","",'Div 1'!$A$14)</f>
        <v/>
      </c>
      <c r="B4" s="38" t="str">
        <f>IF('Div 1'!$CX$16="","",'Div 1'!$CX$16)</f>
        <v/>
      </c>
      <c r="C4" s="38" t="str">
        <f>IF(Table1[[#This Row],[Team]]="","",IF(Table1[[#This Row],[Mounted Score]]="N/A","N/A",RANK(Table1[[#This Row],[Mounted Score]],Table1[Mounted Score],0)))</f>
        <v/>
      </c>
      <c r="D4" s="38" t="str">
        <f>IF('Div 1'!$CW$16="","",'Div 1'!$CW$16)</f>
        <v/>
      </c>
      <c r="E4" s="38" t="str">
        <f>IF(Table1[[#This Row],[Team]]="","",IF(Table1[[#This Row],[HM Score]]="N/A","N/A",RANK(Table1[[#This Row],[HM Score]],Table1[HM Score],1)))</f>
        <v/>
      </c>
      <c r="F4" s="38" t="str">
        <f>IF('Div 1'!$CY$16="","",'Div 1'!$CY$16)</f>
        <v/>
      </c>
      <c r="G4" s="39" t="str">
        <f>IF(Table1[[#This Row],[Team]]="","",IF(Table1[[#This Row],[Overall Score]]="N/A","N/A",RANK(Table1[[#This Row],[Overall Score]],Table1[Overall Score],1)))</f>
        <v/>
      </c>
      <c r="I4" s="41" t="str">
        <f>IF('Div 2'!$A$14="","",'Div 2'!$A$14)</f>
        <v/>
      </c>
      <c r="J4" s="38" t="str">
        <f>IF('Div 2'!$CX$16="","",'Div 2'!$CX$16)</f>
        <v/>
      </c>
      <c r="K4" s="38" t="str">
        <f>IF(Table13[[#This Row],[Team]]="","",IF(Table13[[#This Row],[Mounted Score]]="N/A","N/A",RANK(Table13[[#This Row],[Mounted Score]],Table13[Mounted Score],0)))</f>
        <v/>
      </c>
      <c r="L4" s="38" t="str">
        <f>IF('Div 2'!$CW$16="","",'Div 2'!$CW$16)</f>
        <v/>
      </c>
      <c r="M4" s="38" t="str">
        <f>IF(Table13[[#This Row],[Team]]="","",IF(Table13[[#This Row],[HM Score]]="N/A","N/A",RANK(Table13[[#This Row],[HM Score]],Table13[HM Score],1)))</f>
        <v/>
      </c>
      <c r="N4" s="38" t="str">
        <f>IF('Div 2'!$CY$16="","",'Div 2'!$CY$16)</f>
        <v/>
      </c>
      <c r="O4" s="39" t="str">
        <f>IF(Table13[[#This Row],[Team]]="","",IF(Table13[[#This Row],[Overall Score]]="N/A","N/A",RANK(Table13[[#This Row],[Overall Score]],Table13[Overall Score],1)))</f>
        <v/>
      </c>
      <c r="Q4" s="41" t="str">
        <f>IF('Div 3'!$A$14="","",'Div 3'!$A$14)</f>
        <v/>
      </c>
      <c r="R4" s="38" t="str">
        <f>IF('Div 3'!$CX$16="","",'Div 3'!$CX$16)</f>
        <v/>
      </c>
      <c r="S4" s="38" t="str">
        <f>IF(Table14[[#This Row],[Team]]="","",IF(Table14[[#This Row],[Mounted Score]]="N/A","N/A",RANK(Table14[[#This Row],[Mounted Score]],Table14[Mounted Score],0)))</f>
        <v/>
      </c>
      <c r="T4" s="38" t="str">
        <f>IF('Div 3'!$CW$16="","",'Div 3'!$CW$16)</f>
        <v/>
      </c>
      <c r="U4" s="38" t="str">
        <f>IF(Table14[[#This Row],[Team]]="","",IF(Table14[[#This Row],[HM Score]]="N/A","N/A",RANK(Table14[[#This Row],[HM Score]],Table14[HM Score],1)))</f>
        <v/>
      </c>
      <c r="V4" s="38" t="str">
        <f>IF('Div 3'!$CY$16="","",'Div 3'!$CY$16)</f>
        <v/>
      </c>
      <c r="W4" s="39" t="str">
        <f>IF(Table14[[#This Row],[Team]]="","",IF(Table14[[#This Row],[Overall Score]]="N/A","N/A",RANK(Table14[[#This Row],[Overall Score]],Table14[Overall Score],1)))</f>
        <v/>
      </c>
    </row>
    <row r="5" spans="1:23" s="40" customFormat="1" x14ac:dyDescent="0.3">
      <c r="A5" s="41" t="str">
        <f>IF('Div 1'!$A$23="","",'Div 1'!$A$23)</f>
        <v/>
      </c>
      <c r="B5" s="38" t="str">
        <f>IF('Div 1'!$CX$25="","",'Div 1'!$CX$25)</f>
        <v/>
      </c>
      <c r="C5" s="38" t="str">
        <f>IF(Table1[[#This Row],[Team]]="","",IF(Table1[[#This Row],[Mounted Score]]="N/A","N/A",RANK(Table1[[#This Row],[Mounted Score]],Table1[Mounted Score],0)))</f>
        <v/>
      </c>
      <c r="D5" s="38" t="str">
        <f>IF('Div 1'!$CW$25="","",'Div 1'!$CW$25)</f>
        <v/>
      </c>
      <c r="E5" s="38" t="str">
        <f>IF(Table1[[#This Row],[Team]]="","",IF(Table1[[#This Row],[HM Score]]="N/A","N/A",RANK(Table1[[#This Row],[HM Score]],Table1[HM Score],1)))</f>
        <v/>
      </c>
      <c r="F5" s="38" t="str">
        <f>IF('Div 1'!$CY$25="","",'Div 1'!$CY$25)</f>
        <v/>
      </c>
      <c r="G5" s="39" t="str">
        <f>IF(Table1[[#This Row],[Team]]="","",IF(Table1[[#This Row],[Overall Score]]="N/A","N/A",RANK(Table1[[#This Row],[Overall Score]],Table1[Overall Score],1)))</f>
        <v/>
      </c>
      <c r="I5" s="41" t="str">
        <f>IF('Div 2'!$A$23="","",'Div 2'!$A$23)</f>
        <v/>
      </c>
      <c r="J5" s="38" t="str">
        <f>IF('Div 2'!$CX$25="","",'Div 2'!$CX$25)</f>
        <v/>
      </c>
      <c r="K5" s="38" t="str">
        <f>IF(Table13[[#This Row],[Team]]="","",IF(Table13[[#This Row],[Mounted Score]]="N/A","N/A",RANK(Table13[[#This Row],[Mounted Score]],Table13[Mounted Score],0)))</f>
        <v/>
      </c>
      <c r="L5" s="38" t="str">
        <f>IF('Div 2'!$CW$25="","",'Div 2'!$CW$25)</f>
        <v/>
      </c>
      <c r="M5" s="38" t="str">
        <f>IF(Table13[[#This Row],[Team]]="","",IF(Table13[[#This Row],[HM Score]]="N/A","N/A",RANK(Table13[[#This Row],[HM Score]],Table13[HM Score],1)))</f>
        <v/>
      </c>
      <c r="N5" s="38" t="str">
        <f>IF('Div 2'!$CY$25="","",'Div 2'!$CY$25)</f>
        <v/>
      </c>
      <c r="O5" s="39" t="str">
        <f>IF(Table13[[#This Row],[Team]]="","",IF(Table13[[#This Row],[Overall Score]]="N/A","N/A",RANK(Table13[[#This Row],[Overall Score]],Table13[Overall Score],1)))</f>
        <v/>
      </c>
      <c r="Q5" s="41" t="str">
        <f>IF('Div 3'!$A$23="","",'Div 3'!$A$23)</f>
        <v/>
      </c>
      <c r="R5" s="38" t="str">
        <f>IF('Div 3'!$CX$25="","",'Div 3'!$CX$25)</f>
        <v/>
      </c>
      <c r="S5" s="38" t="str">
        <f>IF(Table14[[#This Row],[Team]]="","",IF(Table14[[#This Row],[Mounted Score]]="N/A","N/A",RANK(Table14[[#This Row],[Mounted Score]],Table14[Mounted Score],0)))</f>
        <v/>
      </c>
      <c r="T5" s="38" t="str">
        <f>IF('Div 3'!$CW$25="","",'Div 3'!$CW$25)</f>
        <v/>
      </c>
      <c r="U5" s="38" t="str">
        <f>IF(Table14[[#This Row],[Team]]="","",IF(Table14[[#This Row],[HM Score]]="N/A","N/A",RANK(Table14[[#This Row],[HM Score]],Table14[HM Score],1)))</f>
        <v/>
      </c>
      <c r="V5" s="38" t="str">
        <f>IF('Div 3'!$CY$25="","",'Div 3'!$CY$25)</f>
        <v/>
      </c>
      <c r="W5" s="39" t="str">
        <f>IF(Table14[[#This Row],[Team]]="","",IF(Table14[[#This Row],[Overall Score]]="N/A","N/A",RANK(Table14[[#This Row],[Overall Score]],Table14[Overall Score],1)))</f>
        <v/>
      </c>
    </row>
    <row r="6" spans="1:23" s="40" customFormat="1" x14ac:dyDescent="0.3">
      <c r="A6" s="41" t="str">
        <f>IF('Div 1'!$A$32="","",'Div 1'!$A$32)</f>
        <v/>
      </c>
      <c r="B6" s="38" t="str">
        <f>IF('Div 1'!$CX$34="","",'Div 1'!$CX$34)</f>
        <v/>
      </c>
      <c r="C6" s="38" t="str">
        <f>IF(Table1[[#This Row],[Team]]="","",IF(Table1[[#This Row],[Mounted Score]]="N/A","N/A",RANK(Table1[[#This Row],[Mounted Score]],Table1[Mounted Score],0)))</f>
        <v/>
      </c>
      <c r="D6" s="38" t="str">
        <f>IF('Div 1'!$CW$34="","",'Div 1'!$CW$34)</f>
        <v/>
      </c>
      <c r="E6" s="38" t="str">
        <f>IF(Table1[[#This Row],[Team]]="","",IF(Table1[[#This Row],[HM Score]]="N/A","N/A",RANK(Table1[[#This Row],[HM Score]],Table1[HM Score],1)))</f>
        <v/>
      </c>
      <c r="F6" s="38" t="str">
        <f>IF('Div 1'!$CY$34="","",'Div 1'!$CY$34)</f>
        <v/>
      </c>
      <c r="G6" s="39" t="str">
        <f>IF(Table1[[#This Row],[Team]]="","",IF(Table1[[#This Row],[Overall Score]]="N/A","N/A",RANK(Table1[[#This Row],[Overall Score]],Table1[Overall Score],1)))</f>
        <v/>
      </c>
      <c r="I6" s="41" t="str">
        <f>IF('Div 2'!$A$32="","",'Div 2'!$A$32)</f>
        <v/>
      </c>
      <c r="J6" s="38" t="str">
        <f>IF('Div 2'!$CX$34="","",'Div 2'!$CX$34)</f>
        <v/>
      </c>
      <c r="K6" s="38" t="str">
        <f>IF(Table13[[#This Row],[Team]]="","",IF(Table13[[#This Row],[Mounted Score]]="N/A","N/A",RANK(Table13[[#This Row],[Mounted Score]],Table13[Mounted Score],0)))</f>
        <v/>
      </c>
      <c r="L6" s="38" t="str">
        <f>IF('Div 2'!$CW$34="","",'Div 2'!$CW$34)</f>
        <v/>
      </c>
      <c r="M6" s="38" t="str">
        <f>IF(Table13[[#This Row],[Team]]="","",IF(Table13[[#This Row],[HM Score]]="N/A","N/A",RANK(Table13[[#This Row],[HM Score]],Table13[HM Score],1)))</f>
        <v/>
      </c>
      <c r="N6" s="38" t="str">
        <f>IF('Div 2'!$CY$34="","",'Div 2'!$CY$34)</f>
        <v/>
      </c>
      <c r="O6" s="39" t="str">
        <f>IF(Table13[[#This Row],[Team]]="","",IF(Table13[[#This Row],[Overall Score]]="N/A","N/A",RANK(Table13[[#This Row],[Overall Score]],Table13[Overall Score],1)))</f>
        <v/>
      </c>
      <c r="Q6" s="41" t="str">
        <f>IF('Div 3'!$A$32="","",'Div 3'!$A$32)</f>
        <v/>
      </c>
      <c r="R6" s="38" t="str">
        <f>IF('Div 3'!$CX$34="","",'Div 3'!$CX$34)</f>
        <v/>
      </c>
      <c r="S6" s="38" t="str">
        <f>IF(Table14[[#This Row],[Team]]="","",IF(Table14[[#This Row],[Mounted Score]]="N/A","N/A",RANK(Table14[[#This Row],[Mounted Score]],Table14[Mounted Score],0)))</f>
        <v/>
      </c>
      <c r="T6" s="38" t="str">
        <f>IF('Div 3'!$CW$34="","",'Div 3'!$CW$34)</f>
        <v/>
      </c>
      <c r="U6" s="38" t="str">
        <f>IF(Table14[[#This Row],[Team]]="","",IF(Table14[[#This Row],[HM Score]]="N/A","N/A",RANK(Table14[[#This Row],[HM Score]],Table14[HM Score],1)))</f>
        <v/>
      </c>
      <c r="V6" s="38" t="str">
        <f>IF('Div 3'!$CY$34="","",'Div 3'!$CY$34)</f>
        <v/>
      </c>
      <c r="W6" s="39" t="str">
        <f>IF(Table14[[#This Row],[Team]]="","",IF(Table14[[#This Row],[Overall Score]]="N/A","N/A",RANK(Table14[[#This Row],[Overall Score]],Table14[Overall Score],1)))</f>
        <v/>
      </c>
    </row>
    <row r="7" spans="1:23" s="40" customFormat="1" x14ac:dyDescent="0.3">
      <c r="A7" s="41" t="str">
        <f>IF('Div 1'!$A$41="","",'Div 1'!$A$41)</f>
        <v/>
      </c>
      <c r="B7" s="38" t="str">
        <f>IF('Div 1'!$CX$43="","",'Div 1'!$CX$43)</f>
        <v/>
      </c>
      <c r="C7" s="38" t="str">
        <f>IF(Table1[[#This Row],[Team]]="","",IF(Table1[[#This Row],[Mounted Score]]="N/A","N/A",RANK(Table1[[#This Row],[Mounted Score]],Table1[Mounted Score],0)))</f>
        <v/>
      </c>
      <c r="D7" s="38" t="str">
        <f>IF('Div 1'!$CW$43="","",'Div 1'!$CW$43)</f>
        <v/>
      </c>
      <c r="E7" s="38" t="str">
        <f>IF(Table1[[#This Row],[Team]]="","",IF(Table1[[#This Row],[HM Score]]="N/A","N/A",RANK(Table1[[#This Row],[HM Score]],Table1[HM Score],1)))</f>
        <v/>
      </c>
      <c r="F7" s="38" t="str">
        <f>IF('Div 1'!$CY$43="","",'Div 1'!$CY$43)</f>
        <v/>
      </c>
      <c r="G7" s="39" t="str">
        <f>IF(Table1[[#This Row],[Team]]="","",IF(Table1[[#This Row],[Overall Score]]="N/A","N/A",RANK(Table1[[#This Row],[Overall Score]],Table1[Overall Score],1)))</f>
        <v/>
      </c>
      <c r="I7" s="41" t="str">
        <f>IF('Div 2'!$A$41="","",'Div 2'!$A$41)</f>
        <v/>
      </c>
      <c r="J7" s="38" t="str">
        <f>IF('Div 2'!$CX$43="","",'Div 2'!$CX$43)</f>
        <v/>
      </c>
      <c r="K7" s="38" t="str">
        <f>IF(Table13[[#This Row],[Team]]="","",IF(Table13[[#This Row],[Mounted Score]]="N/A","N/A",RANK(Table13[[#This Row],[Mounted Score]],Table13[Mounted Score],0)))</f>
        <v/>
      </c>
      <c r="L7" s="38" t="str">
        <f>IF('Div 2'!$CW$43="","",'Div 2'!$CW$43)</f>
        <v/>
      </c>
      <c r="M7" s="38" t="str">
        <f>IF(Table13[[#This Row],[Team]]="","",IF(Table13[[#This Row],[HM Score]]="N/A","N/A",RANK(Table13[[#This Row],[HM Score]],Table13[HM Score],1)))</f>
        <v/>
      </c>
      <c r="N7" s="38" t="str">
        <f>IF('Div 2'!$CY$43="","",'Div 2'!$CY$43)</f>
        <v/>
      </c>
      <c r="O7" s="39" t="str">
        <f>IF(Table13[[#This Row],[Team]]="","",IF(Table13[[#This Row],[Overall Score]]="N/A","N/A",RANK(Table13[[#This Row],[Overall Score]],Table13[Overall Score],1)))</f>
        <v/>
      </c>
      <c r="Q7" s="41" t="str">
        <f>IF('Div 3'!$A$41="","",'Div 3'!$A$41)</f>
        <v/>
      </c>
      <c r="R7" s="38" t="str">
        <f>IF('Div 3'!$CX$43="","",'Div 3'!$CX$43)</f>
        <v/>
      </c>
      <c r="S7" s="38" t="str">
        <f>IF(Table14[[#This Row],[Team]]="","",IF(Table14[[#This Row],[Mounted Score]]="N/A","N/A",RANK(Table14[[#This Row],[Mounted Score]],Table14[Mounted Score],0)))</f>
        <v/>
      </c>
      <c r="T7" s="38" t="str">
        <f>IF('Div 3'!$CW$43="","",'Div 3'!$CW$43)</f>
        <v/>
      </c>
      <c r="U7" s="38" t="str">
        <f>IF(Table14[[#This Row],[Team]]="","",IF(Table14[[#This Row],[HM Score]]="N/A","N/A",RANK(Table14[[#This Row],[HM Score]],Table14[HM Score],1)))</f>
        <v/>
      </c>
      <c r="V7" s="38" t="str">
        <f>IF('Div 3'!$CY$43="","",'Div 3'!$CY$43)</f>
        <v/>
      </c>
      <c r="W7" s="39" t="str">
        <f>IF(Table14[[#This Row],[Team]]="","",IF(Table14[[#This Row],[Overall Score]]="N/A","N/A",RANK(Table14[[#This Row],[Overall Score]],Table14[Overall Score],1)))</f>
        <v/>
      </c>
    </row>
    <row r="8" spans="1:23" s="40" customFormat="1" x14ac:dyDescent="0.3">
      <c r="A8" s="41" t="str">
        <f>IF('Div 1'!$A$50="","",'Div 1'!$A$50)</f>
        <v/>
      </c>
      <c r="B8" s="38" t="str">
        <f>IF('Div 1'!$CX$52="","",'Div 1'!$CX$52)</f>
        <v/>
      </c>
      <c r="C8" s="38" t="str">
        <f>IF(Table1[[#This Row],[Team]]="","",IF(Table1[[#This Row],[Mounted Score]]="N/A","N/A",RANK(Table1[[#This Row],[Mounted Score]],Table1[Mounted Score],0)))</f>
        <v/>
      </c>
      <c r="D8" s="38" t="str">
        <f>IF('Div 1'!$CW$52="","",'Div 1'!$CW$52)</f>
        <v/>
      </c>
      <c r="E8" s="38" t="str">
        <f>IF(Table1[[#This Row],[Team]]="","",IF(Table1[[#This Row],[HM Score]]="N/A","N/A",RANK(Table1[[#This Row],[HM Score]],Table1[HM Score],1)))</f>
        <v/>
      </c>
      <c r="F8" s="38" t="str">
        <f>IF('Div 1'!$CY$52="","",'Div 1'!$CY$52)</f>
        <v/>
      </c>
      <c r="G8" s="39" t="str">
        <f>IF(Table1[[#This Row],[Team]]="","",IF(Table1[[#This Row],[Overall Score]]="N/A","N/A",RANK(Table1[[#This Row],[Overall Score]],Table1[Overall Score],1)))</f>
        <v/>
      </c>
      <c r="I8" s="41" t="str">
        <f>IF('Div 2'!$A$50="","",'Div 2'!$A$50)</f>
        <v/>
      </c>
      <c r="J8" s="38" t="str">
        <f>IF('Div 2'!$CX$52="","",'Div 2'!$CX$52)</f>
        <v/>
      </c>
      <c r="K8" s="38" t="str">
        <f>IF(Table13[[#This Row],[Team]]="","",IF(Table13[[#This Row],[Mounted Score]]="N/A","N/A",RANK(Table13[[#This Row],[Mounted Score]],Table13[Mounted Score],0)))</f>
        <v/>
      </c>
      <c r="L8" s="38" t="str">
        <f>IF('Div 2'!$CW$52="","",'Div 2'!$CW$52)</f>
        <v/>
      </c>
      <c r="M8" s="38" t="str">
        <f>IF(Table13[[#This Row],[Team]]="","",IF(Table13[[#This Row],[HM Score]]="N/A","N/A",RANK(Table13[[#This Row],[HM Score]],Table13[HM Score],1)))</f>
        <v/>
      </c>
      <c r="N8" s="38" t="str">
        <f>IF('Div 2'!$CY$52="","",'Div 2'!$CY$52)</f>
        <v/>
      </c>
      <c r="O8" s="39" t="str">
        <f>IF(Table13[[#This Row],[Team]]="","",IF(Table13[[#This Row],[Overall Score]]="N/A","N/A",RANK(Table13[[#This Row],[Overall Score]],Table13[Overall Score],1)))</f>
        <v/>
      </c>
      <c r="Q8" s="41" t="str">
        <f>IF('Div 3'!$A$50="","",'Div 3'!$A$50)</f>
        <v/>
      </c>
      <c r="R8" s="38" t="str">
        <f>IF('Div 3'!$CX$52="","",'Div 3'!$CX$52)</f>
        <v/>
      </c>
      <c r="S8" s="38" t="str">
        <f>IF(Table14[[#This Row],[Team]]="","",IF(Table14[[#This Row],[Mounted Score]]="N/A","N/A",RANK(Table14[[#This Row],[Mounted Score]],Table14[Mounted Score],0)))</f>
        <v/>
      </c>
      <c r="T8" s="38" t="str">
        <f>IF('Div 3'!$CW$52="","",'Div 3'!$CW$52)</f>
        <v/>
      </c>
      <c r="U8" s="38" t="str">
        <f>IF(Table14[[#This Row],[Team]]="","",IF(Table14[[#This Row],[HM Score]]="N/A","N/A",RANK(Table14[[#This Row],[HM Score]],Table14[HM Score],1)))</f>
        <v/>
      </c>
      <c r="V8" s="38" t="str">
        <f>IF('Div 3'!$CY$52="","",'Div 3'!$CY$52)</f>
        <v/>
      </c>
      <c r="W8" s="39" t="str">
        <f>IF(Table14[[#This Row],[Team]]="","",IF(Table14[[#This Row],[Overall Score]]="N/A","N/A",RANK(Table14[[#This Row],[Overall Score]],Table14[Overall Score],1)))</f>
        <v/>
      </c>
    </row>
    <row r="9" spans="1:23" s="40" customFormat="1" x14ac:dyDescent="0.3">
      <c r="A9" s="41" t="str">
        <f>IF('Div 1'!$A$59="","",'Div 1'!$A$59)</f>
        <v/>
      </c>
      <c r="B9" s="38" t="str">
        <f>IF('Div 1'!$CX$61="","",'Div 1'!$CX$61)</f>
        <v/>
      </c>
      <c r="C9" s="38" t="str">
        <f>IF(Table1[[#This Row],[Team]]="","",IF(Table1[[#This Row],[Mounted Score]]="N/A","N/A",RANK(Table1[[#This Row],[Mounted Score]],Table1[Mounted Score],0)))</f>
        <v/>
      </c>
      <c r="D9" s="38" t="str">
        <f>IF('Div 1'!$CW$61="","",'Div 1'!$CW$61)</f>
        <v/>
      </c>
      <c r="E9" s="38" t="str">
        <f>IF(Table1[[#This Row],[Team]]="","",IF(Table1[[#This Row],[HM Score]]="N/A","N/A",RANK(Table1[[#This Row],[HM Score]],Table1[HM Score],1)))</f>
        <v/>
      </c>
      <c r="F9" s="38" t="str">
        <f>IF('Div 1'!$CY$61="","",'Div 1'!$CY$61)</f>
        <v/>
      </c>
      <c r="G9" s="39" t="str">
        <f>IF(Table1[[#This Row],[Team]]="","",IF(Table1[[#This Row],[Overall Score]]="N/A","N/A",RANK(Table1[[#This Row],[Overall Score]],Table1[Overall Score],1)))</f>
        <v/>
      </c>
      <c r="I9" s="41" t="str">
        <f>IF('Div 2'!$A$59="","",'Div 2'!$A$59)</f>
        <v/>
      </c>
      <c r="J9" s="38" t="str">
        <f>IF('Div 2'!$CX$61="","",'Div 2'!$CX$61)</f>
        <v/>
      </c>
      <c r="K9" s="38" t="str">
        <f>IF(Table13[[#This Row],[Team]]="","",IF(Table13[[#This Row],[Mounted Score]]="N/A","N/A",RANK(Table13[[#This Row],[Mounted Score]],Table13[Mounted Score],0)))</f>
        <v/>
      </c>
      <c r="L9" s="38" t="str">
        <f>IF('Div 2'!$CW$61="","",'Div 2'!$CW$61)</f>
        <v/>
      </c>
      <c r="M9" s="38" t="str">
        <f>IF(Table13[[#This Row],[Team]]="","",IF(Table13[[#This Row],[HM Score]]="N/A","N/A",RANK(Table13[[#This Row],[HM Score]],Table13[HM Score],1)))</f>
        <v/>
      </c>
      <c r="N9" s="38" t="str">
        <f>IF('Div 2'!$CY$61="","",'Div 2'!$CY$61)</f>
        <v/>
      </c>
      <c r="O9" s="39" t="str">
        <f>IF(Table13[[#This Row],[Team]]="","",IF(Table13[[#This Row],[Overall Score]]="N/A","N/A",RANK(Table13[[#This Row],[Overall Score]],Table13[Overall Score],1)))</f>
        <v/>
      </c>
      <c r="Q9" s="41" t="str">
        <f>IF('Div 3'!$A$59="","",'Div 3'!$A$59)</f>
        <v/>
      </c>
      <c r="R9" s="38" t="str">
        <f>IF('Div 3'!$CX$61="","",'Div 3'!$CX$61)</f>
        <v/>
      </c>
      <c r="S9" s="38" t="str">
        <f>IF(Table14[[#This Row],[Team]]="","",IF(Table14[[#This Row],[Mounted Score]]="N/A","N/A",RANK(Table14[[#This Row],[Mounted Score]],Table14[Mounted Score],0)))</f>
        <v/>
      </c>
      <c r="T9" s="38" t="str">
        <f>IF('Div 3'!$CW$61="","",'Div 3'!$CW$61)</f>
        <v/>
      </c>
      <c r="U9" s="38" t="str">
        <f>IF(Table14[[#This Row],[Team]]="","",IF(Table14[[#This Row],[HM Score]]="N/A","N/A",RANK(Table14[[#This Row],[HM Score]],Table14[HM Score],1)))</f>
        <v/>
      </c>
      <c r="V9" s="38" t="str">
        <f>IF('Div 3'!$CY$61="","",'Div 3'!$CY$61)</f>
        <v/>
      </c>
      <c r="W9" s="39" t="str">
        <f>IF(Table14[[#This Row],[Team]]="","",IF(Table14[[#This Row],[Overall Score]]="N/A","N/A",RANK(Table14[[#This Row],[Overall Score]],Table14[Overall Score],1)))</f>
        <v/>
      </c>
    </row>
    <row r="10" spans="1:23" s="40" customFormat="1" x14ac:dyDescent="0.3">
      <c r="A10" s="41" t="str">
        <f>IF('Div 1'!$A$68="","",'Div 1'!$A$68)</f>
        <v/>
      </c>
      <c r="B10" s="38" t="str">
        <f>IF('Div 1'!$CX$70="","",'Div 1'!$CX$70)</f>
        <v/>
      </c>
      <c r="C10" s="38" t="str">
        <f>IF(Table1[[#This Row],[Team]]="","",IF(Table1[[#This Row],[Mounted Score]]="N/A","N/A",RANK(Table1[[#This Row],[Mounted Score]],Table1[Mounted Score],0)))</f>
        <v/>
      </c>
      <c r="D10" s="38" t="str">
        <f>IF('Div 1'!$CW$70="","",'Div 1'!$CW$70)</f>
        <v/>
      </c>
      <c r="E10" s="38" t="str">
        <f>IF(Table1[[#This Row],[Team]]="","",IF(Table1[[#This Row],[HM Score]]="N/A","N/A",RANK(Table1[[#This Row],[HM Score]],Table1[HM Score],1)))</f>
        <v/>
      </c>
      <c r="F10" s="38" t="str">
        <f>IF('Div 1'!$CY$70="","",'Div 1'!$CY$70)</f>
        <v/>
      </c>
      <c r="G10" s="39" t="str">
        <f>IF(Table1[[#This Row],[Team]]="","",IF(Table1[[#This Row],[Overall Score]]="N/A","N/A",RANK(Table1[[#This Row],[Overall Score]],Table1[Overall Score],1)))</f>
        <v/>
      </c>
      <c r="I10" s="41" t="str">
        <f>IF('Div 2'!$A$68="","",'Div 2'!$A$68)</f>
        <v/>
      </c>
      <c r="J10" s="38" t="str">
        <f>IF('Div 2'!$CX$70="","",'Div 2'!$CX$70)</f>
        <v/>
      </c>
      <c r="K10" s="38" t="str">
        <f>IF(Table13[[#This Row],[Team]]="","",IF(Table13[[#This Row],[Mounted Score]]="N/A","N/A",RANK(Table13[[#This Row],[Mounted Score]],Table13[Mounted Score],0)))</f>
        <v/>
      </c>
      <c r="L10" s="38" t="str">
        <f>IF('Div 2'!$CW$70="","",'Div 2'!$CW$70)</f>
        <v/>
      </c>
      <c r="M10" s="38" t="str">
        <f>IF(Table13[[#This Row],[Team]]="","",IF(Table13[[#This Row],[HM Score]]="N/A","N/A",RANK(Table13[[#This Row],[HM Score]],Table13[HM Score],1)))</f>
        <v/>
      </c>
      <c r="N10" s="38" t="str">
        <f>IF('Div 2'!$CY$70="","",'Div 2'!$CY$70)</f>
        <v/>
      </c>
      <c r="O10" s="39" t="str">
        <f>IF(Table13[[#This Row],[Team]]="","",IF(Table13[[#This Row],[Overall Score]]="N/A","N/A",RANK(Table13[[#This Row],[Overall Score]],Table13[Overall Score],1)))</f>
        <v/>
      </c>
      <c r="Q10" s="41" t="str">
        <f>IF('Div 3'!$A$68="","",'Div 3'!$A$68)</f>
        <v/>
      </c>
      <c r="R10" s="38" t="str">
        <f>IF('Div 3'!$CX$70="","",'Div 3'!$CX$70)</f>
        <v/>
      </c>
      <c r="S10" s="38" t="str">
        <f>IF(Table14[[#This Row],[Team]]="","",IF(Table14[[#This Row],[Mounted Score]]="N/A","N/A",RANK(Table14[[#This Row],[Mounted Score]],Table14[Mounted Score],0)))</f>
        <v/>
      </c>
      <c r="T10" s="38" t="str">
        <f>IF('Div 3'!$CW$70="","",'Div 3'!$CW$70)</f>
        <v/>
      </c>
      <c r="U10" s="38" t="str">
        <f>IF(Table14[[#This Row],[Team]]="","",IF(Table14[[#This Row],[HM Score]]="N/A","N/A",RANK(Table14[[#This Row],[HM Score]],Table14[HM Score],1)))</f>
        <v/>
      </c>
      <c r="V10" s="38" t="str">
        <f>IF('Div 3'!$CY$70="","",'Div 3'!$CY$70)</f>
        <v/>
      </c>
      <c r="W10" s="39" t="str">
        <f>IF(Table14[[#This Row],[Team]]="","",IF(Table14[[#This Row],[Overall Score]]="N/A","N/A",RANK(Table14[[#This Row],[Overall Score]],Table14[Overall Score],1)))</f>
        <v/>
      </c>
    </row>
    <row r="11" spans="1:23" s="40" customFormat="1" x14ac:dyDescent="0.3">
      <c r="A11" s="41" t="str">
        <f>IF('Div 1'!$A$77="","",'Div 1'!$A$77)</f>
        <v/>
      </c>
      <c r="B11" s="38" t="str">
        <f>IF('Div 1'!$CX$79="","",'Div 1'!$CX$79)</f>
        <v/>
      </c>
      <c r="C11" s="38" t="str">
        <f>IF(Table1[[#This Row],[Team]]="","",IF(Table1[[#This Row],[Mounted Score]]="N/A","N/A",RANK(Table1[[#This Row],[Mounted Score]],Table1[Mounted Score],0)))</f>
        <v/>
      </c>
      <c r="D11" s="38" t="str">
        <f>IF('Div 1'!$CW$79="","",'Div 1'!$CW$79)</f>
        <v/>
      </c>
      <c r="E11" s="38" t="str">
        <f>IF(Table1[[#This Row],[Team]]="","",IF(Table1[[#This Row],[HM Score]]="N/A","N/A",RANK(Table1[[#This Row],[HM Score]],Table1[HM Score],1)))</f>
        <v/>
      </c>
      <c r="F11" s="38" t="str">
        <f>IF('Div 1'!$CY$79="","",'Div 1'!$CY$79)</f>
        <v/>
      </c>
      <c r="G11" s="39" t="str">
        <f>IF(Table1[[#This Row],[Team]]="","",IF(Table1[[#This Row],[Overall Score]]="N/A","N/A",RANK(Table1[[#This Row],[Overall Score]],Table1[Overall Score],1)))</f>
        <v/>
      </c>
      <c r="I11" s="41" t="str">
        <f>IF('Div 2'!$A$77="","",'Div 2'!$A$77)</f>
        <v/>
      </c>
      <c r="J11" s="38" t="str">
        <f>IF('Div 2'!$CX$79="","",'Div 2'!$CX$79)</f>
        <v/>
      </c>
      <c r="K11" s="38" t="str">
        <f>IF(Table13[[#This Row],[Team]]="","",IF(Table13[[#This Row],[Mounted Score]]="N/A","N/A",RANK(Table13[[#This Row],[Mounted Score]],Table13[Mounted Score],0)))</f>
        <v/>
      </c>
      <c r="L11" s="38" t="str">
        <f>IF('Div 2'!$CW$79="","",'Div 2'!$CW$79)</f>
        <v/>
      </c>
      <c r="M11" s="38" t="str">
        <f>IF(Table13[[#This Row],[Team]]="","",IF(Table13[[#This Row],[HM Score]]="N/A","N/A",RANK(Table13[[#This Row],[HM Score]],Table13[HM Score],1)))</f>
        <v/>
      </c>
      <c r="N11" s="38" t="str">
        <f>IF('Div 2'!$CY$79="","",'Div 2'!$CY$79)</f>
        <v/>
      </c>
      <c r="O11" s="39" t="str">
        <f>IF(Table13[[#This Row],[Team]]="","",IF(Table13[[#This Row],[Overall Score]]="N/A","N/A",RANK(Table13[[#This Row],[Overall Score]],Table13[Overall Score],1)))</f>
        <v/>
      </c>
      <c r="Q11" s="41" t="str">
        <f>IF('Div 3'!$A$77="","",'Div 3'!$A$77)</f>
        <v/>
      </c>
      <c r="R11" s="38" t="str">
        <f>IF('Div 3'!$CX$79="","",'Div 3'!$CX$79)</f>
        <v/>
      </c>
      <c r="S11" s="38" t="str">
        <f>IF(Table14[[#This Row],[Team]]="","",IF(Table14[[#This Row],[Mounted Score]]="N/A","N/A",RANK(Table14[[#This Row],[Mounted Score]],Table14[Mounted Score],0)))</f>
        <v/>
      </c>
      <c r="T11" s="38" t="str">
        <f>IF('Div 3'!$CW$79="","",'Div 3'!$CW$79)</f>
        <v/>
      </c>
      <c r="U11" s="38" t="str">
        <f>IF(Table14[[#This Row],[Team]]="","",IF(Table14[[#This Row],[HM Score]]="N/A","N/A",RANK(Table14[[#This Row],[HM Score]],Table14[HM Score],1)))</f>
        <v/>
      </c>
      <c r="V11" s="38" t="str">
        <f>IF('Div 3'!$CY$79="","",'Div 3'!$CY$79)</f>
        <v/>
      </c>
      <c r="W11" s="39" t="str">
        <f>IF(Table14[[#This Row],[Team]]="","",IF(Table14[[#This Row],[Overall Score]]="N/A","N/A",RANK(Table14[[#This Row],[Overall Score]],Table14[Overall Score],1)))</f>
        <v/>
      </c>
    </row>
    <row r="12" spans="1:23" s="40" customFormat="1" x14ac:dyDescent="0.3">
      <c r="A12" s="41" t="str">
        <f>IF('Div 1'!$A$86="","",'Div 1'!$A$86)</f>
        <v/>
      </c>
      <c r="B12" s="38" t="str">
        <f>IF('Div 1'!$CX$88="","",'Div 1'!$CX$88)</f>
        <v/>
      </c>
      <c r="C12" s="38" t="str">
        <f>IF(Table1[[#This Row],[Team]]="","",IF(Table1[[#This Row],[Mounted Score]]="N/A","N/A",RANK(Table1[[#This Row],[Mounted Score]],Table1[Mounted Score],0)))</f>
        <v/>
      </c>
      <c r="D12" s="38" t="str">
        <f>IF('Div 1'!$CW$88="","",'Div 1'!$CW$88)</f>
        <v/>
      </c>
      <c r="E12" s="38" t="str">
        <f>IF(Table1[[#This Row],[Team]]="","",IF(Table1[[#This Row],[HM Score]]="N/A","N/A",RANK(Table1[[#This Row],[HM Score]],Table1[HM Score],1)))</f>
        <v/>
      </c>
      <c r="F12" s="38" t="str">
        <f>IF('Div 1'!$CY$88="","",'Div 1'!$CY$88)</f>
        <v/>
      </c>
      <c r="G12" s="39" t="str">
        <f>IF(Table1[[#This Row],[Team]]="","",IF(Table1[[#This Row],[Overall Score]]="N/A","N/A",RANK(Table1[[#This Row],[Overall Score]],Table1[Overall Score],1)))</f>
        <v/>
      </c>
      <c r="I12" s="41" t="str">
        <f>IF('Div 2'!$A$86="","",'Div 2'!$A$86)</f>
        <v/>
      </c>
      <c r="J12" s="38" t="str">
        <f>IF('Div 2'!$CX$88="","",'Div 2'!$CX$88)</f>
        <v/>
      </c>
      <c r="K12" s="38" t="str">
        <f>IF(Table13[[#This Row],[Team]]="","",IF(Table13[[#This Row],[Mounted Score]]="N/A","N/A",RANK(Table13[[#This Row],[Mounted Score]],Table13[Mounted Score],0)))</f>
        <v/>
      </c>
      <c r="L12" s="38" t="str">
        <f>IF('Div 2'!$CW$88="","",'Div 2'!$CW$88)</f>
        <v/>
      </c>
      <c r="M12" s="38" t="str">
        <f>IF(Table13[[#This Row],[Team]]="","",IF(Table13[[#This Row],[HM Score]]="N/A","N/A",RANK(Table13[[#This Row],[HM Score]],Table13[HM Score],1)))</f>
        <v/>
      </c>
      <c r="N12" s="38" t="str">
        <f>IF('Div 2'!$CY$88="","",'Div 2'!$CY$88)</f>
        <v/>
      </c>
      <c r="O12" s="39" t="str">
        <f>IF(Table13[[#This Row],[Team]]="","",IF(Table13[[#This Row],[Overall Score]]="N/A","N/A",RANK(Table13[[#This Row],[Overall Score]],Table13[Overall Score],1)))</f>
        <v/>
      </c>
      <c r="Q12" s="41" t="str">
        <f>IF('Div 3'!$A$86="","",'Div 3'!$A$86)</f>
        <v/>
      </c>
      <c r="R12" s="38" t="str">
        <f>IF('Div 3'!$CX$88="","",'Div 3'!$CX$88)</f>
        <v/>
      </c>
      <c r="S12" s="38" t="str">
        <f>IF(Table14[[#This Row],[Team]]="","",IF(Table14[[#This Row],[Mounted Score]]="N/A","N/A",RANK(Table14[[#This Row],[Mounted Score]],Table14[Mounted Score],0)))</f>
        <v/>
      </c>
      <c r="T12" s="38" t="str">
        <f>IF('Div 3'!$CW$88="","",'Div 3'!$CW$88)</f>
        <v/>
      </c>
      <c r="U12" s="38" t="str">
        <f>IF(Table14[[#This Row],[Team]]="","",IF(Table14[[#This Row],[HM Score]]="N/A","N/A",RANK(Table14[[#This Row],[HM Score]],Table14[HM Score],1)))</f>
        <v/>
      </c>
      <c r="V12" s="38" t="str">
        <f>IF('Div 3'!$CY$88="","",'Div 3'!$CY$88)</f>
        <v/>
      </c>
      <c r="W12" s="39" t="str">
        <f>IF(Table14[[#This Row],[Team]]="","",IF(Table14[[#This Row],[Overall Score]]="N/A","N/A",RANK(Table14[[#This Row],[Overall Score]],Table14[Overall Score],1)))</f>
        <v/>
      </c>
    </row>
    <row r="13" spans="1:23" s="40" customFormat="1" x14ac:dyDescent="0.3">
      <c r="A13" s="41" t="str">
        <f>IF('Div 1'!$A$95="","",'Div 1'!$A$95)</f>
        <v/>
      </c>
      <c r="B13" s="38" t="str">
        <f>IF('Div 1'!$CX$97="","",'Div 1'!$CX$97)</f>
        <v/>
      </c>
      <c r="C13" s="38" t="str">
        <f>IF(Table1[[#This Row],[Team]]="","",IF(Table1[[#This Row],[Mounted Score]]="N/A","N/A",RANK(Table1[[#This Row],[Mounted Score]],Table1[Mounted Score],0)))</f>
        <v/>
      </c>
      <c r="D13" s="38" t="str">
        <f>IF('Div 1'!$CW$97="","",'Div 1'!$CW$97)</f>
        <v/>
      </c>
      <c r="E13" s="38" t="str">
        <f>IF(Table1[[#This Row],[Team]]="","",IF(Table1[[#This Row],[HM Score]]="N/A","N/A",RANK(Table1[[#This Row],[HM Score]],Table1[HM Score],1)))</f>
        <v/>
      </c>
      <c r="F13" s="38" t="str">
        <f>IF('Div 1'!$CY$97="","",'Div 1'!$CY$97)</f>
        <v/>
      </c>
      <c r="G13" s="39" t="str">
        <f>IF(Table1[[#This Row],[Team]]="","",IF(Table1[[#This Row],[Overall Score]]="N/A","N/A",RANK(Table1[[#This Row],[Overall Score]],Table1[Overall Score],1)))</f>
        <v/>
      </c>
      <c r="I13" s="41" t="str">
        <f>IF('Div 2'!$A$95="","",'Div 2'!$A$95)</f>
        <v/>
      </c>
      <c r="J13" s="38" t="str">
        <f>IF('Div 2'!$CX$97="","",'Div 2'!$CX$97)</f>
        <v/>
      </c>
      <c r="K13" s="38" t="str">
        <f>IF(Table13[[#This Row],[Team]]="","",IF(Table13[[#This Row],[Mounted Score]]="N/A","N/A",RANK(Table13[[#This Row],[Mounted Score]],Table13[Mounted Score],0)))</f>
        <v/>
      </c>
      <c r="L13" s="38" t="str">
        <f>IF('Div 2'!$CW$97="","",'Div 2'!$CW$97)</f>
        <v/>
      </c>
      <c r="M13" s="38" t="str">
        <f>IF(Table13[[#This Row],[Team]]="","",IF(Table13[[#This Row],[HM Score]]="N/A","N/A",RANK(Table13[[#This Row],[HM Score]],Table13[HM Score],1)))</f>
        <v/>
      </c>
      <c r="N13" s="38" t="str">
        <f>IF('Div 2'!$CY$97="","",'Div 2'!$CY$97)</f>
        <v/>
      </c>
      <c r="O13" s="39" t="str">
        <f>IF(Table13[[#This Row],[Team]]="","",IF(Table13[[#This Row],[Overall Score]]="N/A","N/A",RANK(Table13[[#This Row],[Overall Score]],Table13[Overall Score],1)))</f>
        <v/>
      </c>
      <c r="Q13" s="41" t="str">
        <f>IF('Div 3'!$A$95="","",'Div 3'!$A$95)</f>
        <v/>
      </c>
      <c r="R13" s="38" t="str">
        <f>IF('Div 3'!$CX$97="","",'Div 3'!$CX$97)</f>
        <v/>
      </c>
      <c r="S13" s="38" t="str">
        <f>IF(Table14[[#This Row],[Team]]="","",IF(Table14[[#This Row],[Mounted Score]]="N/A","N/A",RANK(Table14[[#This Row],[Mounted Score]],Table14[Mounted Score],0)))</f>
        <v/>
      </c>
      <c r="T13" s="38" t="str">
        <f>IF('Div 3'!$CW$97="","",'Div 3'!$CW$97)</f>
        <v/>
      </c>
      <c r="U13" s="38" t="str">
        <f>IF(Table14[[#This Row],[Team]]="","",IF(Table14[[#This Row],[HM Score]]="N/A","N/A",RANK(Table14[[#This Row],[HM Score]],Table14[HM Score],1)))</f>
        <v/>
      </c>
      <c r="V13" s="38" t="str">
        <f>IF('Div 3'!$CY$97="","",'Div 3'!$CY$97)</f>
        <v/>
      </c>
      <c r="W13" s="39" t="str">
        <f>IF(Table14[[#This Row],[Team]]="","",IF(Table14[[#This Row],[Overall Score]]="N/A","N/A",RANK(Table14[[#This Row],[Overall Score]],Table14[Overall Score],1)))</f>
        <v/>
      </c>
    </row>
    <row r="14" spans="1:23" s="40" customFormat="1" x14ac:dyDescent="0.3">
      <c r="A14" s="41" t="str">
        <f>IF('Div 1'!$A$104="","",'Div 1'!$A$104)</f>
        <v/>
      </c>
      <c r="B14" s="38" t="str">
        <f>IF('Div 1'!$CX$106="","",'Div 1'!$CX$106)</f>
        <v/>
      </c>
      <c r="C14" s="38" t="str">
        <f>IF(Table1[[#This Row],[Team]]="","",IF(Table1[[#This Row],[Mounted Score]]="N/A","N/A",RANK(Table1[[#This Row],[Mounted Score]],Table1[Mounted Score],0)))</f>
        <v/>
      </c>
      <c r="D14" s="38" t="str">
        <f>IF('Div 1'!$CW$106="","",'Div 1'!$CW$106)</f>
        <v/>
      </c>
      <c r="E14" s="38" t="str">
        <f>IF(Table1[[#This Row],[Team]]="","",IF(Table1[[#This Row],[HM Score]]="N/A","N/A",RANK(Table1[[#This Row],[HM Score]],Table1[HM Score],1)))</f>
        <v/>
      </c>
      <c r="F14" s="38" t="str">
        <f>IF('Div 1'!$CY$106="","",'Div 1'!$CY$106)</f>
        <v/>
      </c>
      <c r="G14" s="39" t="str">
        <f>IF(Table1[[#This Row],[Team]]="","",IF(Table1[[#This Row],[Overall Score]]="N/A","N/A",RANK(Table1[[#This Row],[Overall Score]],Table1[Overall Score],1)))</f>
        <v/>
      </c>
      <c r="I14" s="41" t="str">
        <f>IF('Div 2'!$A$104="","",'Div 2'!$A$104)</f>
        <v/>
      </c>
      <c r="J14" s="38" t="str">
        <f>IF('Div 2'!$CX$106="","",'Div 2'!$CX$106)</f>
        <v/>
      </c>
      <c r="K14" s="38" t="str">
        <f>IF(Table13[[#This Row],[Team]]="","",IF(Table13[[#This Row],[Mounted Score]]="N/A","N/A",RANK(Table13[[#This Row],[Mounted Score]],Table13[Mounted Score],0)))</f>
        <v/>
      </c>
      <c r="L14" s="38" t="str">
        <f>IF('Div 2'!$CW$106="","",'Div 2'!$CW$106)</f>
        <v/>
      </c>
      <c r="M14" s="38" t="str">
        <f>IF(Table13[[#This Row],[Team]]="","",IF(Table13[[#This Row],[HM Score]]="N/A","N/A",RANK(Table13[[#This Row],[HM Score]],Table13[HM Score],1)))</f>
        <v/>
      </c>
      <c r="N14" s="38" t="str">
        <f>IF('Div 2'!$CY$106="","",'Div 2'!$CY$106)</f>
        <v/>
      </c>
      <c r="O14" s="39" t="str">
        <f>IF(Table13[[#This Row],[Team]]="","",IF(Table13[[#This Row],[Overall Score]]="N/A","N/A",RANK(Table13[[#This Row],[Overall Score]],Table13[Overall Score],1)))</f>
        <v/>
      </c>
      <c r="Q14" s="41" t="str">
        <f>IF('Div 3'!$A$104="","",'Div 3'!$A$104)</f>
        <v/>
      </c>
      <c r="R14" s="38" t="str">
        <f>IF('Div 3'!$CX$106="","",'Div 3'!$CX$106)</f>
        <v/>
      </c>
      <c r="S14" s="38" t="str">
        <f>IF(Table14[[#This Row],[Team]]="","",IF(Table14[[#This Row],[Mounted Score]]="N/A","N/A",RANK(Table14[[#This Row],[Mounted Score]],Table14[Mounted Score],0)))</f>
        <v/>
      </c>
      <c r="T14" s="38" t="str">
        <f>IF('Div 3'!$CW$106="","",'Div 3'!$CW$106)</f>
        <v/>
      </c>
      <c r="U14" s="38" t="str">
        <f>IF(Table14[[#This Row],[Team]]="","",IF(Table14[[#This Row],[HM Score]]="N/A","N/A",RANK(Table14[[#This Row],[HM Score]],Table14[HM Score],1)))</f>
        <v/>
      </c>
      <c r="V14" s="38" t="str">
        <f>IF('Div 3'!$CY$106="","",'Div 3'!$CY$106)</f>
        <v/>
      </c>
      <c r="W14" s="39" t="str">
        <f>IF(Table14[[#This Row],[Team]]="","",IF(Table14[[#This Row],[Overall Score]]="N/A","N/A",RANK(Table14[[#This Row],[Overall Score]],Table14[Overall Score],1)))</f>
        <v/>
      </c>
    </row>
    <row r="15" spans="1:23" s="40" customFormat="1" x14ac:dyDescent="0.3">
      <c r="A15" s="41" t="str">
        <f>IF('Div 1'!$A$113="","",'Div 1'!$A$113)</f>
        <v/>
      </c>
      <c r="B15" s="38" t="str">
        <f>IF('Div 1'!$CX$115="","",'Div 1'!$CX$115)</f>
        <v/>
      </c>
      <c r="C15" s="38" t="str">
        <f>IF(Table1[[#This Row],[Team]]="","",IF(Table1[[#This Row],[Mounted Score]]="N/A","N/A",RANK(Table1[[#This Row],[Mounted Score]],Table1[Mounted Score],0)))</f>
        <v/>
      </c>
      <c r="D15" s="38" t="str">
        <f>IF('Div 1'!$CW$115="","",'Div 1'!$CW$115)</f>
        <v/>
      </c>
      <c r="E15" s="38" t="str">
        <f>IF(Table1[[#This Row],[Team]]="","",IF(Table1[[#This Row],[HM Score]]="N/A","N/A",RANK(Table1[[#This Row],[HM Score]],Table1[HM Score],1)))</f>
        <v/>
      </c>
      <c r="F15" s="38" t="str">
        <f>IF('Div 1'!$CY$115="","",'Div 1'!$CY$115)</f>
        <v/>
      </c>
      <c r="G15" s="39" t="str">
        <f>IF(Table1[[#This Row],[Team]]="","",IF(Table1[[#This Row],[Overall Score]]="N/A","N/A",RANK(Table1[[#This Row],[Overall Score]],Table1[Overall Score],1)))</f>
        <v/>
      </c>
      <c r="I15" s="41" t="str">
        <f>IF('Div 2'!$A$113="","",'Div 2'!$A$113)</f>
        <v/>
      </c>
      <c r="J15" s="38" t="str">
        <f>IF('Div 2'!$CX$115="","",'Div 2'!$CX$115)</f>
        <v/>
      </c>
      <c r="K15" s="38" t="str">
        <f>IF(Table13[[#This Row],[Team]]="","",IF(Table13[[#This Row],[Mounted Score]]="N/A","N/A",RANK(Table13[[#This Row],[Mounted Score]],Table13[Mounted Score],0)))</f>
        <v/>
      </c>
      <c r="L15" s="38" t="str">
        <f>IF('Div 2'!$CW$115="","",'Div 2'!$CW$115)</f>
        <v/>
      </c>
      <c r="M15" s="38" t="str">
        <f>IF(Table13[[#This Row],[Team]]="","",IF(Table13[[#This Row],[HM Score]]="N/A","N/A",RANK(Table13[[#This Row],[HM Score]],Table13[HM Score],1)))</f>
        <v/>
      </c>
      <c r="N15" s="38" t="str">
        <f>IF('Div 2'!$CY$115="","",'Div 2'!$CY$115)</f>
        <v/>
      </c>
      <c r="O15" s="39" t="str">
        <f>IF(Table13[[#This Row],[Team]]="","",IF(Table13[[#This Row],[Overall Score]]="N/A","N/A",RANK(Table13[[#This Row],[Overall Score]],Table13[Overall Score],1)))</f>
        <v/>
      </c>
      <c r="Q15" s="41" t="str">
        <f>IF('Div 3'!$A$113="","",'Div 3'!$A$113)</f>
        <v/>
      </c>
      <c r="R15" s="38" t="str">
        <f>IF('Div 3'!$CX$115="","",'Div 3'!$CX$115)</f>
        <v/>
      </c>
      <c r="S15" s="38" t="str">
        <f>IF(Table14[[#This Row],[Team]]="","",IF(Table14[[#This Row],[Mounted Score]]="N/A","N/A",RANK(Table14[[#This Row],[Mounted Score]],Table14[Mounted Score],0)))</f>
        <v/>
      </c>
      <c r="T15" s="38" t="str">
        <f>IF('Div 3'!$CW$115="","",'Div 3'!$CW$115)</f>
        <v/>
      </c>
      <c r="U15" s="38" t="str">
        <f>IF(Table14[[#This Row],[Team]]="","",IF(Table14[[#This Row],[HM Score]]="N/A","N/A",RANK(Table14[[#This Row],[HM Score]],Table14[HM Score],1)))</f>
        <v/>
      </c>
      <c r="V15" s="38" t="str">
        <f>IF('Div 3'!$CY$115="","",'Div 3'!$CY$115)</f>
        <v/>
      </c>
      <c r="W15" s="39" t="str">
        <f>IF(Table14[[#This Row],[Team]]="","",IF(Table14[[#This Row],[Overall Score]]="N/A","N/A",RANK(Table14[[#This Row],[Overall Score]],Table14[Overall Score],1)))</f>
        <v/>
      </c>
    </row>
    <row r="16" spans="1:23" s="40" customFormat="1" x14ac:dyDescent="0.3">
      <c r="A16" s="41" t="str">
        <f>IF('Div 1'!$A$122="","",'Div 1'!$A$122)</f>
        <v/>
      </c>
      <c r="B16" s="38" t="str">
        <f>IF('Div 1'!$CX$124="","",'Div 1'!$CX$124)</f>
        <v/>
      </c>
      <c r="C16" s="38" t="str">
        <f>IF(Table1[[#This Row],[Team]]="","",IF(Table1[[#This Row],[Mounted Score]]="N/A","N/A",RANK(Table1[[#This Row],[Mounted Score]],Table1[Mounted Score],0)))</f>
        <v/>
      </c>
      <c r="D16" s="38" t="str">
        <f>IF('Div 1'!$CW$124="","",'Div 1'!$CW$124)</f>
        <v/>
      </c>
      <c r="E16" s="38" t="str">
        <f>IF(Table1[[#This Row],[Team]]="","",IF(Table1[[#This Row],[HM Score]]="N/A","N/A",RANK(Table1[[#This Row],[HM Score]],Table1[HM Score],1)))</f>
        <v/>
      </c>
      <c r="F16" s="38" t="str">
        <f>IF('Div 1'!$CY$124="","",'Div 1'!$CY$124)</f>
        <v/>
      </c>
      <c r="G16" s="39" t="str">
        <f>IF(Table1[[#This Row],[Team]]="","",IF(Table1[[#This Row],[Overall Score]]="N/A","N/A",RANK(Table1[[#This Row],[Overall Score]],Table1[Overall Score],1)))</f>
        <v/>
      </c>
      <c r="I16" s="41" t="str">
        <f>IF('Div 2'!$A$122="","",'Div 2'!$A$122)</f>
        <v/>
      </c>
      <c r="J16" s="38" t="str">
        <f>IF('Div 2'!$CX$124="","",'Div 2'!$CX$124)</f>
        <v/>
      </c>
      <c r="K16" s="38" t="str">
        <f>IF(Table13[[#This Row],[Team]]="","",IF(Table13[[#This Row],[Mounted Score]]="N/A","N/A",RANK(Table13[[#This Row],[Mounted Score]],Table13[Mounted Score],0)))</f>
        <v/>
      </c>
      <c r="L16" s="38" t="str">
        <f>IF('Div 2'!$CW$124="","",'Div 2'!$CW$124)</f>
        <v/>
      </c>
      <c r="M16" s="38" t="str">
        <f>IF(Table13[[#This Row],[Team]]="","",IF(Table13[[#This Row],[HM Score]]="N/A","N/A",RANK(Table13[[#This Row],[HM Score]],Table13[HM Score],1)))</f>
        <v/>
      </c>
      <c r="N16" s="38" t="str">
        <f>IF('Div 2'!$CY$124="","",'Div 2'!$CY$124)</f>
        <v/>
      </c>
      <c r="O16" s="39" t="str">
        <f>IF(Table13[[#This Row],[Team]]="","",IF(Table13[[#This Row],[Overall Score]]="N/A","N/A",RANK(Table13[[#This Row],[Overall Score]],Table13[Overall Score],1)))</f>
        <v/>
      </c>
      <c r="Q16" s="41" t="str">
        <f>IF('Div 3'!$A$122="","",'Div 3'!$A$122)</f>
        <v/>
      </c>
      <c r="R16" s="38" t="str">
        <f>IF('Div 3'!$CX$124="","",'Div 3'!$CX$124)</f>
        <v/>
      </c>
      <c r="S16" s="38" t="str">
        <f>IF(Table14[[#This Row],[Team]]="","",IF(Table14[[#This Row],[Mounted Score]]="N/A","N/A",RANK(Table14[[#This Row],[Mounted Score]],Table14[Mounted Score],0)))</f>
        <v/>
      </c>
      <c r="T16" s="38" t="str">
        <f>IF('Div 3'!$CW$124="","",'Div 3'!$CW$124)</f>
        <v/>
      </c>
      <c r="U16" s="38" t="str">
        <f>IF(Table14[[#This Row],[Team]]="","",IF(Table14[[#This Row],[HM Score]]="N/A","N/A",RANK(Table14[[#This Row],[HM Score]],Table14[HM Score],1)))</f>
        <v/>
      </c>
      <c r="V16" s="38" t="str">
        <f>IF('Div 3'!$CY$124="","",'Div 3'!$CY$124)</f>
        <v/>
      </c>
      <c r="W16" s="39" t="str">
        <f>IF(Table14[[#This Row],[Team]]="","",IF(Table14[[#This Row],[Overall Score]]="N/A","N/A",RANK(Table14[[#This Row],[Overall Score]],Table14[Overall Score],1)))</f>
        <v/>
      </c>
    </row>
    <row r="17" spans="1:23" s="40" customFormat="1" x14ac:dyDescent="0.3">
      <c r="A17" s="41" t="str">
        <f>IF('Div 1'!$A$131="","",'Div 1'!$A$131)</f>
        <v/>
      </c>
      <c r="B17" s="38" t="str">
        <f>IF('Div 1'!$CX$133="","",'Div 1'!$CX$133)</f>
        <v/>
      </c>
      <c r="C17" s="38" t="str">
        <f>IF(Table1[[#This Row],[Team]]="","",IF(Table1[[#This Row],[Mounted Score]]="N/A","N/A",RANK(Table1[[#This Row],[Mounted Score]],Table1[Mounted Score],0)))</f>
        <v/>
      </c>
      <c r="D17" s="38" t="str">
        <f>IF('Div 1'!$CW$133="","",'Div 1'!$CW$133)</f>
        <v/>
      </c>
      <c r="E17" s="38" t="str">
        <f>IF(Table1[[#This Row],[Team]]="","",IF(Table1[[#This Row],[HM Score]]="N/A","N/A",RANK(Table1[[#This Row],[HM Score]],Table1[HM Score],1)))</f>
        <v/>
      </c>
      <c r="F17" s="38" t="str">
        <f>IF('Div 1'!$CY$133="","",'Div 1'!$CY$133)</f>
        <v/>
      </c>
      <c r="G17" s="39" t="str">
        <f>IF(Table1[[#This Row],[Team]]="","",IF(Table1[[#This Row],[Overall Score]]="N/A","N/A",RANK(Table1[[#This Row],[Overall Score]],Table1[Overall Score],1)))</f>
        <v/>
      </c>
      <c r="I17" s="41" t="str">
        <f>IF('Div 2'!$A$131="","",'Div 2'!$A$131)</f>
        <v/>
      </c>
      <c r="J17" s="38" t="str">
        <f>IF('Div 2'!$CX$133="","",'Div 2'!$CX$133)</f>
        <v/>
      </c>
      <c r="K17" s="38" t="str">
        <f>IF(Table13[[#This Row],[Team]]="","",IF(Table13[[#This Row],[Mounted Score]]="N/A","N/A",RANK(Table13[[#This Row],[Mounted Score]],Table13[Mounted Score],0)))</f>
        <v/>
      </c>
      <c r="L17" s="38" t="str">
        <f>IF('Div 2'!$CW$133="","",'Div 2'!$CW$133)</f>
        <v/>
      </c>
      <c r="M17" s="38" t="str">
        <f>IF(Table13[[#This Row],[Team]]="","",IF(Table13[[#This Row],[HM Score]]="N/A","N/A",RANK(Table13[[#This Row],[HM Score]],Table13[HM Score],1)))</f>
        <v/>
      </c>
      <c r="N17" s="38" t="str">
        <f>IF('Div 2'!$CY$133="","",'Div 2'!$CY$133)</f>
        <v/>
      </c>
      <c r="O17" s="39" t="str">
        <f>IF(Table13[[#This Row],[Team]]="","",IF(Table13[[#This Row],[Overall Score]]="N/A","N/A",RANK(Table13[[#This Row],[Overall Score]],Table13[Overall Score],1)))</f>
        <v/>
      </c>
      <c r="Q17" s="41" t="str">
        <f>IF('Div 3'!$A$131="","",'Div 3'!$A$131)</f>
        <v/>
      </c>
      <c r="R17" s="38" t="str">
        <f>IF('Div 3'!$CX$133="","",'Div 3'!$CX$133)</f>
        <v/>
      </c>
      <c r="S17" s="38" t="str">
        <f>IF(Table14[[#This Row],[Team]]="","",IF(Table14[[#This Row],[Mounted Score]]="N/A","N/A",RANK(Table14[[#This Row],[Mounted Score]],Table14[Mounted Score],0)))</f>
        <v/>
      </c>
      <c r="T17" s="38" t="str">
        <f>IF('Div 3'!$CW$133="","",'Div 3'!$CW$133)</f>
        <v/>
      </c>
      <c r="U17" s="38" t="str">
        <f>IF(Table14[[#This Row],[Team]]="","",IF(Table14[[#This Row],[HM Score]]="N/A","N/A",RANK(Table14[[#This Row],[HM Score]],Table14[HM Score],1)))</f>
        <v/>
      </c>
      <c r="V17" s="38" t="str">
        <f>IF('Div 3'!$CY$133="","",'Div 3'!$CY$133)</f>
        <v/>
      </c>
      <c r="W17" s="39" t="str">
        <f>IF(Table14[[#This Row],[Team]]="","",IF(Table14[[#This Row],[Overall Score]]="N/A","N/A",RANK(Table14[[#This Row],[Overall Score]],Table14[Overall Score],1)))</f>
        <v/>
      </c>
    </row>
    <row r="18" spans="1:23" s="40" customFormat="1" x14ac:dyDescent="0.3">
      <c r="A18" s="41" t="str">
        <f>IF('Div 1'!$A$140="","",'Div 1'!$A$140)</f>
        <v/>
      </c>
      <c r="B18" s="38" t="str">
        <f>IF('Div 1'!$CX$142="","",'Div 1'!$CX$142)</f>
        <v/>
      </c>
      <c r="C18" s="38" t="str">
        <f>IF(Table1[[#This Row],[Team]]="","",IF(Table1[[#This Row],[Mounted Score]]="N/A","N/A",RANK(Table1[[#This Row],[Mounted Score]],Table1[Mounted Score],0)))</f>
        <v/>
      </c>
      <c r="D18" s="38" t="str">
        <f>IF('Div 1'!$CW$142="","",'Div 1'!$CW$142)</f>
        <v/>
      </c>
      <c r="E18" s="38" t="str">
        <f>IF(Table1[[#This Row],[Team]]="","",IF(Table1[[#This Row],[HM Score]]="N/A","N/A",RANK(Table1[[#This Row],[HM Score]],Table1[HM Score],1)))</f>
        <v/>
      </c>
      <c r="F18" s="38" t="str">
        <f>IF('Div 1'!$CY$142="","",'Div 1'!$CY$142)</f>
        <v/>
      </c>
      <c r="G18" s="39" t="str">
        <f>IF(Table1[[#This Row],[Team]]="","",IF(Table1[[#This Row],[Overall Score]]="N/A","N/A",RANK(Table1[[#This Row],[Overall Score]],Table1[Overall Score],1)))</f>
        <v/>
      </c>
      <c r="I18" s="41" t="str">
        <f>IF('Div 2'!$A$140="","",'Div 2'!$A$140)</f>
        <v/>
      </c>
      <c r="J18" s="38" t="str">
        <f>IF('Div 2'!$CX$142="","",'Div 2'!$CX$142)</f>
        <v/>
      </c>
      <c r="K18" s="38" t="str">
        <f>IF(Table13[[#This Row],[Team]]="","",IF(Table13[[#This Row],[Mounted Score]]="N/A","N/A",RANK(Table13[[#This Row],[Mounted Score]],Table13[Mounted Score],0)))</f>
        <v/>
      </c>
      <c r="L18" s="38" t="str">
        <f>IF('Div 2'!$CW$142="","",'Div 2'!$CW$142)</f>
        <v/>
      </c>
      <c r="M18" s="38" t="str">
        <f>IF(Table13[[#This Row],[Team]]="","",IF(Table13[[#This Row],[HM Score]]="N/A","N/A",RANK(Table13[[#This Row],[HM Score]],Table13[HM Score],1)))</f>
        <v/>
      </c>
      <c r="N18" s="38" t="str">
        <f>IF('Div 2'!$CY$142="","",'Div 2'!$CY$142)</f>
        <v/>
      </c>
      <c r="O18" s="39" t="str">
        <f>IF(Table13[[#This Row],[Team]]="","",IF(Table13[[#This Row],[Overall Score]]="N/A","N/A",RANK(Table13[[#This Row],[Overall Score]],Table13[Overall Score],1)))</f>
        <v/>
      </c>
      <c r="Q18" s="41" t="str">
        <f>IF('Div 3'!$A$140="","",'Div 3'!$A$140)</f>
        <v/>
      </c>
      <c r="R18" s="38" t="str">
        <f>IF('Div 3'!$CX$142="","",'Div 3'!$CX$142)</f>
        <v/>
      </c>
      <c r="S18" s="38" t="str">
        <f>IF(Table14[[#This Row],[Team]]="","",IF(Table14[[#This Row],[Mounted Score]]="N/A","N/A",RANK(Table14[[#This Row],[Mounted Score]],Table14[Mounted Score],0)))</f>
        <v/>
      </c>
      <c r="T18" s="38" t="str">
        <f>IF('Div 3'!$CW$142="","",'Div 3'!$CW$142)</f>
        <v/>
      </c>
      <c r="U18" s="38" t="str">
        <f>IF(Table14[[#This Row],[Team]]="","",IF(Table14[[#This Row],[HM Score]]="N/A","N/A",RANK(Table14[[#This Row],[HM Score]],Table14[HM Score],1)))</f>
        <v/>
      </c>
      <c r="V18" s="38" t="str">
        <f>IF('Div 3'!$CY$142="","",'Div 3'!$CY$142)</f>
        <v/>
      </c>
      <c r="W18" s="39" t="str">
        <f>IF(Table14[[#This Row],[Team]]="","",IF(Table14[[#This Row],[Overall Score]]="N/A","N/A",RANK(Table14[[#This Row],[Overall Score]],Table14[Overall Score],1)))</f>
        <v/>
      </c>
    </row>
    <row r="19" spans="1:23" s="40" customFormat="1" x14ac:dyDescent="0.3">
      <c r="A19" s="41" t="str">
        <f>IF('Div 1'!$A$149="","",'Div 1'!$A$149)</f>
        <v/>
      </c>
      <c r="B19" s="38" t="str">
        <f>IF('Div 1'!$CX$151="","",'Div 1'!$CX$151)</f>
        <v/>
      </c>
      <c r="C19" s="38" t="str">
        <f>IF(Table1[[#This Row],[Team]]="","",IF(Table1[[#This Row],[Mounted Score]]="N/A","N/A",RANK(Table1[[#This Row],[Mounted Score]],Table1[Mounted Score],0)))</f>
        <v/>
      </c>
      <c r="D19" s="38" t="str">
        <f>IF('Div 1'!$CW$151="","",'Div 1'!$CW$151)</f>
        <v/>
      </c>
      <c r="E19" s="38" t="str">
        <f>IF(Table1[[#This Row],[Team]]="","",IF(Table1[[#This Row],[HM Score]]="N/A","N/A",RANK(Table1[[#This Row],[HM Score]],Table1[HM Score],1)))</f>
        <v/>
      </c>
      <c r="F19" s="38" t="str">
        <f>IF('Div 1'!$CY$151="","",'Div 1'!$CY$151)</f>
        <v/>
      </c>
      <c r="G19" s="39" t="str">
        <f>IF(Table1[[#This Row],[Team]]="","",IF(Table1[[#This Row],[Overall Score]]="N/A","N/A",RANK(Table1[[#This Row],[Overall Score]],Table1[Overall Score],1)))</f>
        <v/>
      </c>
      <c r="I19" s="41" t="str">
        <f>IF('Div 2'!$A$149="","",'Div 2'!$A$149)</f>
        <v/>
      </c>
      <c r="J19" s="38" t="str">
        <f>IF('Div 2'!$CX$151="","",'Div 2'!$CX$151)</f>
        <v/>
      </c>
      <c r="K19" s="38" t="str">
        <f>IF(Table13[[#This Row],[Team]]="","",IF(Table13[[#This Row],[Mounted Score]]="N/A","N/A",RANK(Table13[[#This Row],[Mounted Score]],Table13[Mounted Score],0)))</f>
        <v/>
      </c>
      <c r="L19" s="38" t="str">
        <f>IF('Div 2'!$CW$151="","",'Div 2'!$CW$151)</f>
        <v/>
      </c>
      <c r="M19" s="38" t="str">
        <f>IF(Table13[[#This Row],[Team]]="","",IF(Table13[[#This Row],[HM Score]]="N/A","N/A",RANK(Table13[[#This Row],[HM Score]],Table13[HM Score],1)))</f>
        <v/>
      </c>
      <c r="N19" s="38" t="str">
        <f>IF('Div 2'!$CY$151="","",'Div 2'!$CY$151)</f>
        <v/>
      </c>
      <c r="O19" s="39" t="str">
        <f>IF(Table13[[#This Row],[Team]]="","",IF(Table13[[#This Row],[Overall Score]]="N/A","N/A",RANK(Table13[[#This Row],[Overall Score]],Table13[Overall Score],1)))</f>
        <v/>
      </c>
      <c r="Q19" s="41" t="str">
        <f>IF('Div 3'!$A$149="","",'Div 3'!$A$149)</f>
        <v/>
      </c>
      <c r="R19" s="38" t="str">
        <f>IF('Div 3'!$CX$151="","",'Div 3'!$CX$151)</f>
        <v/>
      </c>
      <c r="S19" s="38" t="str">
        <f>IF(Table14[[#This Row],[Team]]="","",IF(Table14[[#This Row],[Mounted Score]]="N/A","N/A",RANK(Table14[[#This Row],[Mounted Score]],Table14[Mounted Score],0)))</f>
        <v/>
      </c>
      <c r="T19" s="38" t="str">
        <f>IF('Div 3'!$CW$151="","",'Div 3'!$CW$151)</f>
        <v/>
      </c>
      <c r="U19" s="38" t="str">
        <f>IF(Table14[[#This Row],[Team]]="","",IF(Table14[[#This Row],[HM Score]]="N/A","N/A",RANK(Table14[[#This Row],[HM Score]],Table14[HM Score],1)))</f>
        <v/>
      </c>
      <c r="V19" s="38" t="str">
        <f>IF('Div 3'!$CY$151="","",'Div 3'!$CY$151)</f>
        <v/>
      </c>
      <c r="W19" s="39" t="str">
        <f>IF(Table14[[#This Row],[Team]]="","",IF(Table14[[#This Row],[Overall Score]]="N/A","N/A",RANK(Table14[[#This Row],[Overall Score]],Table14[Overall Score],1)))</f>
        <v/>
      </c>
    </row>
    <row r="20" spans="1:23" s="40" customFormat="1" x14ac:dyDescent="0.3">
      <c r="A20" s="41" t="str">
        <f>IF('Div 1'!$A$158="","",'Div 1'!$A$158)</f>
        <v/>
      </c>
      <c r="B20" s="38" t="str">
        <f>IF('Div 1'!$CX$160="","",'Div 1'!$CX$160)</f>
        <v/>
      </c>
      <c r="C20" s="38" t="str">
        <f>IF(Table1[[#This Row],[Team]]="","",IF(Table1[[#This Row],[Mounted Score]]="N/A","N/A",RANK(Table1[[#This Row],[Mounted Score]],Table1[Mounted Score],0)))</f>
        <v/>
      </c>
      <c r="D20" s="38" t="str">
        <f>IF('Div 1'!$CW$160="","",'Div 1'!$CW$160)</f>
        <v/>
      </c>
      <c r="E20" s="38" t="str">
        <f>IF(Table1[[#This Row],[Team]]="","",IF(Table1[[#This Row],[HM Score]]="N/A","N/A",RANK(Table1[[#This Row],[HM Score]],Table1[HM Score],1)))</f>
        <v/>
      </c>
      <c r="F20" s="38" t="str">
        <f>IF('Div 1'!$CY$160="","",'Div 1'!$CY$160)</f>
        <v/>
      </c>
      <c r="G20" s="39" t="str">
        <f>IF(Table1[[#This Row],[Team]]="","",IF(Table1[[#This Row],[Overall Score]]="N/A","N/A",RANK(Table1[[#This Row],[Overall Score]],Table1[Overall Score],1)))</f>
        <v/>
      </c>
      <c r="I20" s="41" t="str">
        <f>IF('Div 2'!$A$158="","",'Div 2'!$A$158)</f>
        <v/>
      </c>
      <c r="J20" s="38" t="str">
        <f>IF('Div 2'!$CX$160="","",'Div 2'!$CX$160)</f>
        <v/>
      </c>
      <c r="K20" s="38" t="str">
        <f>IF(Table13[[#This Row],[Team]]="","",IF(Table13[[#This Row],[Mounted Score]]="N/A","N/A",RANK(Table13[[#This Row],[Mounted Score]],Table13[Mounted Score],0)))</f>
        <v/>
      </c>
      <c r="L20" s="38" t="str">
        <f>IF('Div 2'!$CW$160="","",'Div 2'!$CW$160)</f>
        <v/>
      </c>
      <c r="M20" s="38" t="str">
        <f>IF(Table13[[#This Row],[Team]]="","",IF(Table13[[#This Row],[HM Score]]="N/A","N/A",RANK(Table13[[#This Row],[HM Score]],Table13[HM Score],1)))</f>
        <v/>
      </c>
      <c r="N20" s="38" t="str">
        <f>IF('Div 2'!$CY$160="","",'Div 2'!$CY$160)</f>
        <v/>
      </c>
      <c r="O20" s="39" t="str">
        <f>IF(Table13[[#This Row],[Team]]="","",IF(Table13[[#This Row],[Overall Score]]="N/A","N/A",RANK(Table13[[#This Row],[Overall Score]],Table13[Overall Score],1)))</f>
        <v/>
      </c>
      <c r="Q20" s="41" t="str">
        <f>IF('Div 3'!$A$158="","",'Div 3'!$A$158)</f>
        <v/>
      </c>
      <c r="R20" s="38" t="str">
        <f>IF('Div 3'!$CX$160="","",'Div 3'!$CX$160)</f>
        <v/>
      </c>
      <c r="S20" s="38" t="str">
        <f>IF(Table14[[#This Row],[Team]]="","",IF(Table14[[#This Row],[Mounted Score]]="N/A","N/A",RANK(Table14[[#This Row],[Mounted Score]],Table14[Mounted Score],0)))</f>
        <v/>
      </c>
      <c r="T20" s="38" t="str">
        <f>IF('Div 3'!$CW$160="","",'Div 3'!$CW$160)</f>
        <v/>
      </c>
      <c r="U20" s="38" t="str">
        <f>IF(Table14[[#This Row],[Team]]="","",IF(Table14[[#This Row],[HM Score]]="N/A","N/A",RANK(Table14[[#This Row],[HM Score]],Table14[HM Score],1)))</f>
        <v/>
      </c>
      <c r="V20" s="38" t="str">
        <f>IF('Div 3'!$CY$160="","",'Div 3'!$CY$160)</f>
        <v/>
      </c>
      <c r="W20" s="39" t="str">
        <f>IF(Table14[[#This Row],[Team]]="","",IF(Table14[[#This Row],[Overall Score]]="N/A","N/A",RANK(Table14[[#This Row],[Overall Score]],Table14[Overall Score],1)))</f>
        <v/>
      </c>
    </row>
    <row r="21" spans="1:23" s="40" customFormat="1" x14ac:dyDescent="0.3">
      <c r="A21" s="41" t="str">
        <f>IF('Div 1'!$A$167="","",'Div 1'!$A$167)</f>
        <v/>
      </c>
      <c r="B21" s="38" t="str">
        <f>IF('Div 1'!$CX$169="","",'Div 1'!$CX$169)</f>
        <v/>
      </c>
      <c r="C21" s="38" t="str">
        <f>IF(Table1[[#This Row],[Team]]="","",IF(Table1[[#This Row],[Mounted Score]]="N/A","N/A",RANK(Table1[[#This Row],[Mounted Score]],Table1[Mounted Score],0)))</f>
        <v/>
      </c>
      <c r="D21" s="38" t="str">
        <f>IF('Div 1'!$CW$169="","",'Div 1'!$CW$169)</f>
        <v/>
      </c>
      <c r="E21" s="38" t="str">
        <f>IF(Table1[[#This Row],[Team]]="","",IF(Table1[[#This Row],[HM Score]]="N/A","N/A",RANK(Table1[[#This Row],[HM Score]],Table1[HM Score],1)))</f>
        <v/>
      </c>
      <c r="F21" s="38" t="str">
        <f>IF('Div 1'!$CY$169="","",'Div 1'!$CY$169)</f>
        <v/>
      </c>
      <c r="G21" s="39" t="str">
        <f>IF(Table1[[#This Row],[Team]]="","",IF(Table1[[#This Row],[Overall Score]]="N/A","N/A",RANK(Table1[[#This Row],[Overall Score]],Table1[Overall Score],1)))</f>
        <v/>
      </c>
      <c r="I21" s="41" t="str">
        <f>IF('Div 2'!$A$167="","",'Div 2'!$A$167)</f>
        <v/>
      </c>
      <c r="J21" s="38" t="str">
        <f>IF('Div 2'!$CX$169="","",'Div 2'!$CX$169)</f>
        <v/>
      </c>
      <c r="K21" s="38" t="str">
        <f>IF(Table13[[#This Row],[Team]]="","",IF(Table13[[#This Row],[Mounted Score]]="N/A","N/A",RANK(Table13[[#This Row],[Mounted Score]],Table13[Mounted Score],0)))</f>
        <v/>
      </c>
      <c r="L21" s="38" t="str">
        <f>IF('Div 2'!$CW$169="","",'Div 2'!$CW$169)</f>
        <v/>
      </c>
      <c r="M21" s="38" t="str">
        <f>IF(Table13[[#This Row],[Team]]="","",IF(Table13[[#This Row],[HM Score]]="N/A","N/A",RANK(Table13[[#This Row],[HM Score]],Table13[HM Score],1)))</f>
        <v/>
      </c>
      <c r="N21" s="38" t="str">
        <f>IF('Div 2'!$CY$169="","",'Div 2'!$CY$169)</f>
        <v/>
      </c>
      <c r="O21" s="39" t="str">
        <f>IF(Table13[[#This Row],[Team]]="","",IF(Table13[[#This Row],[Overall Score]]="N/A","N/A",RANK(Table13[[#This Row],[Overall Score]],Table13[Overall Score],1)))</f>
        <v/>
      </c>
      <c r="Q21" s="41" t="str">
        <f>IF('Div 3'!$A$167="","",'Div 3'!$A$167)</f>
        <v/>
      </c>
      <c r="R21" s="38" t="str">
        <f>IF('Div 3'!$CX$169="","",'Div 3'!$CX$169)</f>
        <v/>
      </c>
      <c r="S21" s="38" t="str">
        <f>IF(Table14[[#This Row],[Team]]="","",IF(Table14[[#This Row],[Mounted Score]]="N/A","N/A",RANK(Table14[[#This Row],[Mounted Score]],Table14[Mounted Score],0)))</f>
        <v/>
      </c>
      <c r="T21" s="38" t="str">
        <f>IF('Div 3'!$CW$169="","",'Div 3'!$CW$169)</f>
        <v/>
      </c>
      <c r="U21" s="38" t="str">
        <f>IF(Table14[[#This Row],[Team]]="","",IF(Table14[[#This Row],[HM Score]]="N/A","N/A",RANK(Table14[[#This Row],[HM Score]],Table14[HM Score],1)))</f>
        <v/>
      </c>
      <c r="V21" s="38" t="str">
        <f>IF('Div 3'!$CY$169="","",'Div 3'!$CY$169)</f>
        <v/>
      </c>
      <c r="W21" s="39" t="str">
        <f>IF(Table14[[#This Row],[Team]]="","",IF(Table14[[#This Row],[Overall Score]]="N/A","N/A",RANK(Table14[[#This Row],[Overall Score]],Table14[Overall Score],1)))</f>
        <v/>
      </c>
    </row>
    <row r="22" spans="1:23" s="40" customFormat="1" x14ac:dyDescent="0.3">
      <c r="A22" s="41" t="str">
        <f>IF('Div 1'!$A$176="","",'Div 1'!$A$176)</f>
        <v/>
      </c>
      <c r="B22" s="38" t="str">
        <f>IF('Div 1'!$CX$178="","",'Div 1'!$CX$178)</f>
        <v/>
      </c>
      <c r="C22" s="38" t="str">
        <f>IF(Table1[[#This Row],[Team]]="","",IF(Table1[[#This Row],[Mounted Score]]="N/A","N/A",RANK(Table1[[#This Row],[Mounted Score]],Table1[Mounted Score],0)))</f>
        <v/>
      </c>
      <c r="D22" s="38" t="str">
        <f>IF('Div 1'!$CW$178="","",'Div 1'!$CW$178)</f>
        <v/>
      </c>
      <c r="E22" s="38" t="str">
        <f>IF(Table1[[#This Row],[Team]]="","",IF(Table1[[#This Row],[HM Score]]="N/A","N/A",RANK(Table1[[#This Row],[HM Score]],Table1[HM Score],1)))</f>
        <v/>
      </c>
      <c r="F22" s="38" t="str">
        <f>IF('Div 1'!$CY$178="","",'Div 1'!$CY$178)</f>
        <v/>
      </c>
      <c r="G22" s="39" t="str">
        <f>IF(Table1[[#This Row],[Team]]="","",IF(Table1[[#This Row],[Overall Score]]="N/A","N/A",RANK(Table1[[#This Row],[Overall Score]],Table1[Overall Score],1)))</f>
        <v/>
      </c>
      <c r="I22" s="41" t="str">
        <f>IF('Div 2'!$A$176="","",'Div 2'!$A$176)</f>
        <v/>
      </c>
      <c r="J22" s="38" t="str">
        <f>IF('Div 2'!$CX$178="","",'Div 2'!$CX$178)</f>
        <v/>
      </c>
      <c r="K22" s="38" t="str">
        <f>IF(Table13[[#This Row],[Team]]="","",IF(Table13[[#This Row],[Mounted Score]]="N/A","N/A",RANK(Table13[[#This Row],[Mounted Score]],Table13[Mounted Score],0)))</f>
        <v/>
      </c>
      <c r="L22" s="38" t="str">
        <f>IF('Div 2'!$CW$178="","",'Div 2'!$CW$178)</f>
        <v/>
      </c>
      <c r="M22" s="38" t="str">
        <f>IF(Table13[[#This Row],[Team]]="","",IF(Table13[[#This Row],[HM Score]]="N/A","N/A",RANK(Table13[[#This Row],[HM Score]],Table13[HM Score],1)))</f>
        <v/>
      </c>
      <c r="N22" s="38" t="str">
        <f>IF('Div 2'!$CY$178="","",'Div 2'!$CY$178)</f>
        <v/>
      </c>
      <c r="O22" s="39" t="str">
        <f>IF(Table13[[#This Row],[Team]]="","",IF(Table13[[#This Row],[Overall Score]]="N/A","N/A",RANK(Table13[[#This Row],[Overall Score]],Table13[Overall Score],1)))</f>
        <v/>
      </c>
      <c r="Q22" s="41" t="str">
        <f>IF('Div 3'!$A$176="","",'Div 3'!$A$176)</f>
        <v/>
      </c>
      <c r="R22" s="38" t="str">
        <f>IF('Div 3'!$CX$178="","",'Div 3'!$CX$178)</f>
        <v/>
      </c>
      <c r="S22" s="38" t="str">
        <f>IF(Table14[[#This Row],[Team]]="","",IF(Table14[[#This Row],[Mounted Score]]="N/A","N/A",RANK(Table14[[#This Row],[Mounted Score]],Table14[Mounted Score],0)))</f>
        <v/>
      </c>
      <c r="T22" s="38" t="str">
        <f>IF('Div 3'!$CW$178="","",'Div 3'!$CW$178)</f>
        <v/>
      </c>
      <c r="U22" s="38" t="str">
        <f>IF(Table14[[#This Row],[Team]]="","",IF(Table14[[#This Row],[HM Score]]="N/A","N/A",RANK(Table14[[#This Row],[HM Score]],Table14[HM Score],1)))</f>
        <v/>
      </c>
      <c r="V22" s="38" t="str">
        <f>IF('Div 3'!$CY$178="","",'Div 3'!$CY$178)</f>
        <v/>
      </c>
      <c r="W22" s="39" t="str">
        <f>IF(Table14[[#This Row],[Team]]="","",IF(Table14[[#This Row],[Overall Score]]="N/A","N/A",RANK(Table14[[#This Row],[Overall Score]],Table14[Overall Score],1)))</f>
        <v/>
      </c>
    </row>
    <row r="25" spans="1:23" ht="18" x14ac:dyDescent="0.3">
      <c r="A25" s="117" t="str">
        <f>IF(Instructions!E16="","",Instructions!E16)</f>
        <v/>
      </c>
      <c r="B25" s="117"/>
      <c r="C25" s="117"/>
      <c r="D25" s="117"/>
      <c r="E25" s="117"/>
      <c r="F25" s="117"/>
      <c r="G25" s="117"/>
      <c r="I25" s="117" t="str">
        <f>IF(Instructions!E17="","",Instructions!E17)</f>
        <v/>
      </c>
      <c r="J25" s="117"/>
      <c r="K25" s="117"/>
      <c r="L25" s="117"/>
      <c r="M25" s="117"/>
      <c r="N25" s="117"/>
      <c r="O25" s="117"/>
      <c r="Q25" s="117" t="str">
        <f>IF(Instructions!E18="","",Instructions!E18)</f>
        <v/>
      </c>
      <c r="R25" s="117"/>
      <c r="S25" s="117"/>
      <c r="T25" s="117"/>
      <c r="U25" s="117"/>
      <c r="V25" s="117"/>
      <c r="W25" s="117"/>
    </row>
    <row r="26" spans="1:23" ht="28.8" x14ac:dyDescent="0.3">
      <c r="A26" s="36" t="s">
        <v>34</v>
      </c>
      <c r="B26" s="21" t="s">
        <v>35</v>
      </c>
      <c r="C26" s="21" t="s">
        <v>36</v>
      </c>
      <c r="D26" s="21" t="s">
        <v>37</v>
      </c>
      <c r="E26" s="21" t="s">
        <v>38</v>
      </c>
      <c r="F26" s="21" t="s">
        <v>39</v>
      </c>
      <c r="G26" s="22" t="s">
        <v>40</v>
      </c>
      <c r="I26" s="20" t="s">
        <v>34</v>
      </c>
      <c r="J26" s="21" t="s">
        <v>35</v>
      </c>
      <c r="K26" s="21" t="s">
        <v>36</v>
      </c>
      <c r="L26" s="21" t="s">
        <v>37</v>
      </c>
      <c r="M26" s="21" t="s">
        <v>38</v>
      </c>
      <c r="N26" s="21" t="s">
        <v>39</v>
      </c>
      <c r="O26" s="22" t="s">
        <v>40</v>
      </c>
      <c r="Q26" s="20" t="s">
        <v>34</v>
      </c>
      <c r="R26" s="21" t="s">
        <v>35</v>
      </c>
      <c r="S26" s="21" t="s">
        <v>36</v>
      </c>
      <c r="T26" s="21" t="s">
        <v>37</v>
      </c>
      <c r="U26" s="21" t="s">
        <v>38</v>
      </c>
      <c r="V26" s="21" t="s">
        <v>39</v>
      </c>
      <c r="W26" s="22" t="s">
        <v>40</v>
      </c>
    </row>
    <row r="27" spans="1:23" s="40" customFormat="1" x14ac:dyDescent="0.3">
      <c r="A27" s="37" t="str">
        <f>IF('Div 4'!$A$5="","",'Div 4'!$A$5)</f>
        <v/>
      </c>
      <c r="B27" s="38" t="str">
        <f>IF('Div 4'!$CX$7="","",'Div 4'!$CX$7)</f>
        <v/>
      </c>
      <c r="C27" s="38" t="str">
        <f>IF(Table147[[#This Row],[Team]]="","",IF(Table147[[#This Row],[Mounted Score]]="N/A","N/A",RANK(Table147[[#This Row],[Mounted Score]],Table147[Mounted Score],0)))</f>
        <v/>
      </c>
      <c r="D27" s="38" t="str">
        <f>IF('Div 4'!$CW$7="","",'Div 4'!$CW$7)</f>
        <v/>
      </c>
      <c r="E27" s="38" t="str">
        <f>IF(Table147[[#This Row],[Team]]="","",IF(Table147[[#This Row],[HM Score]]="N/A","N/A",RANK(Table147[[#This Row],[HM Score]],Table147[HM Score],1)))</f>
        <v/>
      </c>
      <c r="F27" s="38" t="str">
        <f>IF('Div 4'!$CY$7="","",'Div 4'!$CY$7)</f>
        <v/>
      </c>
      <c r="G27" s="39" t="str">
        <f>IF(Table147[[#This Row],[Team]]="","",IF(Table147[[#This Row],[Overall Score]]="N/A","N/A",RANK(Table147[[#This Row],[Overall Score]],Table147[Overall Score],1)))</f>
        <v/>
      </c>
      <c r="I27" s="37" t="str">
        <f>IF('Div 5'!$A$5="","",'Div 5'!$A$5)</f>
        <v/>
      </c>
      <c r="J27" s="38" t="str">
        <f>IF('Div 5'!$CX$7="","",'Div 5'!$CX$7)</f>
        <v/>
      </c>
      <c r="K27" s="38" t="str">
        <f>IF(Table148[[#This Row],[Team]]="","",IF(Table148[[#This Row],[Mounted Score]]="N/A","N/A",RANK(Table148[[#This Row],[Mounted Score]],Table148[Mounted Score],0)))</f>
        <v/>
      </c>
      <c r="L27" s="38" t="str">
        <f>IF('Div 5'!$CW$7="","",'Div 5'!$CW$7)</f>
        <v/>
      </c>
      <c r="M27" s="38" t="str">
        <f>IF(Table148[[#This Row],[Team]]="","",IF(Table148[[#This Row],[HM Score]]="N/A","N/A",RANK(Table148[[#This Row],[HM Score]],Table148[HM Score],1)))</f>
        <v/>
      </c>
      <c r="N27" s="38" t="str">
        <f>IF('Div 5'!$CY$7="","",'Div 5'!$CY$7)</f>
        <v/>
      </c>
      <c r="O27" s="39" t="str">
        <f>IF(Table148[[#This Row],[Team]]="","",IF(Table148[[#This Row],[Overall Score]]="N/A","N/A",RANK(Table148[[#This Row],[Overall Score]],Table148[Overall Score],1)))</f>
        <v/>
      </c>
      <c r="Q27" s="37" t="str">
        <f>IF('Div 6'!$A$5="","",'Div 6'!$A$5)</f>
        <v/>
      </c>
      <c r="R27" s="38" t="str">
        <f>IF('Div 6'!$CX$7="","",'Div 6'!$CX$7)</f>
        <v/>
      </c>
      <c r="S27" s="38" t="str">
        <f>IF(Table149[[#This Row],[Team]]="","",IF(Table149[[#This Row],[Mounted Score]]="N/A","N/A",RANK(Table149[[#This Row],[Mounted Score]],Table149[Mounted Score],0)))</f>
        <v/>
      </c>
      <c r="T27" s="38" t="str">
        <f>IF('Div 6'!$CW$7="","",'Div 6'!$CW$7)</f>
        <v/>
      </c>
      <c r="U27" s="38" t="str">
        <f>IF(Table149[[#This Row],[Team]]="","",IF(Table149[[#This Row],[HM Score]]="N/A","N/A",RANK(Table149[[#This Row],[HM Score]],Table149[HM Score],1)))</f>
        <v/>
      </c>
      <c r="V27" s="38" t="str">
        <f>IF('Div 6'!$CY$7="","",'Div 6'!$CY$7)</f>
        <v/>
      </c>
      <c r="W27" s="39" t="str">
        <f>IF(Table149[[#This Row],[Team]]="","",IF(Table149[[#This Row],[Overall Score]]="N/A","N/A",RANK(Table149[[#This Row],[Overall Score]],Table149[Overall Score],1)))</f>
        <v/>
      </c>
    </row>
    <row r="28" spans="1:23" s="40" customFormat="1" x14ac:dyDescent="0.3">
      <c r="A28" s="41" t="str">
        <f>IF('Div 4'!$A$14="","",'Div 4'!$A$14)</f>
        <v/>
      </c>
      <c r="B28" s="38" t="str">
        <f>IF('Div 4'!$CX$16="","",'Div 4'!$CX$16)</f>
        <v/>
      </c>
      <c r="C28" s="38" t="str">
        <f>IF(Table147[[#This Row],[Team]]="","",IF(Table147[[#This Row],[Mounted Score]]="N/A","N/A",RANK(Table147[[#This Row],[Mounted Score]],Table147[Mounted Score],0)))</f>
        <v/>
      </c>
      <c r="D28" s="38" t="str">
        <f>IF('Div 4'!$CW$16="","",'Div 4'!$CW$16)</f>
        <v/>
      </c>
      <c r="E28" s="38" t="str">
        <f>IF(Table147[[#This Row],[Team]]="","",IF(Table147[[#This Row],[HM Score]]="N/A","N/A",RANK(Table147[[#This Row],[HM Score]],Table147[HM Score],1)))</f>
        <v/>
      </c>
      <c r="F28" s="38" t="str">
        <f>IF('Div 4'!$CY$16="","",'Div 4'!$CY$16)</f>
        <v/>
      </c>
      <c r="G28" s="39" t="str">
        <f>IF(Table147[[#This Row],[Team]]="","",IF(Table147[[#This Row],[Overall Score]]="N/A","N/A",RANK(Table147[[#This Row],[Overall Score]],Table147[Overall Score],1)))</f>
        <v/>
      </c>
      <c r="I28" s="41" t="str">
        <f>IF('Div 5'!$A$14="","",'Div 5'!$A$14)</f>
        <v/>
      </c>
      <c r="J28" s="38" t="str">
        <f>IF('Div 5'!$CX$16="","",'Div 5'!$CX$16)</f>
        <v/>
      </c>
      <c r="K28" s="38" t="str">
        <f>IF(Table148[[#This Row],[Team]]="","",IF(Table148[[#This Row],[Mounted Score]]="N/A","N/A",RANK(Table148[[#This Row],[Mounted Score]],Table148[Mounted Score],0)))</f>
        <v/>
      </c>
      <c r="L28" s="38" t="str">
        <f>IF('Div 5'!$CW$16="","",'Div 5'!$CW$16)</f>
        <v/>
      </c>
      <c r="M28" s="38" t="str">
        <f>IF(Table148[[#This Row],[Team]]="","",IF(Table148[[#This Row],[HM Score]]="N/A","N/A",RANK(Table148[[#This Row],[HM Score]],Table148[HM Score],1)))</f>
        <v/>
      </c>
      <c r="N28" s="38" t="str">
        <f>IF('Div 5'!$CY$16="","",'Div 5'!$CY$16)</f>
        <v/>
      </c>
      <c r="O28" s="39" t="str">
        <f>IF(Table148[[#This Row],[Team]]="","",IF(Table148[[#This Row],[Overall Score]]="N/A","N/A",RANK(Table148[[#This Row],[Overall Score]],Table148[Overall Score],1)))</f>
        <v/>
      </c>
      <c r="Q28" s="41" t="str">
        <f>IF('Div 6'!$A$14="","",'Div 6'!$A$14)</f>
        <v/>
      </c>
      <c r="R28" s="38" t="str">
        <f>IF('Div 6'!$CX$16="","",'Div 6'!$CX$16)</f>
        <v/>
      </c>
      <c r="S28" s="38" t="str">
        <f>IF(Table149[[#This Row],[Team]]="","",IF(Table149[[#This Row],[Mounted Score]]="N/A","N/A",RANK(Table149[[#This Row],[Mounted Score]],Table149[Mounted Score],0)))</f>
        <v/>
      </c>
      <c r="T28" s="38" t="str">
        <f>IF('Div 6'!$CW$16="","",'Div 6'!$CW$16)</f>
        <v/>
      </c>
      <c r="U28" s="38" t="str">
        <f>IF(Table149[[#This Row],[Team]]="","",IF(Table149[[#This Row],[HM Score]]="N/A","N/A",RANK(Table149[[#This Row],[HM Score]],Table149[HM Score],1)))</f>
        <v/>
      </c>
      <c r="V28" s="38" t="str">
        <f>IF('Div 6'!$CY$16="","",'Div 6'!$CY$16)</f>
        <v/>
      </c>
      <c r="W28" s="39" t="str">
        <f>IF(Table149[[#This Row],[Team]]="","",IF(Table149[[#This Row],[Overall Score]]="N/A","N/A",RANK(Table149[[#This Row],[Overall Score]],Table149[Overall Score],1)))</f>
        <v/>
      </c>
    </row>
    <row r="29" spans="1:23" s="40" customFormat="1" x14ac:dyDescent="0.3">
      <c r="A29" s="41" t="str">
        <f>IF('Div 4'!$A$23="","",'Div 4'!$A$23)</f>
        <v/>
      </c>
      <c r="B29" s="38" t="str">
        <f>IF('Div 4'!$CX$25="","",'Div 4'!$CX$25)</f>
        <v/>
      </c>
      <c r="C29" s="38" t="str">
        <f>IF(Table147[[#This Row],[Team]]="","",IF(Table147[[#This Row],[Mounted Score]]="N/A","N/A",RANK(Table147[[#This Row],[Mounted Score]],Table147[Mounted Score],0)))</f>
        <v/>
      </c>
      <c r="D29" s="38" t="str">
        <f>IF('Div 4'!$CW$25="","",'Div 4'!$CW$25)</f>
        <v/>
      </c>
      <c r="E29" s="38" t="str">
        <f>IF(Table147[[#This Row],[Team]]="","",IF(Table147[[#This Row],[HM Score]]="N/A","N/A",RANK(Table147[[#This Row],[HM Score]],Table147[HM Score],1)))</f>
        <v/>
      </c>
      <c r="F29" s="38" t="str">
        <f>IF('Div 4'!$CY$25="","",'Div 4'!$CY$25)</f>
        <v/>
      </c>
      <c r="G29" s="39" t="str">
        <f>IF(Table147[[#This Row],[Team]]="","",IF(Table147[[#This Row],[Overall Score]]="N/A","N/A",RANK(Table147[[#This Row],[Overall Score]],Table147[Overall Score],1)))</f>
        <v/>
      </c>
      <c r="I29" s="41" t="str">
        <f>IF('Div 5'!$A$23="","",'Div 5'!$A$23)</f>
        <v/>
      </c>
      <c r="J29" s="38" t="str">
        <f>IF('Div 5'!$CX$25="","",'Div 5'!$CX$25)</f>
        <v/>
      </c>
      <c r="K29" s="38" t="str">
        <f>IF(Table148[[#This Row],[Team]]="","",IF(Table148[[#This Row],[Mounted Score]]="N/A","N/A",RANK(Table148[[#This Row],[Mounted Score]],Table148[Mounted Score],0)))</f>
        <v/>
      </c>
      <c r="L29" s="38" t="str">
        <f>IF('Div 5'!$CW$25="","",'Div 5'!$CW$25)</f>
        <v/>
      </c>
      <c r="M29" s="38" t="str">
        <f>IF(Table148[[#This Row],[Team]]="","",IF(Table148[[#This Row],[HM Score]]="N/A","N/A",RANK(Table148[[#This Row],[HM Score]],Table148[HM Score],1)))</f>
        <v/>
      </c>
      <c r="N29" s="38" t="str">
        <f>IF('Div 5'!$CY$25="","",'Div 5'!$CY$25)</f>
        <v/>
      </c>
      <c r="O29" s="39" t="str">
        <f>IF(Table148[[#This Row],[Team]]="","",IF(Table148[[#This Row],[Overall Score]]="N/A","N/A",RANK(Table148[[#This Row],[Overall Score]],Table148[Overall Score],1)))</f>
        <v/>
      </c>
      <c r="Q29" s="41" t="str">
        <f>IF('Div 6'!$A$23="","",'Div 6'!$A$23)</f>
        <v/>
      </c>
      <c r="R29" s="38" t="str">
        <f>IF('Div 6'!$CX$25="","",'Div 6'!$CX$25)</f>
        <v/>
      </c>
      <c r="S29" s="38" t="str">
        <f>IF(Table149[[#This Row],[Team]]="","",IF(Table149[[#This Row],[Mounted Score]]="N/A","N/A",RANK(Table149[[#This Row],[Mounted Score]],Table149[Mounted Score],0)))</f>
        <v/>
      </c>
      <c r="T29" s="38" t="str">
        <f>IF('Div 6'!$CW$25="","",'Div 6'!$CW$25)</f>
        <v/>
      </c>
      <c r="U29" s="38" t="str">
        <f>IF(Table149[[#This Row],[Team]]="","",IF(Table149[[#This Row],[HM Score]]="N/A","N/A",RANK(Table149[[#This Row],[HM Score]],Table149[HM Score],1)))</f>
        <v/>
      </c>
      <c r="V29" s="38" t="str">
        <f>IF('Div 6'!$CY$25="","",'Div 6'!$CY$25)</f>
        <v/>
      </c>
      <c r="W29" s="39" t="str">
        <f>IF(Table149[[#This Row],[Team]]="","",IF(Table149[[#This Row],[Overall Score]]="N/A","N/A",RANK(Table149[[#This Row],[Overall Score]],Table149[Overall Score],1)))</f>
        <v/>
      </c>
    </row>
    <row r="30" spans="1:23" s="40" customFormat="1" x14ac:dyDescent="0.3">
      <c r="A30" s="41" t="str">
        <f>IF('Div 4'!$A$32="","",'Div 4'!$A$32)</f>
        <v/>
      </c>
      <c r="B30" s="38" t="str">
        <f>IF('Div 4'!$CX$34="","",'Div 4'!$CX$34)</f>
        <v/>
      </c>
      <c r="C30" s="38" t="str">
        <f>IF(Table147[[#This Row],[Team]]="","",IF(Table147[[#This Row],[Mounted Score]]="N/A","N/A",RANK(Table147[[#This Row],[Mounted Score]],Table147[Mounted Score],0)))</f>
        <v/>
      </c>
      <c r="D30" s="38" t="str">
        <f>IF('Div 4'!$CW$34="","",'Div 4'!$CW$34)</f>
        <v/>
      </c>
      <c r="E30" s="38" t="str">
        <f>IF(Table147[[#This Row],[Team]]="","",IF(Table147[[#This Row],[HM Score]]="N/A","N/A",RANK(Table147[[#This Row],[HM Score]],Table147[HM Score],1)))</f>
        <v/>
      </c>
      <c r="F30" s="38" t="str">
        <f>IF('Div 4'!$CY$34="","",'Div 4'!$CY$34)</f>
        <v/>
      </c>
      <c r="G30" s="39" t="str">
        <f>IF(Table147[[#This Row],[Team]]="","",IF(Table147[[#This Row],[Overall Score]]="N/A","N/A",RANK(Table147[[#This Row],[Overall Score]],Table147[Overall Score],1)))</f>
        <v/>
      </c>
      <c r="I30" s="41" t="str">
        <f>IF('Div 5'!$A$32="","",'Div 5'!$A$32)</f>
        <v/>
      </c>
      <c r="J30" s="38" t="str">
        <f>IF('Div 5'!$CX$34="","",'Div 5'!$CX$34)</f>
        <v/>
      </c>
      <c r="K30" s="38" t="str">
        <f>IF(Table148[[#This Row],[Team]]="","",IF(Table148[[#This Row],[Mounted Score]]="N/A","N/A",RANK(Table148[[#This Row],[Mounted Score]],Table148[Mounted Score],0)))</f>
        <v/>
      </c>
      <c r="L30" s="38" t="str">
        <f>IF('Div 5'!$CW$34="","",'Div 5'!$CW$34)</f>
        <v/>
      </c>
      <c r="M30" s="38" t="str">
        <f>IF(Table148[[#This Row],[Team]]="","",IF(Table148[[#This Row],[HM Score]]="N/A","N/A",RANK(Table148[[#This Row],[HM Score]],Table148[HM Score],1)))</f>
        <v/>
      </c>
      <c r="N30" s="38" t="str">
        <f>IF('Div 5'!$CY$34="","",'Div 5'!$CY$34)</f>
        <v/>
      </c>
      <c r="O30" s="39" t="str">
        <f>IF(Table148[[#This Row],[Team]]="","",IF(Table148[[#This Row],[Overall Score]]="N/A","N/A",RANK(Table148[[#This Row],[Overall Score]],Table148[Overall Score],1)))</f>
        <v/>
      </c>
      <c r="Q30" s="41" t="str">
        <f>IF('Div 6'!$A$32="","",'Div 6'!$A$32)</f>
        <v/>
      </c>
      <c r="R30" s="38" t="str">
        <f>IF('Div 6'!$CX$34="","",'Div 6'!$CX$34)</f>
        <v/>
      </c>
      <c r="S30" s="38" t="str">
        <f>IF(Table149[[#This Row],[Team]]="","",IF(Table149[[#This Row],[Mounted Score]]="N/A","N/A",RANK(Table149[[#This Row],[Mounted Score]],Table149[Mounted Score],0)))</f>
        <v/>
      </c>
      <c r="T30" s="38" t="str">
        <f>IF('Div 6'!$CW$34="","",'Div 6'!$CW$34)</f>
        <v/>
      </c>
      <c r="U30" s="38" t="str">
        <f>IF(Table149[[#This Row],[Team]]="","",IF(Table149[[#This Row],[HM Score]]="N/A","N/A",RANK(Table149[[#This Row],[HM Score]],Table149[HM Score],1)))</f>
        <v/>
      </c>
      <c r="V30" s="38" t="str">
        <f>IF('Div 6'!$CY$34="","",'Div 6'!$CY$34)</f>
        <v/>
      </c>
      <c r="W30" s="39" t="str">
        <f>IF(Table149[[#This Row],[Team]]="","",IF(Table149[[#This Row],[Overall Score]]="N/A","N/A",RANK(Table149[[#This Row],[Overall Score]],Table149[Overall Score],1)))</f>
        <v/>
      </c>
    </row>
    <row r="31" spans="1:23" s="40" customFormat="1" x14ac:dyDescent="0.3">
      <c r="A31" s="41" t="str">
        <f>IF('Div 4'!$A$41="","",'Div 4'!$A$41)</f>
        <v/>
      </c>
      <c r="B31" s="38" t="str">
        <f>IF('Div 4'!$CX$43="","",'Div 4'!$CX$43)</f>
        <v/>
      </c>
      <c r="C31" s="38" t="str">
        <f>IF(Table147[[#This Row],[Team]]="","",IF(Table147[[#This Row],[Mounted Score]]="N/A","N/A",RANK(Table147[[#This Row],[Mounted Score]],Table147[Mounted Score],0)))</f>
        <v/>
      </c>
      <c r="D31" s="38" t="str">
        <f>IF('Div 4'!$CW$43="","",'Div 4'!$CW$43)</f>
        <v/>
      </c>
      <c r="E31" s="38" t="str">
        <f>IF(Table147[[#This Row],[Team]]="","",IF(Table147[[#This Row],[HM Score]]="N/A","N/A",RANK(Table147[[#This Row],[HM Score]],Table147[HM Score],1)))</f>
        <v/>
      </c>
      <c r="F31" s="38" t="str">
        <f>IF('Div 4'!$CY$43="","",'Div 4'!$CY$43)</f>
        <v/>
      </c>
      <c r="G31" s="39" t="str">
        <f>IF(Table147[[#This Row],[Team]]="","",IF(Table147[[#This Row],[Overall Score]]="N/A","N/A",RANK(Table147[[#This Row],[Overall Score]],Table147[Overall Score],1)))</f>
        <v/>
      </c>
      <c r="I31" s="41" t="str">
        <f>IF('Div 5'!$A$41="","",'Div 5'!$A$41)</f>
        <v/>
      </c>
      <c r="J31" s="38" t="str">
        <f>IF('Div 5'!$CX$43="","",'Div 5'!$CX$43)</f>
        <v/>
      </c>
      <c r="K31" s="38" t="str">
        <f>IF(Table148[[#This Row],[Team]]="","",IF(Table148[[#This Row],[Mounted Score]]="N/A","N/A",RANK(Table148[[#This Row],[Mounted Score]],Table148[Mounted Score],0)))</f>
        <v/>
      </c>
      <c r="L31" s="38" t="str">
        <f>IF('Div 5'!$CW$43="","",'Div 5'!$CW$43)</f>
        <v/>
      </c>
      <c r="M31" s="38" t="str">
        <f>IF(Table148[[#This Row],[Team]]="","",IF(Table148[[#This Row],[HM Score]]="N/A","N/A",RANK(Table148[[#This Row],[HM Score]],Table148[HM Score],1)))</f>
        <v/>
      </c>
      <c r="N31" s="38" t="str">
        <f>IF('Div 5'!$CY$43="","",'Div 5'!$CY$43)</f>
        <v/>
      </c>
      <c r="O31" s="39" t="str">
        <f>IF(Table148[[#This Row],[Team]]="","",IF(Table148[[#This Row],[Overall Score]]="N/A","N/A",RANK(Table148[[#This Row],[Overall Score]],Table148[Overall Score],1)))</f>
        <v/>
      </c>
      <c r="Q31" s="41" t="str">
        <f>IF('Div 6'!$A$41="","",'Div 6'!$A$41)</f>
        <v/>
      </c>
      <c r="R31" s="38" t="str">
        <f>IF('Div 6'!$CX$43="","",'Div 6'!$CX$43)</f>
        <v/>
      </c>
      <c r="S31" s="38" t="str">
        <f>IF(Table149[[#This Row],[Team]]="","",IF(Table149[[#This Row],[Mounted Score]]="N/A","N/A",RANK(Table149[[#This Row],[Mounted Score]],Table149[Mounted Score],0)))</f>
        <v/>
      </c>
      <c r="T31" s="38" t="str">
        <f>IF('Div 6'!$CW$43="","",'Div 6'!$CW$43)</f>
        <v/>
      </c>
      <c r="U31" s="38" t="str">
        <f>IF(Table149[[#This Row],[Team]]="","",IF(Table149[[#This Row],[HM Score]]="N/A","N/A",RANK(Table149[[#This Row],[HM Score]],Table149[HM Score],1)))</f>
        <v/>
      </c>
      <c r="V31" s="38" t="str">
        <f>IF('Div 6'!$CY$43="","",'Div 6'!$CY$43)</f>
        <v/>
      </c>
      <c r="W31" s="39" t="str">
        <f>IF(Table149[[#This Row],[Team]]="","",IF(Table149[[#This Row],[Overall Score]]="N/A","N/A",RANK(Table149[[#This Row],[Overall Score]],Table149[Overall Score],1)))</f>
        <v/>
      </c>
    </row>
    <row r="32" spans="1:23" s="40" customFormat="1" x14ac:dyDescent="0.3">
      <c r="A32" s="41" t="str">
        <f>IF('Div 4'!$A$50="","",'Div 4'!$A$50)</f>
        <v/>
      </c>
      <c r="B32" s="38" t="str">
        <f>IF('Div 4'!$CX$52="","",'Div 4'!$CX$52)</f>
        <v/>
      </c>
      <c r="C32" s="38" t="str">
        <f>IF(Table147[[#This Row],[Team]]="","",IF(Table147[[#This Row],[Mounted Score]]="N/A","N/A",RANK(Table147[[#This Row],[Mounted Score]],Table147[Mounted Score],0)))</f>
        <v/>
      </c>
      <c r="D32" s="38" t="str">
        <f>IF('Div 4'!$CW$52="","",'Div 4'!$CW$52)</f>
        <v/>
      </c>
      <c r="E32" s="38" t="str">
        <f>IF(Table147[[#This Row],[Team]]="","",IF(Table147[[#This Row],[HM Score]]="N/A","N/A",RANK(Table147[[#This Row],[HM Score]],Table147[HM Score],1)))</f>
        <v/>
      </c>
      <c r="F32" s="38" t="str">
        <f>IF('Div 4'!$CY$52="","",'Div 4'!$CY$52)</f>
        <v/>
      </c>
      <c r="G32" s="39" t="str">
        <f>IF(Table147[[#This Row],[Team]]="","",IF(Table147[[#This Row],[Overall Score]]="N/A","N/A",RANK(Table147[[#This Row],[Overall Score]],Table147[Overall Score],1)))</f>
        <v/>
      </c>
      <c r="I32" s="41" t="str">
        <f>IF('Div 5'!$A$50="","",'Div 5'!$A$50)</f>
        <v/>
      </c>
      <c r="J32" s="38" t="str">
        <f>IF('Div 5'!$CX$52="","",'Div 5'!$CX$52)</f>
        <v/>
      </c>
      <c r="K32" s="38" t="str">
        <f>IF(Table148[[#This Row],[Team]]="","",IF(Table148[[#This Row],[Mounted Score]]="N/A","N/A",RANK(Table148[[#This Row],[Mounted Score]],Table148[Mounted Score],0)))</f>
        <v/>
      </c>
      <c r="L32" s="38" t="str">
        <f>IF('Div 5'!$CW$52="","",'Div 5'!$CW$52)</f>
        <v/>
      </c>
      <c r="M32" s="38" t="str">
        <f>IF(Table148[[#This Row],[Team]]="","",IF(Table148[[#This Row],[HM Score]]="N/A","N/A",RANK(Table148[[#This Row],[HM Score]],Table148[HM Score],1)))</f>
        <v/>
      </c>
      <c r="N32" s="38" t="str">
        <f>IF('Div 5'!$CY$52="","",'Div 5'!$CY$52)</f>
        <v/>
      </c>
      <c r="O32" s="39" t="str">
        <f>IF(Table148[[#This Row],[Team]]="","",IF(Table148[[#This Row],[Overall Score]]="N/A","N/A",RANK(Table148[[#This Row],[Overall Score]],Table148[Overall Score],1)))</f>
        <v/>
      </c>
      <c r="Q32" s="41" t="str">
        <f>IF('Div 6'!$A$50="","",'Div 6'!$A$50)</f>
        <v/>
      </c>
      <c r="R32" s="38" t="str">
        <f>IF('Div 6'!$CX$52="","",'Div 6'!$CX$52)</f>
        <v/>
      </c>
      <c r="S32" s="38" t="str">
        <f>IF(Table149[[#This Row],[Team]]="","",IF(Table149[[#This Row],[Mounted Score]]="N/A","N/A",RANK(Table149[[#This Row],[Mounted Score]],Table149[Mounted Score],0)))</f>
        <v/>
      </c>
      <c r="T32" s="38" t="str">
        <f>IF('Div 6'!$CW$52="","",'Div 6'!$CW$52)</f>
        <v/>
      </c>
      <c r="U32" s="38" t="str">
        <f>IF(Table149[[#This Row],[Team]]="","",IF(Table149[[#This Row],[HM Score]]="N/A","N/A",RANK(Table149[[#This Row],[HM Score]],Table149[HM Score],1)))</f>
        <v/>
      </c>
      <c r="V32" s="38" t="str">
        <f>IF('Div 6'!$CY$52="","",'Div 6'!$CY$52)</f>
        <v/>
      </c>
      <c r="W32" s="39" t="str">
        <f>IF(Table149[[#This Row],[Team]]="","",IF(Table149[[#This Row],[Overall Score]]="N/A","N/A",RANK(Table149[[#This Row],[Overall Score]],Table149[Overall Score],1)))</f>
        <v/>
      </c>
    </row>
    <row r="33" spans="1:23" s="40" customFormat="1" x14ac:dyDescent="0.3">
      <c r="A33" s="41" t="str">
        <f>IF('Div 4'!$A$59="","",'Div 4'!$A$59)</f>
        <v/>
      </c>
      <c r="B33" s="38" t="str">
        <f>IF('Div 4'!$CX$61="","",'Div 4'!$CX$61)</f>
        <v/>
      </c>
      <c r="C33" s="38" t="str">
        <f>IF(Table147[[#This Row],[Team]]="","",IF(Table147[[#This Row],[Mounted Score]]="N/A","N/A",RANK(Table147[[#This Row],[Mounted Score]],Table147[Mounted Score],0)))</f>
        <v/>
      </c>
      <c r="D33" s="38" t="str">
        <f>IF('Div 4'!$CW$61="","",'Div 4'!$CW$61)</f>
        <v/>
      </c>
      <c r="E33" s="38" t="str">
        <f>IF(Table147[[#This Row],[Team]]="","",IF(Table147[[#This Row],[HM Score]]="N/A","N/A",RANK(Table147[[#This Row],[HM Score]],Table147[HM Score],1)))</f>
        <v/>
      </c>
      <c r="F33" s="38" t="str">
        <f>IF('Div 4'!$CY$61="","",'Div 4'!$CY$61)</f>
        <v/>
      </c>
      <c r="G33" s="39" t="str">
        <f>IF(Table147[[#This Row],[Team]]="","",IF(Table147[[#This Row],[Overall Score]]="N/A","N/A",RANK(Table147[[#This Row],[Overall Score]],Table147[Overall Score],1)))</f>
        <v/>
      </c>
      <c r="I33" s="41" t="str">
        <f>IF('Div 5'!$A$59="","",'Div 5'!$A$59)</f>
        <v/>
      </c>
      <c r="J33" s="38" t="str">
        <f>IF('Div 5'!$CX$61="","",'Div 5'!$CX$61)</f>
        <v/>
      </c>
      <c r="K33" s="38" t="str">
        <f>IF(Table148[[#This Row],[Team]]="","",IF(Table148[[#This Row],[Mounted Score]]="N/A","N/A",RANK(Table148[[#This Row],[Mounted Score]],Table148[Mounted Score],0)))</f>
        <v/>
      </c>
      <c r="L33" s="38" t="str">
        <f>IF('Div 5'!$CW$61="","",'Div 5'!$CW$61)</f>
        <v/>
      </c>
      <c r="M33" s="38" t="str">
        <f>IF(Table148[[#This Row],[Team]]="","",IF(Table148[[#This Row],[HM Score]]="N/A","N/A",RANK(Table148[[#This Row],[HM Score]],Table148[HM Score],1)))</f>
        <v/>
      </c>
      <c r="N33" s="38" t="str">
        <f>IF('Div 5'!$CY$61="","",'Div 5'!$CY$61)</f>
        <v/>
      </c>
      <c r="O33" s="39" t="str">
        <f>IF(Table148[[#This Row],[Team]]="","",IF(Table148[[#This Row],[Overall Score]]="N/A","N/A",RANK(Table148[[#This Row],[Overall Score]],Table148[Overall Score],1)))</f>
        <v/>
      </c>
      <c r="Q33" s="41" t="str">
        <f>IF('Div 6'!$A$59="","",'Div 6'!$A$59)</f>
        <v/>
      </c>
      <c r="R33" s="38" t="str">
        <f>IF('Div 6'!$CX$61="","",'Div 6'!$CX$61)</f>
        <v/>
      </c>
      <c r="S33" s="38" t="str">
        <f>IF(Table149[[#This Row],[Team]]="","",IF(Table149[[#This Row],[Mounted Score]]="N/A","N/A",RANK(Table149[[#This Row],[Mounted Score]],Table149[Mounted Score],0)))</f>
        <v/>
      </c>
      <c r="T33" s="38" t="str">
        <f>IF('Div 6'!$CW$61="","",'Div 6'!$CW$61)</f>
        <v/>
      </c>
      <c r="U33" s="38" t="str">
        <f>IF(Table149[[#This Row],[Team]]="","",IF(Table149[[#This Row],[HM Score]]="N/A","N/A",RANK(Table149[[#This Row],[HM Score]],Table149[HM Score],1)))</f>
        <v/>
      </c>
      <c r="V33" s="38" t="str">
        <f>IF('Div 6'!$CY$61="","",'Div 6'!$CY$61)</f>
        <v/>
      </c>
      <c r="W33" s="39" t="str">
        <f>IF(Table149[[#This Row],[Team]]="","",IF(Table149[[#This Row],[Overall Score]]="N/A","N/A",RANK(Table149[[#This Row],[Overall Score]],Table149[Overall Score],1)))</f>
        <v/>
      </c>
    </row>
    <row r="34" spans="1:23" s="40" customFormat="1" x14ac:dyDescent="0.3">
      <c r="A34" s="41" t="str">
        <f>IF('Div 4'!$A$68="","",'Div 4'!$A$68)</f>
        <v/>
      </c>
      <c r="B34" s="38" t="str">
        <f>IF('Div 4'!$CX$70="","",'Div 4'!$CX$70)</f>
        <v/>
      </c>
      <c r="C34" s="38" t="str">
        <f>IF(Table147[[#This Row],[Team]]="","",IF(Table147[[#This Row],[Mounted Score]]="N/A","N/A",RANK(Table147[[#This Row],[Mounted Score]],Table147[Mounted Score],0)))</f>
        <v/>
      </c>
      <c r="D34" s="38" t="str">
        <f>IF('Div 4'!$CW$70="","",'Div 4'!$CW$70)</f>
        <v/>
      </c>
      <c r="E34" s="38" t="str">
        <f>IF(Table147[[#This Row],[Team]]="","",IF(Table147[[#This Row],[HM Score]]="N/A","N/A",RANK(Table147[[#This Row],[HM Score]],Table147[HM Score],1)))</f>
        <v/>
      </c>
      <c r="F34" s="38" t="str">
        <f>IF('Div 4'!$CY$70="","",'Div 4'!$CY$70)</f>
        <v/>
      </c>
      <c r="G34" s="39" t="str">
        <f>IF(Table147[[#This Row],[Team]]="","",IF(Table147[[#This Row],[Overall Score]]="N/A","N/A",RANK(Table147[[#This Row],[Overall Score]],Table147[Overall Score],1)))</f>
        <v/>
      </c>
      <c r="I34" s="41" t="str">
        <f>IF('Div 5'!$A$68="","",'Div 5'!$A$68)</f>
        <v/>
      </c>
      <c r="J34" s="38" t="str">
        <f>IF('Div 5'!$CX$70="","",'Div 5'!$CX$70)</f>
        <v/>
      </c>
      <c r="K34" s="38" t="str">
        <f>IF(Table148[[#This Row],[Team]]="","",IF(Table148[[#This Row],[Mounted Score]]="N/A","N/A",RANK(Table148[[#This Row],[Mounted Score]],Table148[Mounted Score],0)))</f>
        <v/>
      </c>
      <c r="L34" s="38" t="str">
        <f>IF('Div 5'!$CW$70="","",'Div 5'!$CW$70)</f>
        <v/>
      </c>
      <c r="M34" s="38" t="str">
        <f>IF(Table148[[#This Row],[Team]]="","",IF(Table148[[#This Row],[HM Score]]="N/A","N/A",RANK(Table148[[#This Row],[HM Score]],Table148[HM Score],1)))</f>
        <v/>
      </c>
      <c r="N34" s="38" t="str">
        <f>IF('Div 5'!$CY$70="","",'Div 5'!$CY$70)</f>
        <v/>
      </c>
      <c r="O34" s="39" t="str">
        <f>IF(Table148[[#This Row],[Team]]="","",IF(Table148[[#This Row],[Overall Score]]="N/A","N/A",RANK(Table148[[#This Row],[Overall Score]],Table148[Overall Score],1)))</f>
        <v/>
      </c>
      <c r="Q34" s="41" t="str">
        <f>IF('Div 6'!$A$68="","",'Div 6'!$A$68)</f>
        <v/>
      </c>
      <c r="R34" s="38" t="str">
        <f>IF('Div 6'!$CX$70="","",'Div 6'!$CX$70)</f>
        <v/>
      </c>
      <c r="S34" s="38" t="str">
        <f>IF(Table149[[#This Row],[Team]]="","",IF(Table149[[#This Row],[Mounted Score]]="N/A","N/A",RANK(Table149[[#This Row],[Mounted Score]],Table149[Mounted Score],0)))</f>
        <v/>
      </c>
      <c r="T34" s="38" t="str">
        <f>IF('Div 6'!$CW$70="","",'Div 6'!$CW$70)</f>
        <v/>
      </c>
      <c r="U34" s="38" t="str">
        <f>IF(Table149[[#This Row],[Team]]="","",IF(Table149[[#This Row],[HM Score]]="N/A","N/A",RANK(Table149[[#This Row],[HM Score]],Table149[HM Score],1)))</f>
        <v/>
      </c>
      <c r="V34" s="38" t="str">
        <f>IF('Div 6'!$CY$70="","",'Div 6'!$CY$70)</f>
        <v/>
      </c>
      <c r="W34" s="39" t="str">
        <f>IF(Table149[[#This Row],[Team]]="","",IF(Table149[[#This Row],[Overall Score]]="N/A","N/A",RANK(Table149[[#This Row],[Overall Score]],Table149[Overall Score],1)))</f>
        <v/>
      </c>
    </row>
    <row r="35" spans="1:23" s="40" customFormat="1" x14ac:dyDescent="0.3">
      <c r="A35" s="41" t="str">
        <f>IF('Div 4'!$A$77="","",'Div 4'!$A$77)</f>
        <v/>
      </c>
      <c r="B35" s="38" t="str">
        <f>IF('Div 4'!$CX$79="","",'Div 4'!$CX$79)</f>
        <v/>
      </c>
      <c r="C35" s="38" t="str">
        <f>IF(Table147[[#This Row],[Team]]="","",IF(Table147[[#This Row],[Mounted Score]]="N/A","N/A",RANK(Table147[[#This Row],[Mounted Score]],Table147[Mounted Score],0)))</f>
        <v/>
      </c>
      <c r="D35" s="38" t="str">
        <f>IF('Div 4'!$CW$79="","",'Div 4'!$CW$79)</f>
        <v/>
      </c>
      <c r="E35" s="38" t="str">
        <f>IF(Table147[[#This Row],[Team]]="","",IF(Table147[[#This Row],[HM Score]]="N/A","N/A",RANK(Table147[[#This Row],[HM Score]],Table147[HM Score],1)))</f>
        <v/>
      </c>
      <c r="F35" s="38" t="str">
        <f>IF('Div 4'!$CY$79="","",'Div 4'!$CY$79)</f>
        <v/>
      </c>
      <c r="G35" s="39" t="str">
        <f>IF(Table147[[#This Row],[Team]]="","",IF(Table147[[#This Row],[Overall Score]]="N/A","N/A",RANK(Table147[[#This Row],[Overall Score]],Table147[Overall Score],1)))</f>
        <v/>
      </c>
      <c r="I35" s="41" t="str">
        <f>IF('Div 5'!$A$77="","",'Div 5'!$A$77)</f>
        <v/>
      </c>
      <c r="J35" s="38" t="str">
        <f>IF('Div 5'!$CX$79="","",'Div 5'!$CX$79)</f>
        <v/>
      </c>
      <c r="K35" s="38" t="str">
        <f>IF(Table148[[#This Row],[Team]]="","",IF(Table148[[#This Row],[Mounted Score]]="N/A","N/A",RANK(Table148[[#This Row],[Mounted Score]],Table148[Mounted Score],0)))</f>
        <v/>
      </c>
      <c r="L35" s="38" t="str">
        <f>IF('Div 5'!$CW$79="","",'Div 5'!$CW$79)</f>
        <v/>
      </c>
      <c r="M35" s="38" t="str">
        <f>IF(Table148[[#This Row],[Team]]="","",IF(Table148[[#This Row],[HM Score]]="N/A","N/A",RANK(Table148[[#This Row],[HM Score]],Table148[HM Score],1)))</f>
        <v/>
      </c>
      <c r="N35" s="38" t="str">
        <f>IF('Div 5'!$CY$79="","",'Div 5'!$CY$79)</f>
        <v/>
      </c>
      <c r="O35" s="39" t="str">
        <f>IF(Table148[[#This Row],[Team]]="","",IF(Table148[[#This Row],[Overall Score]]="N/A","N/A",RANK(Table148[[#This Row],[Overall Score]],Table148[Overall Score],1)))</f>
        <v/>
      </c>
      <c r="Q35" s="41" t="str">
        <f>IF('Div 6'!$A$77="","",'Div 6'!$A$77)</f>
        <v/>
      </c>
      <c r="R35" s="38" t="str">
        <f>IF('Div 6'!$CX$79="","",'Div 6'!$CX$79)</f>
        <v/>
      </c>
      <c r="S35" s="38" t="str">
        <f>IF(Table149[[#This Row],[Team]]="","",IF(Table149[[#This Row],[Mounted Score]]="N/A","N/A",RANK(Table149[[#This Row],[Mounted Score]],Table149[Mounted Score],0)))</f>
        <v/>
      </c>
      <c r="T35" s="38" t="str">
        <f>IF('Div 6'!$CW$79="","",'Div 6'!$CW$79)</f>
        <v/>
      </c>
      <c r="U35" s="38" t="str">
        <f>IF(Table149[[#This Row],[Team]]="","",IF(Table149[[#This Row],[HM Score]]="N/A","N/A",RANK(Table149[[#This Row],[HM Score]],Table149[HM Score],1)))</f>
        <v/>
      </c>
      <c r="V35" s="38" t="str">
        <f>IF('Div 6'!$CY$79="","",'Div 6'!$CY$79)</f>
        <v/>
      </c>
      <c r="W35" s="39" t="str">
        <f>IF(Table149[[#This Row],[Team]]="","",IF(Table149[[#This Row],[Overall Score]]="N/A","N/A",RANK(Table149[[#This Row],[Overall Score]],Table149[Overall Score],1)))</f>
        <v/>
      </c>
    </row>
    <row r="36" spans="1:23" s="40" customFormat="1" x14ac:dyDescent="0.3">
      <c r="A36" s="41" t="str">
        <f>IF('Div 4'!$A$86="","",'Div 4'!$A$86)</f>
        <v/>
      </c>
      <c r="B36" s="38" t="str">
        <f>IF('Div 4'!$CX$88="","",'Div 4'!$CX$88)</f>
        <v/>
      </c>
      <c r="C36" s="38" t="str">
        <f>IF(Table147[[#This Row],[Team]]="","",IF(Table147[[#This Row],[Mounted Score]]="N/A","N/A",RANK(Table147[[#This Row],[Mounted Score]],Table147[Mounted Score],0)))</f>
        <v/>
      </c>
      <c r="D36" s="38" t="str">
        <f>IF('Div 4'!$CW$88="","",'Div 4'!$CW$88)</f>
        <v/>
      </c>
      <c r="E36" s="38" t="str">
        <f>IF(Table147[[#This Row],[Team]]="","",IF(Table147[[#This Row],[HM Score]]="N/A","N/A",RANK(Table147[[#This Row],[HM Score]],Table147[HM Score],1)))</f>
        <v/>
      </c>
      <c r="F36" s="38" t="str">
        <f>IF('Div 4'!$CY$88="","",'Div 4'!$CY$88)</f>
        <v/>
      </c>
      <c r="G36" s="39" t="str">
        <f>IF(Table147[[#This Row],[Team]]="","",IF(Table147[[#This Row],[Overall Score]]="N/A","N/A",RANK(Table147[[#This Row],[Overall Score]],Table147[Overall Score],1)))</f>
        <v/>
      </c>
      <c r="I36" s="41" t="str">
        <f>IF('Div 5'!$A$86="","",'Div 5'!$A$86)</f>
        <v/>
      </c>
      <c r="J36" s="38" t="str">
        <f>IF('Div 5'!$CX$88="","",'Div 5'!$CX$88)</f>
        <v/>
      </c>
      <c r="K36" s="38" t="str">
        <f>IF(Table148[[#This Row],[Team]]="","",IF(Table148[[#This Row],[Mounted Score]]="N/A","N/A",RANK(Table148[[#This Row],[Mounted Score]],Table148[Mounted Score],0)))</f>
        <v/>
      </c>
      <c r="L36" s="38" t="str">
        <f>IF('Div 5'!$CW$88="","",'Div 5'!$CW$88)</f>
        <v/>
      </c>
      <c r="M36" s="38" t="str">
        <f>IF(Table148[[#This Row],[Team]]="","",IF(Table148[[#This Row],[HM Score]]="N/A","N/A",RANK(Table148[[#This Row],[HM Score]],Table148[HM Score],1)))</f>
        <v/>
      </c>
      <c r="N36" s="38" t="str">
        <f>IF('Div 5'!$CY$88="","",'Div 5'!$CY$88)</f>
        <v/>
      </c>
      <c r="O36" s="39" t="str">
        <f>IF(Table148[[#This Row],[Team]]="","",IF(Table148[[#This Row],[Overall Score]]="N/A","N/A",RANK(Table148[[#This Row],[Overall Score]],Table148[Overall Score],1)))</f>
        <v/>
      </c>
      <c r="Q36" s="41" t="str">
        <f>IF('Div 6'!$A$86="","",'Div 6'!$A$86)</f>
        <v/>
      </c>
      <c r="R36" s="38" t="str">
        <f>IF('Div 6'!$CX$88="","",'Div 6'!$CX$88)</f>
        <v/>
      </c>
      <c r="S36" s="38" t="str">
        <f>IF(Table149[[#This Row],[Team]]="","",IF(Table149[[#This Row],[Mounted Score]]="N/A","N/A",RANK(Table149[[#This Row],[Mounted Score]],Table149[Mounted Score],0)))</f>
        <v/>
      </c>
      <c r="T36" s="38" t="str">
        <f>IF('Div 6'!$CW$88="","",'Div 6'!$CW$88)</f>
        <v/>
      </c>
      <c r="U36" s="38" t="str">
        <f>IF(Table149[[#This Row],[Team]]="","",IF(Table149[[#This Row],[HM Score]]="N/A","N/A",RANK(Table149[[#This Row],[HM Score]],Table149[HM Score],1)))</f>
        <v/>
      </c>
      <c r="V36" s="38" t="str">
        <f>IF('Div 6'!$CY$88="","",'Div 6'!$CY$88)</f>
        <v/>
      </c>
      <c r="W36" s="39" t="str">
        <f>IF(Table149[[#This Row],[Team]]="","",IF(Table149[[#This Row],[Overall Score]]="N/A","N/A",RANK(Table149[[#This Row],[Overall Score]],Table149[Overall Score],1)))</f>
        <v/>
      </c>
    </row>
    <row r="37" spans="1:23" s="40" customFormat="1" x14ac:dyDescent="0.3">
      <c r="A37" s="41" t="str">
        <f>IF('Div 4'!$A$95="","",'Div 4'!$A$95)</f>
        <v/>
      </c>
      <c r="B37" s="38" t="str">
        <f>IF('Div 4'!$CX$97="","",'Div 4'!$CX$97)</f>
        <v/>
      </c>
      <c r="C37" s="38" t="str">
        <f>IF(Table147[[#This Row],[Team]]="","",IF(Table147[[#This Row],[Mounted Score]]="N/A","N/A",RANK(Table147[[#This Row],[Mounted Score]],Table147[Mounted Score],0)))</f>
        <v/>
      </c>
      <c r="D37" s="38" t="str">
        <f>IF('Div 4'!$CW$97="","",'Div 4'!$CW$97)</f>
        <v/>
      </c>
      <c r="E37" s="38" t="str">
        <f>IF(Table147[[#This Row],[Team]]="","",IF(Table147[[#This Row],[HM Score]]="N/A","N/A",RANK(Table147[[#This Row],[HM Score]],Table147[HM Score],1)))</f>
        <v/>
      </c>
      <c r="F37" s="38" t="str">
        <f>IF('Div 4'!$CY$97="","",'Div 4'!$CY$97)</f>
        <v/>
      </c>
      <c r="G37" s="39" t="str">
        <f>IF(Table147[[#This Row],[Team]]="","",IF(Table147[[#This Row],[Overall Score]]="N/A","N/A",RANK(Table147[[#This Row],[Overall Score]],Table147[Overall Score],1)))</f>
        <v/>
      </c>
      <c r="I37" s="41" t="str">
        <f>IF('Div 5'!$A$95="","",'Div 5'!$A$95)</f>
        <v/>
      </c>
      <c r="J37" s="38" t="str">
        <f>IF('Div 5'!$CX$97="","",'Div 5'!$CX$97)</f>
        <v/>
      </c>
      <c r="K37" s="38" t="str">
        <f>IF(Table148[[#This Row],[Team]]="","",IF(Table148[[#This Row],[Mounted Score]]="N/A","N/A",RANK(Table148[[#This Row],[Mounted Score]],Table148[Mounted Score],0)))</f>
        <v/>
      </c>
      <c r="L37" s="38" t="str">
        <f>IF('Div 5'!$CW$97="","",'Div 5'!$CW$97)</f>
        <v/>
      </c>
      <c r="M37" s="38" t="str">
        <f>IF(Table148[[#This Row],[Team]]="","",IF(Table148[[#This Row],[HM Score]]="N/A","N/A",RANK(Table148[[#This Row],[HM Score]],Table148[HM Score],1)))</f>
        <v/>
      </c>
      <c r="N37" s="38" t="str">
        <f>IF('Div 5'!$CY$97="","",'Div 5'!$CY$97)</f>
        <v/>
      </c>
      <c r="O37" s="39" t="str">
        <f>IF(Table148[[#This Row],[Team]]="","",IF(Table148[[#This Row],[Overall Score]]="N/A","N/A",RANK(Table148[[#This Row],[Overall Score]],Table148[Overall Score],1)))</f>
        <v/>
      </c>
      <c r="Q37" s="41" t="str">
        <f>IF('Div 6'!$A$95="","",'Div 6'!$A$95)</f>
        <v/>
      </c>
      <c r="R37" s="38" t="str">
        <f>IF('Div 6'!$CX$97="","",'Div 6'!$CX$97)</f>
        <v/>
      </c>
      <c r="S37" s="38" t="str">
        <f>IF(Table149[[#This Row],[Team]]="","",IF(Table149[[#This Row],[Mounted Score]]="N/A","N/A",RANK(Table149[[#This Row],[Mounted Score]],Table149[Mounted Score],0)))</f>
        <v/>
      </c>
      <c r="T37" s="38" t="str">
        <f>IF('Div 6'!$CW$97="","",'Div 6'!$CW$97)</f>
        <v/>
      </c>
      <c r="U37" s="38" t="str">
        <f>IF(Table149[[#This Row],[Team]]="","",IF(Table149[[#This Row],[HM Score]]="N/A","N/A",RANK(Table149[[#This Row],[HM Score]],Table149[HM Score],1)))</f>
        <v/>
      </c>
      <c r="V37" s="38" t="str">
        <f>IF('Div 6'!$CY$97="","",'Div 6'!$CY$97)</f>
        <v/>
      </c>
      <c r="W37" s="39" t="str">
        <f>IF(Table149[[#This Row],[Team]]="","",IF(Table149[[#This Row],[Overall Score]]="N/A","N/A",RANK(Table149[[#This Row],[Overall Score]],Table149[Overall Score],1)))</f>
        <v/>
      </c>
    </row>
    <row r="38" spans="1:23" s="40" customFormat="1" x14ac:dyDescent="0.3">
      <c r="A38" s="41" t="str">
        <f>IF('Div 4'!$A$104="","",'Div 4'!$A$104)</f>
        <v/>
      </c>
      <c r="B38" s="38" t="str">
        <f>IF('Div 4'!$CX$106="","",'Div 4'!$CX$106)</f>
        <v/>
      </c>
      <c r="C38" s="38" t="str">
        <f>IF(Table147[[#This Row],[Team]]="","",IF(Table147[[#This Row],[Mounted Score]]="N/A","N/A",RANK(Table147[[#This Row],[Mounted Score]],Table147[Mounted Score],0)))</f>
        <v/>
      </c>
      <c r="D38" s="38" t="str">
        <f>IF('Div 4'!$CW$106="","",'Div 4'!$CW$106)</f>
        <v/>
      </c>
      <c r="E38" s="38" t="str">
        <f>IF(Table147[[#This Row],[Team]]="","",IF(Table147[[#This Row],[HM Score]]="N/A","N/A",RANK(Table147[[#This Row],[HM Score]],Table147[HM Score],1)))</f>
        <v/>
      </c>
      <c r="F38" s="38" t="str">
        <f>IF('Div 4'!$CY$106="","",'Div 4'!$CY$106)</f>
        <v/>
      </c>
      <c r="G38" s="39" t="str">
        <f>IF(Table147[[#This Row],[Team]]="","",IF(Table147[[#This Row],[Overall Score]]="N/A","N/A",RANK(Table147[[#This Row],[Overall Score]],Table147[Overall Score],1)))</f>
        <v/>
      </c>
      <c r="I38" s="41" t="str">
        <f>IF('Div 5'!$A$104="","",'Div 5'!$A$104)</f>
        <v/>
      </c>
      <c r="J38" s="38" t="str">
        <f>IF('Div 5'!$CX$106="","",'Div 5'!$CX$106)</f>
        <v/>
      </c>
      <c r="K38" s="38" t="str">
        <f>IF(Table148[[#This Row],[Team]]="","",IF(Table148[[#This Row],[Mounted Score]]="N/A","N/A",RANK(Table148[[#This Row],[Mounted Score]],Table148[Mounted Score],0)))</f>
        <v/>
      </c>
      <c r="L38" s="38" t="str">
        <f>IF('Div 5'!$CW$106="","",'Div 5'!$CW$106)</f>
        <v/>
      </c>
      <c r="M38" s="38" t="str">
        <f>IF(Table148[[#This Row],[Team]]="","",IF(Table148[[#This Row],[HM Score]]="N/A","N/A",RANK(Table148[[#This Row],[HM Score]],Table148[HM Score],1)))</f>
        <v/>
      </c>
      <c r="N38" s="38" t="str">
        <f>IF('Div 5'!$CY$106="","",'Div 5'!$CY$106)</f>
        <v/>
      </c>
      <c r="O38" s="39" t="str">
        <f>IF(Table148[[#This Row],[Team]]="","",IF(Table148[[#This Row],[Overall Score]]="N/A","N/A",RANK(Table148[[#This Row],[Overall Score]],Table148[Overall Score],1)))</f>
        <v/>
      </c>
      <c r="Q38" s="41" t="str">
        <f>IF('Div 6'!$A$104="","",'Div 6'!$A$104)</f>
        <v/>
      </c>
      <c r="R38" s="38" t="str">
        <f>IF('Div 6'!$CX$106="","",'Div 6'!$CX$106)</f>
        <v/>
      </c>
      <c r="S38" s="38" t="str">
        <f>IF(Table149[[#This Row],[Team]]="","",IF(Table149[[#This Row],[Mounted Score]]="N/A","N/A",RANK(Table149[[#This Row],[Mounted Score]],Table149[Mounted Score],0)))</f>
        <v/>
      </c>
      <c r="T38" s="38" t="str">
        <f>IF('Div 6'!$CW$106="","",'Div 6'!$CW$106)</f>
        <v/>
      </c>
      <c r="U38" s="38" t="str">
        <f>IF(Table149[[#This Row],[Team]]="","",IF(Table149[[#This Row],[HM Score]]="N/A","N/A",RANK(Table149[[#This Row],[HM Score]],Table149[HM Score],1)))</f>
        <v/>
      </c>
      <c r="V38" s="38" t="str">
        <f>IF('Div 6'!$CY$106="","",'Div 6'!$CY$106)</f>
        <v/>
      </c>
      <c r="W38" s="39" t="str">
        <f>IF(Table149[[#This Row],[Team]]="","",IF(Table149[[#This Row],[Overall Score]]="N/A","N/A",RANK(Table149[[#This Row],[Overall Score]],Table149[Overall Score],1)))</f>
        <v/>
      </c>
    </row>
    <row r="39" spans="1:23" s="40" customFormat="1" x14ac:dyDescent="0.3">
      <c r="A39" s="41" t="str">
        <f>IF('Div 4'!$A$113="","",'Div 4'!$A$113)</f>
        <v/>
      </c>
      <c r="B39" s="38" t="str">
        <f>IF('Div 4'!$CX$115="","",'Div 4'!$CX$115)</f>
        <v/>
      </c>
      <c r="C39" s="38" t="str">
        <f>IF(Table147[[#This Row],[Team]]="","",IF(Table147[[#This Row],[Mounted Score]]="N/A","N/A",RANK(Table147[[#This Row],[Mounted Score]],Table147[Mounted Score],0)))</f>
        <v/>
      </c>
      <c r="D39" s="38" t="str">
        <f>IF('Div 4'!$CW$115="","",'Div 4'!$CW$115)</f>
        <v/>
      </c>
      <c r="E39" s="38" t="str">
        <f>IF(Table147[[#This Row],[Team]]="","",IF(Table147[[#This Row],[HM Score]]="N/A","N/A",RANK(Table147[[#This Row],[HM Score]],Table147[HM Score],1)))</f>
        <v/>
      </c>
      <c r="F39" s="38" t="str">
        <f>IF('Div 4'!$CY$115="","",'Div 4'!$CY$115)</f>
        <v/>
      </c>
      <c r="G39" s="39" t="str">
        <f>IF(Table147[[#This Row],[Team]]="","",IF(Table147[[#This Row],[Overall Score]]="N/A","N/A",RANK(Table147[[#This Row],[Overall Score]],Table147[Overall Score],1)))</f>
        <v/>
      </c>
      <c r="I39" s="41" t="str">
        <f>IF('Div 5'!$A$113="","",'Div 5'!$A$113)</f>
        <v/>
      </c>
      <c r="J39" s="38" t="str">
        <f>IF('Div 5'!$CX$115="","",'Div 5'!$CX$115)</f>
        <v/>
      </c>
      <c r="K39" s="38" t="str">
        <f>IF(Table148[[#This Row],[Team]]="","",IF(Table148[[#This Row],[Mounted Score]]="N/A","N/A",RANK(Table148[[#This Row],[Mounted Score]],Table148[Mounted Score],0)))</f>
        <v/>
      </c>
      <c r="L39" s="38" t="str">
        <f>IF('Div 5'!$CW$115="","",'Div 5'!$CW$115)</f>
        <v/>
      </c>
      <c r="M39" s="38" t="str">
        <f>IF(Table148[[#This Row],[Team]]="","",IF(Table148[[#This Row],[HM Score]]="N/A","N/A",RANK(Table148[[#This Row],[HM Score]],Table148[HM Score],1)))</f>
        <v/>
      </c>
      <c r="N39" s="38" t="str">
        <f>IF('Div 5'!$CY$115="","",'Div 5'!$CY$115)</f>
        <v/>
      </c>
      <c r="O39" s="39" t="str">
        <f>IF(Table148[[#This Row],[Team]]="","",IF(Table148[[#This Row],[Overall Score]]="N/A","N/A",RANK(Table148[[#This Row],[Overall Score]],Table148[Overall Score],1)))</f>
        <v/>
      </c>
      <c r="Q39" s="41" t="str">
        <f>IF('Div 6'!$A$113="","",'Div 6'!$A$113)</f>
        <v/>
      </c>
      <c r="R39" s="38" t="str">
        <f>IF('Div 6'!$CX$115="","",'Div 6'!$CX$115)</f>
        <v/>
      </c>
      <c r="S39" s="38" t="str">
        <f>IF(Table149[[#This Row],[Team]]="","",IF(Table149[[#This Row],[Mounted Score]]="N/A","N/A",RANK(Table149[[#This Row],[Mounted Score]],Table149[Mounted Score],0)))</f>
        <v/>
      </c>
      <c r="T39" s="38" t="str">
        <f>IF('Div 6'!$CW$115="","",'Div 6'!$CW$115)</f>
        <v/>
      </c>
      <c r="U39" s="38" t="str">
        <f>IF(Table149[[#This Row],[Team]]="","",IF(Table149[[#This Row],[HM Score]]="N/A","N/A",RANK(Table149[[#This Row],[HM Score]],Table149[HM Score],1)))</f>
        <v/>
      </c>
      <c r="V39" s="38" t="str">
        <f>IF('Div 6'!$CY$115="","",'Div 6'!$CY$115)</f>
        <v/>
      </c>
      <c r="W39" s="39" t="str">
        <f>IF(Table149[[#This Row],[Team]]="","",IF(Table149[[#This Row],[Overall Score]]="N/A","N/A",RANK(Table149[[#This Row],[Overall Score]],Table149[Overall Score],1)))</f>
        <v/>
      </c>
    </row>
    <row r="40" spans="1:23" s="40" customFormat="1" x14ac:dyDescent="0.3">
      <c r="A40" s="41" t="str">
        <f>IF('Div 4'!$A$122="","",'Div 4'!$A$122)</f>
        <v/>
      </c>
      <c r="B40" s="38" t="str">
        <f>IF('Div 4'!$CX$124="","",'Div 4'!$CX$124)</f>
        <v/>
      </c>
      <c r="C40" s="38" t="str">
        <f>IF(Table147[[#This Row],[Team]]="","",IF(Table147[[#This Row],[Mounted Score]]="N/A","N/A",RANK(Table147[[#This Row],[Mounted Score]],Table147[Mounted Score],0)))</f>
        <v/>
      </c>
      <c r="D40" s="38" t="str">
        <f>IF('Div 4'!$CW$124="","",'Div 4'!$CW$124)</f>
        <v/>
      </c>
      <c r="E40" s="38" t="str">
        <f>IF(Table147[[#This Row],[Team]]="","",IF(Table147[[#This Row],[HM Score]]="N/A","N/A",RANK(Table147[[#This Row],[HM Score]],Table147[HM Score],1)))</f>
        <v/>
      </c>
      <c r="F40" s="38" t="str">
        <f>IF('Div 4'!$CY$124="","",'Div 4'!$CY$124)</f>
        <v/>
      </c>
      <c r="G40" s="39" t="str">
        <f>IF(Table147[[#This Row],[Team]]="","",IF(Table147[[#This Row],[Overall Score]]="N/A","N/A",RANK(Table147[[#This Row],[Overall Score]],Table147[Overall Score],1)))</f>
        <v/>
      </c>
      <c r="I40" s="41" t="str">
        <f>IF('Div 5'!$A$122="","",'Div 5'!$A$122)</f>
        <v/>
      </c>
      <c r="J40" s="38" t="str">
        <f>IF('Div 5'!$CX$124="","",'Div 5'!$CX$124)</f>
        <v/>
      </c>
      <c r="K40" s="38" t="str">
        <f>IF(Table148[[#This Row],[Team]]="","",IF(Table148[[#This Row],[Mounted Score]]="N/A","N/A",RANK(Table148[[#This Row],[Mounted Score]],Table148[Mounted Score],0)))</f>
        <v/>
      </c>
      <c r="L40" s="38" t="str">
        <f>IF('Div 5'!$CW$124="","",'Div 5'!$CW$124)</f>
        <v/>
      </c>
      <c r="M40" s="38" t="str">
        <f>IF(Table148[[#This Row],[Team]]="","",IF(Table148[[#This Row],[HM Score]]="N/A","N/A",RANK(Table148[[#This Row],[HM Score]],Table148[HM Score],1)))</f>
        <v/>
      </c>
      <c r="N40" s="38" t="str">
        <f>IF('Div 5'!$CY$124="","",'Div 5'!$CY$124)</f>
        <v/>
      </c>
      <c r="O40" s="39" t="str">
        <f>IF(Table148[[#This Row],[Team]]="","",IF(Table148[[#This Row],[Overall Score]]="N/A","N/A",RANK(Table148[[#This Row],[Overall Score]],Table148[Overall Score],1)))</f>
        <v/>
      </c>
      <c r="Q40" s="41" t="str">
        <f>IF('Div 6'!$A$122="","",'Div 6'!$A$122)</f>
        <v/>
      </c>
      <c r="R40" s="38" t="str">
        <f>IF('Div 6'!$CX$124="","",'Div 6'!$CX$124)</f>
        <v/>
      </c>
      <c r="S40" s="38" t="str">
        <f>IF(Table149[[#This Row],[Team]]="","",IF(Table149[[#This Row],[Mounted Score]]="N/A","N/A",RANK(Table149[[#This Row],[Mounted Score]],Table149[Mounted Score],0)))</f>
        <v/>
      </c>
      <c r="T40" s="38" t="str">
        <f>IF('Div 6'!$CW$124="","",'Div 6'!$CW$124)</f>
        <v/>
      </c>
      <c r="U40" s="38" t="str">
        <f>IF(Table149[[#This Row],[Team]]="","",IF(Table149[[#This Row],[HM Score]]="N/A","N/A",RANK(Table149[[#This Row],[HM Score]],Table149[HM Score],1)))</f>
        <v/>
      </c>
      <c r="V40" s="38" t="str">
        <f>IF('Div 6'!$CY$124="","",'Div 6'!$CY$124)</f>
        <v/>
      </c>
      <c r="W40" s="39" t="str">
        <f>IF(Table149[[#This Row],[Team]]="","",IF(Table149[[#This Row],[Overall Score]]="N/A","N/A",RANK(Table149[[#This Row],[Overall Score]],Table149[Overall Score],1)))</f>
        <v/>
      </c>
    </row>
    <row r="41" spans="1:23" s="40" customFormat="1" x14ac:dyDescent="0.3">
      <c r="A41" s="41" t="str">
        <f>IF('Div 4'!$A$131="","",'Div 4'!$A$131)</f>
        <v/>
      </c>
      <c r="B41" s="38" t="str">
        <f>IF('Div 4'!$CX$133="","",'Div 4'!$CX$133)</f>
        <v/>
      </c>
      <c r="C41" s="38" t="str">
        <f>IF(Table147[[#This Row],[Team]]="","",IF(Table147[[#This Row],[Mounted Score]]="N/A","N/A",RANK(Table147[[#This Row],[Mounted Score]],Table147[Mounted Score],0)))</f>
        <v/>
      </c>
      <c r="D41" s="38" t="str">
        <f>IF('Div 4'!$CW$133="","",'Div 4'!$CW$133)</f>
        <v/>
      </c>
      <c r="E41" s="38" t="str">
        <f>IF(Table147[[#This Row],[Team]]="","",IF(Table147[[#This Row],[HM Score]]="N/A","N/A",RANK(Table147[[#This Row],[HM Score]],Table147[HM Score],1)))</f>
        <v/>
      </c>
      <c r="F41" s="38" t="str">
        <f>IF('Div 4'!$CY$133="","",'Div 4'!$CY$133)</f>
        <v/>
      </c>
      <c r="G41" s="39" t="str">
        <f>IF(Table147[[#This Row],[Team]]="","",IF(Table147[[#This Row],[Overall Score]]="N/A","N/A",RANK(Table147[[#This Row],[Overall Score]],Table147[Overall Score],1)))</f>
        <v/>
      </c>
      <c r="I41" s="41" t="str">
        <f>IF('Div 5'!$A$131="","",'Div 5'!$A$131)</f>
        <v/>
      </c>
      <c r="J41" s="38" t="str">
        <f>IF('Div 5'!$CX$133="","",'Div 5'!$CX$133)</f>
        <v/>
      </c>
      <c r="K41" s="38" t="str">
        <f>IF(Table148[[#This Row],[Team]]="","",IF(Table148[[#This Row],[Mounted Score]]="N/A","N/A",RANK(Table148[[#This Row],[Mounted Score]],Table148[Mounted Score],0)))</f>
        <v/>
      </c>
      <c r="L41" s="38" t="str">
        <f>IF('Div 5'!$CW$133="","",'Div 5'!$CW$133)</f>
        <v/>
      </c>
      <c r="M41" s="38" t="str">
        <f>IF(Table148[[#This Row],[Team]]="","",IF(Table148[[#This Row],[HM Score]]="N/A","N/A",RANK(Table148[[#This Row],[HM Score]],Table148[HM Score],1)))</f>
        <v/>
      </c>
      <c r="N41" s="38" t="str">
        <f>IF('Div 5'!$CY$133="","",'Div 5'!$CY$133)</f>
        <v/>
      </c>
      <c r="O41" s="39" t="str">
        <f>IF(Table148[[#This Row],[Team]]="","",IF(Table148[[#This Row],[Overall Score]]="N/A","N/A",RANK(Table148[[#This Row],[Overall Score]],Table148[Overall Score],1)))</f>
        <v/>
      </c>
      <c r="Q41" s="41" t="str">
        <f>IF('Div 6'!$A$131="","",'Div 6'!$A$131)</f>
        <v/>
      </c>
      <c r="R41" s="38" t="str">
        <f>IF('Div 6'!$CX$133="","",'Div 6'!$CX$133)</f>
        <v/>
      </c>
      <c r="S41" s="38" t="str">
        <f>IF(Table149[[#This Row],[Team]]="","",IF(Table149[[#This Row],[Mounted Score]]="N/A","N/A",RANK(Table149[[#This Row],[Mounted Score]],Table149[Mounted Score],0)))</f>
        <v/>
      </c>
      <c r="T41" s="38" t="str">
        <f>IF('Div 6'!$CW$133="","",'Div 6'!$CW$133)</f>
        <v/>
      </c>
      <c r="U41" s="38" t="str">
        <f>IF(Table149[[#This Row],[Team]]="","",IF(Table149[[#This Row],[HM Score]]="N/A","N/A",RANK(Table149[[#This Row],[HM Score]],Table149[HM Score],1)))</f>
        <v/>
      </c>
      <c r="V41" s="38" t="str">
        <f>IF('Div 6'!$CY$133="","",'Div 6'!$CY$133)</f>
        <v/>
      </c>
      <c r="W41" s="39" t="str">
        <f>IF(Table149[[#This Row],[Team]]="","",IF(Table149[[#This Row],[Overall Score]]="N/A","N/A",RANK(Table149[[#This Row],[Overall Score]],Table149[Overall Score],1)))</f>
        <v/>
      </c>
    </row>
    <row r="42" spans="1:23" s="40" customFormat="1" x14ac:dyDescent="0.3">
      <c r="A42" s="41" t="str">
        <f>IF('Div 4'!$A$140="","",'Div 4'!$A$140)</f>
        <v/>
      </c>
      <c r="B42" s="38" t="str">
        <f>IF('Div 4'!$CX$142="","",'Div 4'!$CX$142)</f>
        <v/>
      </c>
      <c r="C42" s="38" t="str">
        <f>IF(Table147[[#This Row],[Team]]="","",IF(Table147[[#This Row],[Mounted Score]]="N/A","N/A",RANK(Table147[[#This Row],[Mounted Score]],Table147[Mounted Score],0)))</f>
        <v/>
      </c>
      <c r="D42" s="38" t="str">
        <f>IF('Div 4'!$CW$142="","",'Div 4'!$CW$142)</f>
        <v/>
      </c>
      <c r="E42" s="38" t="str">
        <f>IF(Table147[[#This Row],[Team]]="","",IF(Table147[[#This Row],[HM Score]]="N/A","N/A",RANK(Table147[[#This Row],[HM Score]],Table147[HM Score],1)))</f>
        <v/>
      </c>
      <c r="F42" s="38" t="str">
        <f>IF('Div 4'!$CY$142="","",'Div 4'!$CY$142)</f>
        <v/>
      </c>
      <c r="G42" s="39" t="str">
        <f>IF(Table147[[#This Row],[Team]]="","",IF(Table147[[#This Row],[Overall Score]]="N/A","N/A",RANK(Table147[[#This Row],[Overall Score]],Table147[Overall Score],1)))</f>
        <v/>
      </c>
      <c r="I42" s="41" t="str">
        <f>IF('Div 5'!$A$140="","",'Div 5'!$A$140)</f>
        <v/>
      </c>
      <c r="J42" s="38" t="str">
        <f>IF('Div 5'!$CX$142="","",'Div 5'!$CX$142)</f>
        <v/>
      </c>
      <c r="K42" s="38" t="str">
        <f>IF(Table148[[#This Row],[Team]]="","",IF(Table148[[#This Row],[Mounted Score]]="N/A","N/A",RANK(Table148[[#This Row],[Mounted Score]],Table148[Mounted Score],0)))</f>
        <v/>
      </c>
      <c r="L42" s="38" t="str">
        <f>IF('Div 5'!$CW$142="","",'Div 5'!$CW$142)</f>
        <v/>
      </c>
      <c r="M42" s="38" t="str">
        <f>IF(Table148[[#This Row],[Team]]="","",IF(Table148[[#This Row],[HM Score]]="N/A","N/A",RANK(Table148[[#This Row],[HM Score]],Table148[HM Score],1)))</f>
        <v/>
      </c>
      <c r="N42" s="38" t="str">
        <f>IF('Div 5'!$CY$142="","",'Div 5'!$CY$142)</f>
        <v/>
      </c>
      <c r="O42" s="39" t="str">
        <f>IF(Table148[[#This Row],[Team]]="","",IF(Table148[[#This Row],[Overall Score]]="N/A","N/A",RANK(Table148[[#This Row],[Overall Score]],Table148[Overall Score],1)))</f>
        <v/>
      </c>
      <c r="Q42" s="41" t="str">
        <f>IF('Div 6'!$A$140="","",'Div 6'!$A$140)</f>
        <v/>
      </c>
      <c r="R42" s="38" t="str">
        <f>IF('Div 6'!$CX$142="","",'Div 6'!$CX$142)</f>
        <v/>
      </c>
      <c r="S42" s="38" t="str">
        <f>IF(Table149[[#This Row],[Team]]="","",IF(Table149[[#This Row],[Mounted Score]]="N/A","N/A",RANK(Table149[[#This Row],[Mounted Score]],Table149[Mounted Score],0)))</f>
        <v/>
      </c>
      <c r="T42" s="38" t="str">
        <f>IF('Div 6'!$CW$142="","",'Div 6'!$CW$142)</f>
        <v/>
      </c>
      <c r="U42" s="38" t="str">
        <f>IF(Table149[[#This Row],[Team]]="","",IF(Table149[[#This Row],[HM Score]]="N/A","N/A",RANK(Table149[[#This Row],[HM Score]],Table149[HM Score],1)))</f>
        <v/>
      </c>
      <c r="V42" s="38" t="str">
        <f>IF('Div 6'!$CY$142="","",'Div 6'!$CY$142)</f>
        <v/>
      </c>
      <c r="W42" s="39" t="str">
        <f>IF(Table149[[#This Row],[Team]]="","",IF(Table149[[#This Row],[Overall Score]]="N/A","N/A",RANK(Table149[[#This Row],[Overall Score]],Table149[Overall Score],1)))</f>
        <v/>
      </c>
    </row>
    <row r="43" spans="1:23" s="40" customFormat="1" x14ac:dyDescent="0.3">
      <c r="A43" s="41" t="str">
        <f>IF('Div 4'!$A$149="","",'Div 4'!$A$149)</f>
        <v/>
      </c>
      <c r="B43" s="38" t="str">
        <f>IF('Div 4'!$CX$151="","",'Div 4'!$CX$151)</f>
        <v/>
      </c>
      <c r="C43" s="38" t="str">
        <f>IF(Table147[[#This Row],[Team]]="","",IF(Table147[[#This Row],[Mounted Score]]="N/A","N/A",RANK(Table147[[#This Row],[Mounted Score]],Table147[Mounted Score],0)))</f>
        <v/>
      </c>
      <c r="D43" s="38" t="str">
        <f>IF('Div 4'!$CW$151="","",'Div 4'!$CW$151)</f>
        <v/>
      </c>
      <c r="E43" s="38" t="str">
        <f>IF(Table147[[#This Row],[Team]]="","",IF(Table147[[#This Row],[HM Score]]="N/A","N/A",RANK(Table147[[#This Row],[HM Score]],Table147[HM Score],1)))</f>
        <v/>
      </c>
      <c r="F43" s="38" t="str">
        <f>IF('Div 4'!$CY$151="","",'Div 4'!$CY$151)</f>
        <v/>
      </c>
      <c r="G43" s="39" t="str">
        <f>IF(Table147[[#This Row],[Team]]="","",IF(Table147[[#This Row],[Overall Score]]="N/A","N/A",RANK(Table147[[#This Row],[Overall Score]],Table147[Overall Score],1)))</f>
        <v/>
      </c>
      <c r="I43" s="41" t="str">
        <f>IF('Div 5'!$A$149="","",'Div 5'!$A$149)</f>
        <v/>
      </c>
      <c r="J43" s="38" t="str">
        <f>IF('Div 5'!$CX$151="","",'Div 5'!$CX$151)</f>
        <v/>
      </c>
      <c r="K43" s="38" t="str">
        <f>IF(Table148[[#This Row],[Team]]="","",IF(Table148[[#This Row],[Mounted Score]]="N/A","N/A",RANK(Table148[[#This Row],[Mounted Score]],Table148[Mounted Score],0)))</f>
        <v/>
      </c>
      <c r="L43" s="38" t="str">
        <f>IF('Div 5'!$CW$151="","",'Div 5'!$CW$151)</f>
        <v/>
      </c>
      <c r="M43" s="38" t="str">
        <f>IF(Table148[[#This Row],[Team]]="","",IF(Table148[[#This Row],[HM Score]]="N/A","N/A",RANK(Table148[[#This Row],[HM Score]],Table148[HM Score],1)))</f>
        <v/>
      </c>
      <c r="N43" s="38" t="str">
        <f>IF('Div 5'!$CY$151="","",'Div 5'!$CY$151)</f>
        <v/>
      </c>
      <c r="O43" s="39" t="str">
        <f>IF(Table148[[#This Row],[Team]]="","",IF(Table148[[#This Row],[Overall Score]]="N/A","N/A",RANK(Table148[[#This Row],[Overall Score]],Table148[Overall Score],1)))</f>
        <v/>
      </c>
      <c r="Q43" s="41" t="str">
        <f>IF('Div 6'!$A$149="","",'Div 6'!$A$149)</f>
        <v/>
      </c>
      <c r="R43" s="38" t="str">
        <f>IF('Div 6'!$CX$151="","",'Div 6'!$CX$151)</f>
        <v/>
      </c>
      <c r="S43" s="38" t="str">
        <f>IF(Table149[[#This Row],[Team]]="","",IF(Table149[[#This Row],[Mounted Score]]="N/A","N/A",RANK(Table149[[#This Row],[Mounted Score]],Table149[Mounted Score],0)))</f>
        <v/>
      </c>
      <c r="T43" s="38" t="str">
        <f>IF('Div 6'!$CW$151="","",'Div 6'!$CW$151)</f>
        <v/>
      </c>
      <c r="U43" s="38" t="str">
        <f>IF(Table149[[#This Row],[Team]]="","",IF(Table149[[#This Row],[HM Score]]="N/A","N/A",RANK(Table149[[#This Row],[HM Score]],Table149[HM Score],1)))</f>
        <v/>
      </c>
      <c r="V43" s="38" t="str">
        <f>IF('Div 6'!$CY$151="","",'Div 6'!$CY$151)</f>
        <v/>
      </c>
      <c r="W43" s="39" t="str">
        <f>IF(Table149[[#This Row],[Team]]="","",IF(Table149[[#This Row],[Overall Score]]="N/A","N/A",RANK(Table149[[#This Row],[Overall Score]],Table149[Overall Score],1)))</f>
        <v/>
      </c>
    </row>
    <row r="44" spans="1:23" s="40" customFormat="1" x14ac:dyDescent="0.3">
      <c r="A44" s="41" t="str">
        <f>IF('Div 4'!$A$158="","",'Div 4'!$A$158)</f>
        <v/>
      </c>
      <c r="B44" s="38" t="str">
        <f>IF('Div 4'!$CX$160="","",'Div 4'!$CX$160)</f>
        <v/>
      </c>
      <c r="C44" s="38" t="str">
        <f>IF(Table147[[#This Row],[Team]]="","",IF(Table147[[#This Row],[Mounted Score]]="N/A","N/A",RANK(Table147[[#This Row],[Mounted Score]],Table147[Mounted Score],0)))</f>
        <v/>
      </c>
      <c r="D44" s="38" t="str">
        <f>IF('Div 4'!$CW$160="","",'Div 4'!$CW$160)</f>
        <v/>
      </c>
      <c r="E44" s="38" t="str">
        <f>IF(Table147[[#This Row],[Team]]="","",IF(Table147[[#This Row],[HM Score]]="N/A","N/A",RANK(Table147[[#This Row],[HM Score]],Table147[HM Score],1)))</f>
        <v/>
      </c>
      <c r="F44" s="38" t="str">
        <f>IF('Div 4'!$CY$160="","",'Div 4'!$CY$160)</f>
        <v/>
      </c>
      <c r="G44" s="39" t="str">
        <f>IF(Table147[[#This Row],[Team]]="","",IF(Table147[[#This Row],[Overall Score]]="N/A","N/A",RANK(Table147[[#This Row],[Overall Score]],Table147[Overall Score],1)))</f>
        <v/>
      </c>
      <c r="I44" s="41" t="str">
        <f>IF('Div 5'!$A$158="","",'Div 5'!$A$158)</f>
        <v/>
      </c>
      <c r="J44" s="38" t="str">
        <f>IF('Div 5'!$CX$160="","",'Div 5'!$CX$160)</f>
        <v/>
      </c>
      <c r="K44" s="38" t="str">
        <f>IF(Table148[[#This Row],[Team]]="","",IF(Table148[[#This Row],[Mounted Score]]="N/A","N/A",RANK(Table148[[#This Row],[Mounted Score]],Table148[Mounted Score],0)))</f>
        <v/>
      </c>
      <c r="L44" s="38" t="str">
        <f>IF('Div 5'!$CW$160="","",'Div 5'!$CW$160)</f>
        <v/>
      </c>
      <c r="M44" s="38" t="str">
        <f>IF(Table148[[#This Row],[Team]]="","",IF(Table148[[#This Row],[HM Score]]="N/A","N/A",RANK(Table148[[#This Row],[HM Score]],Table148[HM Score],1)))</f>
        <v/>
      </c>
      <c r="N44" s="38" t="str">
        <f>IF('Div 5'!$CY$160="","",'Div 5'!$CY$160)</f>
        <v/>
      </c>
      <c r="O44" s="39" t="str">
        <f>IF(Table148[[#This Row],[Team]]="","",IF(Table148[[#This Row],[Overall Score]]="N/A","N/A",RANK(Table148[[#This Row],[Overall Score]],Table148[Overall Score],1)))</f>
        <v/>
      </c>
      <c r="Q44" s="41" t="str">
        <f>IF('Div 6'!$A$158="","",'Div 6'!$A$158)</f>
        <v/>
      </c>
      <c r="R44" s="38" t="str">
        <f>IF('Div 6'!$CX$160="","",'Div 6'!$CX$160)</f>
        <v/>
      </c>
      <c r="S44" s="38" t="str">
        <f>IF(Table149[[#This Row],[Team]]="","",IF(Table149[[#This Row],[Mounted Score]]="N/A","N/A",RANK(Table149[[#This Row],[Mounted Score]],Table149[Mounted Score],0)))</f>
        <v/>
      </c>
      <c r="T44" s="38" t="str">
        <f>IF('Div 6'!$CW$160="","",'Div 6'!$CW$160)</f>
        <v/>
      </c>
      <c r="U44" s="38" t="str">
        <f>IF(Table149[[#This Row],[Team]]="","",IF(Table149[[#This Row],[HM Score]]="N/A","N/A",RANK(Table149[[#This Row],[HM Score]],Table149[HM Score],1)))</f>
        <v/>
      </c>
      <c r="V44" s="38" t="str">
        <f>IF('Div 6'!$CY$160="","",'Div 6'!$CY$160)</f>
        <v/>
      </c>
      <c r="W44" s="39" t="str">
        <f>IF(Table149[[#This Row],[Team]]="","",IF(Table149[[#This Row],[Overall Score]]="N/A","N/A",RANK(Table149[[#This Row],[Overall Score]],Table149[Overall Score],1)))</f>
        <v/>
      </c>
    </row>
    <row r="45" spans="1:23" s="40" customFormat="1" x14ac:dyDescent="0.3">
      <c r="A45" s="41" t="str">
        <f>IF('Div 4'!$A$167="","",'Div 4'!$A$167)</f>
        <v/>
      </c>
      <c r="B45" s="38" t="str">
        <f>IF('Div 4'!$CX$169="","",'Div 4'!$CX$169)</f>
        <v/>
      </c>
      <c r="C45" s="38" t="str">
        <f>IF(Table147[[#This Row],[Team]]="","",IF(Table147[[#This Row],[Mounted Score]]="N/A","N/A",RANK(Table147[[#This Row],[Mounted Score]],Table147[Mounted Score],0)))</f>
        <v/>
      </c>
      <c r="D45" s="38" t="str">
        <f>IF('Div 4'!$CW$169="","",'Div 4'!$CW$169)</f>
        <v/>
      </c>
      <c r="E45" s="38" t="str">
        <f>IF(Table147[[#This Row],[Team]]="","",IF(Table147[[#This Row],[HM Score]]="N/A","N/A",RANK(Table147[[#This Row],[HM Score]],Table147[HM Score],1)))</f>
        <v/>
      </c>
      <c r="F45" s="38" t="str">
        <f>IF('Div 4'!$CY$169="","",'Div 4'!$CY$169)</f>
        <v/>
      </c>
      <c r="G45" s="39" t="str">
        <f>IF(Table147[[#This Row],[Team]]="","",IF(Table147[[#This Row],[Overall Score]]="N/A","N/A",RANK(Table147[[#This Row],[Overall Score]],Table147[Overall Score],1)))</f>
        <v/>
      </c>
      <c r="I45" s="41" t="str">
        <f>IF('Div 5'!$A$167="","",'Div 5'!$A$167)</f>
        <v/>
      </c>
      <c r="J45" s="38" t="str">
        <f>IF('Div 5'!$CX$169="","",'Div 5'!$CX$169)</f>
        <v/>
      </c>
      <c r="K45" s="38" t="str">
        <f>IF(Table148[[#This Row],[Team]]="","",IF(Table148[[#This Row],[Mounted Score]]="N/A","N/A",RANK(Table148[[#This Row],[Mounted Score]],Table148[Mounted Score],0)))</f>
        <v/>
      </c>
      <c r="L45" s="38" t="str">
        <f>IF('Div 5'!$CW$169="","",'Div 5'!$CW$169)</f>
        <v/>
      </c>
      <c r="M45" s="38" t="str">
        <f>IF(Table148[[#This Row],[Team]]="","",IF(Table148[[#This Row],[HM Score]]="N/A","N/A",RANK(Table148[[#This Row],[HM Score]],Table148[HM Score],1)))</f>
        <v/>
      </c>
      <c r="N45" s="38" t="str">
        <f>IF('Div 5'!$CY$169="","",'Div 5'!$CY$169)</f>
        <v/>
      </c>
      <c r="O45" s="39" t="str">
        <f>IF(Table148[[#This Row],[Team]]="","",IF(Table148[[#This Row],[Overall Score]]="N/A","N/A",RANK(Table148[[#This Row],[Overall Score]],Table148[Overall Score],1)))</f>
        <v/>
      </c>
      <c r="Q45" s="41" t="str">
        <f>IF('Div 6'!$A$167="","",'Div 6'!$A$167)</f>
        <v/>
      </c>
      <c r="R45" s="38" t="str">
        <f>IF('Div 6'!$CX$169="","",'Div 6'!$CX$169)</f>
        <v/>
      </c>
      <c r="S45" s="38" t="str">
        <f>IF(Table149[[#This Row],[Team]]="","",IF(Table149[[#This Row],[Mounted Score]]="N/A","N/A",RANK(Table149[[#This Row],[Mounted Score]],Table149[Mounted Score],0)))</f>
        <v/>
      </c>
      <c r="T45" s="38" t="str">
        <f>IF('Div 6'!$CW$169="","",'Div 6'!$CW$169)</f>
        <v/>
      </c>
      <c r="U45" s="38" t="str">
        <f>IF(Table149[[#This Row],[Team]]="","",IF(Table149[[#This Row],[HM Score]]="N/A","N/A",RANK(Table149[[#This Row],[HM Score]],Table149[HM Score],1)))</f>
        <v/>
      </c>
      <c r="V45" s="38" t="str">
        <f>IF('Div 6'!$CY$169="","",'Div 6'!$CY$169)</f>
        <v/>
      </c>
      <c r="W45" s="39" t="str">
        <f>IF(Table149[[#This Row],[Team]]="","",IF(Table149[[#This Row],[Overall Score]]="N/A","N/A",RANK(Table149[[#This Row],[Overall Score]],Table149[Overall Score],1)))</f>
        <v/>
      </c>
    </row>
    <row r="46" spans="1:23" s="40" customFormat="1" x14ac:dyDescent="0.3">
      <c r="A46" s="41" t="str">
        <f>IF('Div 4'!$A$176="","",'Div 4'!$A$176)</f>
        <v/>
      </c>
      <c r="B46" s="38" t="str">
        <f>IF('Div 4'!$CX$178="","",'Div 4'!$CX$178)</f>
        <v/>
      </c>
      <c r="C46" s="38" t="str">
        <f>IF(Table147[[#This Row],[Team]]="","",IF(Table147[[#This Row],[Mounted Score]]="N/A","N/A",RANK(Table147[[#This Row],[Mounted Score]],Table147[Mounted Score],0)))</f>
        <v/>
      </c>
      <c r="D46" s="38" t="str">
        <f>IF('Div 4'!$CW$178="","",'Div 4'!$CW$178)</f>
        <v/>
      </c>
      <c r="E46" s="38" t="str">
        <f>IF(Table147[[#This Row],[Team]]="","",IF(Table147[[#This Row],[HM Score]]="N/A","N/A",RANK(Table147[[#This Row],[HM Score]],Table147[HM Score],1)))</f>
        <v/>
      </c>
      <c r="F46" s="38" t="str">
        <f>IF('Div 4'!$CY$178="","",'Div 4'!$CY$178)</f>
        <v/>
      </c>
      <c r="G46" s="39" t="str">
        <f>IF(Table147[[#This Row],[Team]]="","",IF(Table147[[#This Row],[Overall Score]]="N/A","N/A",RANK(Table147[[#This Row],[Overall Score]],Table147[Overall Score],1)))</f>
        <v/>
      </c>
      <c r="I46" s="41" t="str">
        <f>IF('Div 5'!$A$176="","",'Div 5'!$A$176)</f>
        <v/>
      </c>
      <c r="J46" s="38" t="str">
        <f>IF('Div 5'!$CX$178="","",'Div 5'!$CX$178)</f>
        <v/>
      </c>
      <c r="K46" s="38" t="str">
        <f>IF(Table148[[#This Row],[Team]]="","",IF(Table148[[#This Row],[Mounted Score]]="N/A","N/A",RANK(Table148[[#This Row],[Mounted Score]],Table148[Mounted Score],0)))</f>
        <v/>
      </c>
      <c r="L46" s="38" t="str">
        <f>IF('Div 5'!$CW$178="","",'Div 5'!$CW$178)</f>
        <v/>
      </c>
      <c r="M46" s="38" t="str">
        <f>IF(Table148[[#This Row],[Team]]="","",IF(Table148[[#This Row],[HM Score]]="N/A","N/A",RANK(Table148[[#This Row],[HM Score]],Table148[HM Score],1)))</f>
        <v/>
      </c>
      <c r="N46" s="38" t="str">
        <f>IF('Div 5'!$CY$178="","",'Div 5'!$CY$178)</f>
        <v/>
      </c>
      <c r="O46" s="39" t="str">
        <f>IF(Table148[[#This Row],[Team]]="","",IF(Table148[[#This Row],[Overall Score]]="N/A","N/A",RANK(Table148[[#This Row],[Overall Score]],Table148[Overall Score],1)))</f>
        <v/>
      </c>
      <c r="Q46" s="41" t="str">
        <f>IF('Div 6'!$A$176="","",'Div 6'!$A$176)</f>
        <v/>
      </c>
      <c r="R46" s="38" t="str">
        <f>IF('Div 6'!$CX$178="","",'Div 6'!$CX$178)</f>
        <v/>
      </c>
      <c r="S46" s="38" t="str">
        <f>IF(Table149[[#This Row],[Team]]="","",IF(Table149[[#This Row],[Mounted Score]]="N/A","N/A",RANK(Table149[[#This Row],[Mounted Score]],Table149[Mounted Score],0)))</f>
        <v/>
      </c>
      <c r="T46" s="38" t="str">
        <f>IF('Div 6'!$CW$178="","",'Div 6'!$CW$178)</f>
        <v/>
      </c>
      <c r="U46" s="38" t="str">
        <f>IF(Table149[[#This Row],[Team]]="","",IF(Table149[[#This Row],[HM Score]]="N/A","N/A",RANK(Table149[[#This Row],[HM Score]],Table149[HM Score],1)))</f>
        <v/>
      </c>
      <c r="V46" s="38" t="str">
        <f>IF('Div 6'!$CY$178="","",'Div 6'!$CY$178)</f>
        <v/>
      </c>
      <c r="W46" s="39" t="str">
        <f>IF(Table149[[#This Row],[Team]]="","",IF(Table149[[#This Row],[Overall Score]]="N/A","N/A",RANK(Table149[[#This Row],[Overall Score]],Table149[Overall Score],1)))</f>
        <v/>
      </c>
    </row>
    <row r="49" spans="1:23" ht="18" x14ac:dyDescent="0.3">
      <c r="A49" s="117" t="str">
        <f>IF(Instructions!E19="","",Instructions!E19)</f>
        <v/>
      </c>
      <c r="B49" s="117"/>
      <c r="C49" s="117"/>
      <c r="D49" s="117"/>
      <c r="E49" s="117"/>
      <c r="F49" s="117"/>
      <c r="G49" s="117"/>
      <c r="I49" s="117" t="str">
        <f>IF(Instructions!E20="","",Instructions!E20)</f>
        <v/>
      </c>
      <c r="J49" s="117"/>
      <c r="K49" s="117"/>
      <c r="L49" s="117"/>
      <c r="M49" s="117"/>
      <c r="N49" s="117"/>
      <c r="O49" s="117"/>
      <c r="Q49" s="117" t="str">
        <f>IF(Instructions!E21="","",Instructions!E21)</f>
        <v/>
      </c>
      <c r="R49" s="117"/>
      <c r="S49" s="117"/>
      <c r="T49" s="117"/>
      <c r="U49" s="117"/>
      <c r="V49" s="117"/>
      <c r="W49" s="117"/>
    </row>
    <row r="50" spans="1:23" ht="28.8" x14ac:dyDescent="0.3">
      <c r="A50" s="36" t="s">
        <v>34</v>
      </c>
      <c r="B50" s="21" t="s">
        <v>35</v>
      </c>
      <c r="C50" s="21" t="s">
        <v>36</v>
      </c>
      <c r="D50" s="21" t="s">
        <v>37</v>
      </c>
      <c r="E50" s="21" t="s">
        <v>38</v>
      </c>
      <c r="F50" s="21" t="s">
        <v>39</v>
      </c>
      <c r="G50" s="22" t="s">
        <v>40</v>
      </c>
      <c r="I50" s="20" t="s">
        <v>34</v>
      </c>
      <c r="J50" s="21" t="s">
        <v>35</v>
      </c>
      <c r="K50" s="21" t="s">
        <v>36</v>
      </c>
      <c r="L50" s="21" t="s">
        <v>37</v>
      </c>
      <c r="M50" s="21" t="s">
        <v>38</v>
      </c>
      <c r="N50" s="21" t="s">
        <v>39</v>
      </c>
      <c r="O50" s="22" t="s">
        <v>40</v>
      </c>
      <c r="Q50" s="20" t="s">
        <v>34</v>
      </c>
      <c r="R50" s="21" t="s">
        <v>35</v>
      </c>
      <c r="S50" s="21" t="s">
        <v>36</v>
      </c>
      <c r="T50" s="21" t="s">
        <v>37</v>
      </c>
      <c r="U50" s="21" t="s">
        <v>38</v>
      </c>
      <c r="V50" s="21" t="s">
        <v>39</v>
      </c>
      <c r="W50" s="22" t="s">
        <v>40</v>
      </c>
    </row>
    <row r="51" spans="1:23" s="40" customFormat="1" x14ac:dyDescent="0.3">
      <c r="A51" s="37" t="str">
        <f>IF('Div 7'!$A$5="","",'Div 7'!$A$5)</f>
        <v/>
      </c>
      <c r="B51" s="38" t="str">
        <f>IF('Div 7'!$CX$7="","",'Div 7'!$CX$7)</f>
        <v/>
      </c>
      <c r="C51" s="38" t="str">
        <f>IF(Table1410[[#This Row],[Team]]="","",IF(Table1410[[#This Row],[Mounted Score]]="N/A","N/A",RANK(Table1410[[#This Row],[Mounted Score]],Table1410[Mounted Score],0)))</f>
        <v/>
      </c>
      <c r="D51" s="38" t="str">
        <f>IF('Div 7'!$CW$7="","",'Div 7'!$CW$7)</f>
        <v/>
      </c>
      <c r="E51" s="38" t="str">
        <f>IF(Table1410[[#This Row],[Team]]="","",IF(Table1410[[#This Row],[HM Score]]="N/A","N/A",RANK(Table1410[[#This Row],[HM Score]],Table1410[HM Score],1)))</f>
        <v/>
      </c>
      <c r="F51" s="38" t="str">
        <f>IF('Div 7'!$CY$7="","",'Div 7'!$CY$7)</f>
        <v/>
      </c>
      <c r="G51" s="39" t="str">
        <f>IF(Table1410[[#This Row],[Team]]="","",IF(Table1410[[#This Row],[Overall Score]]="N/A","N/A",RANK(Table1410[[#This Row],[Overall Score]],Table1410[Overall Score],1)))</f>
        <v/>
      </c>
      <c r="I51" s="37" t="str">
        <f>IF('Div 8'!$A$5="","",'Div 8'!$A$5)</f>
        <v/>
      </c>
      <c r="J51" s="38" t="str">
        <f>IF('Div 8'!$CX$7="","",'Div 8'!$CX$7)</f>
        <v/>
      </c>
      <c r="K51" s="38" t="str">
        <f>IF(Table1411[[#This Row],[Team]]="","",IF(Table1411[[#This Row],[Mounted Score]]="N/A","N/A",RANK(Table1411[[#This Row],[Mounted Score]],Table1411[Mounted Score],0)))</f>
        <v/>
      </c>
      <c r="L51" s="38" t="str">
        <f>IF('Div 8'!$CW$7="","",'Div 8'!$CW$7)</f>
        <v/>
      </c>
      <c r="M51" s="38" t="str">
        <f>IF(Table1411[[#This Row],[Team]]="","",IF(Table1411[[#This Row],[HM Score]]="N/A","N/A",RANK(Table1411[[#This Row],[HM Score]],Table1411[HM Score],1)))</f>
        <v/>
      </c>
      <c r="N51" s="38" t="str">
        <f>IF('Div 8'!$CY$7="","",'Div 8'!$CY$7)</f>
        <v/>
      </c>
      <c r="O51" s="39" t="str">
        <f>IF(Table1411[[#This Row],[Team]]="","",IF(Table1411[[#This Row],[Overall Score]]="N/A","N/A",RANK(Table1411[[#This Row],[Overall Score]],Table1411[Overall Score],1)))</f>
        <v/>
      </c>
      <c r="Q51" s="37" t="str">
        <f>IF('Div 9'!$A$5="","",'Div 9'!$A$5)</f>
        <v/>
      </c>
      <c r="R51" s="38" t="str">
        <f>IF('Div 9'!$CX$7="","",'Div 9'!$CX$7)</f>
        <v/>
      </c>
      <c r="S51" s="38" t="str">
        <f>IF(Table1412[[#This Row],[Team]]="","",IF(Table1412[[#This Row],[Mounted Score]]="N/A","N/A",RANK(Table1412[[#This Row],[Mounted Score]],Table1412[Mounted Score],0)))</f>
        <v/>
      </c>
      <c r="T51" s="38" t="str">
        <f>IF('Div 9'!$CW$7="","",'Div 9'!$CW$7)</f>
        <v/>
      </c>
      <c r="U51" s="38" t="str">
        <f>IF(Table1412[[#This Row],[Team]]="","",IF(Table1412[[#This Row],[HM Score]]="N/A","N/A",RANK(Table1412[[#This Row],[HM Score]],Table1412[HM Score],1)))</f>
        <v/>
      </c>
      <c r="V51" s="38" t="str">
        <f>IF('Div 9'!$CY$7="","",'Div 9'!$CY$7)</f>
        <v/>
      </c>
      <c r="W51" s="39" t="str">
        <f>IF(Table1412[[#This Row],[Team]]="","",IF(Table1412[[#This Row],[Overall Score]]="N/A","N/A",RANK(Table1412[[#This Row],[Overall Score]],Table1412[Overall Score],1)))</f>
        <v/>
      </c>
    </row>
    <row r="52" spans="1:23" s="40" customFormat="1" x14ac:dyDescent="0.3">
      <c r="A52" s="41" t="str">
        <f>IF('Div 7'!$A$14="","",'Div 7'!$A$14)</f>
        <v/>
      </c>
      <c r="B52" s="38" t="str">
        <f>IF('Div 7'!$CX$16="","",'Div 7'!$CX$16)</f>
        <v/>
      </c>
      <c r="C52" s="38" t="str">
        <f>IF(Table1410[[#This Row],[Team]]="","",IF(Table1410[[#This Row],[Mounted Score]]="N/A","N/A",RANK(Table1410[[#This Row],[Mounted Score]],Table1410[Mounted Score],0)))</f>
        <v/>
      </c>
      <c r="D52" s="38" t="str">
        <f>IF('Div 7'!$CW$16="","",'Div 7'!$CW$16)</f>
        <v/>
      </c>
      <c r="E52" s="38" t="str">
        <f>IF(Table1410[[#This Row],[Team]]="","",IF(Table1410[[#This Row],[HM Score]]="N/A","N/A",RANK(Table1410[[#This Row],[HM Score]],Table1410[HM Score],1)))</f>
        <v/>
      </c>
      <c r="F52" s="38" t="str">
        <f>IF('Div 7'!$CY$16="","",'Div 7'!$CY$16)</f>
        <v/>
      </c>
      <c r="G52" s="39" t="str">
        <f>IF(Table1410[[#This Row],[Team]]="","",IF(Table1410[[#This Row],[Overall Score]]="N/A","N/A",RANK(Table1410[[#This Row],[Overall Score]],Table1410[Overall Score],1)))</f>
        <v/>
      </c>
      <c r="I52" s="41" t="str">
        <f>IF('Div 8'!$A$14="","",'Div 8'!$A$14)</f>
        <v/>
      </c>
      <c r="J52" s="38" t="str">
        <f>IF('Div 8'!$CX$16="","",'Div 8'!$CX$16)</f>
        <v/>
      </c>
      <c r="K52" s="38" t="str">
        <f>IF(Table1411[[#This Row],[Team]]="","",IF(Table1411[[#This Row],[Mounted Score]]="N/A","N/A",RANK(Table1411[[#This Row],[Mounted Score]],Table1411[Mounted Score],0)))</f>
        <v/>
      </c>
      <c r="L52" s="38" t="str">
        <f>IF('Div 8'!$CW$16="","",'Div 8'!$CW$16)</f>
        <v/>
      </c>
      <c r="M52" s="38" t="str">
        <f>IF(Table1411[[#This Row],[Team]]="","",IF(Table1411[[#This Row],[HM Score]]="N/A","N/A",RANK(Table1411[[#This Row],[HM Score]],Table1411[HM Score],1)))</f>
        <v/>
      </c>
      <c r="N52" s="38" t="str">
        <f>IF('Div 8'!$CY$16="","",'Div 8'!$CY$16)</f>
        <v/>
      </c>
      <c r="O52" s="39" t="str">
        <f>IF(Table1411[[#This Row],[Team]]="","",IF(Table1411[[#This Row],[Overall Score]]="N/A","N/A",RANK(Table1411[[#This Row],[Overall Score]],Table1411[Overall Score],1)))</f>
        <v/>
      </c>
      <c r="Q52" s="41" t="str">
        <f>IF('Div 9'!$A$14="","",'Div 9'!$A$14)</f>
        <v/>
      </c>
      <c r="R52" s="38" t="str">
        <f>IF('Div 9'!$CX$16="","",'Div 9'!$CX$16)</f>
        <v/>
      </c>
      <c r="S52" s="38" t="str">
        <f>IF(Table1412[[#This Row],[Team]]="","",IF(Table1412[[#This Row],[Mounted Score]]="N/A","N/A",RANK(Table1412[[#This Row],[Mounted Score]],Table1412[Mounted Score],0)))</f>
        <v/>
      </c>
      <c r="T52" s="38" t="str">
        <f>IF('Div 9'!$CW$16="","",'Div 9'!$CW$16)</f>
        <v/>
      </c>
      <c r="U52" s="38" t="str">
        <f>IF(Table1412[[#This Row],[Team]]="","",IF(Table1412[[#This Row],[HM Score]]="N/A","N/A",RANK(Table1412[[#This Row],[HM Score]],Table1412[HM Score],1)))</f>
        <v/>
      </c>
      <c r="V52" s="38" t="str">
        <f>IF('Div 9'!$CY$16="","",'Div 9'!$CY$16)</f>
        <v/>
      </c>
      <c r="W52" s="39" t="str">
        <f>IF(Table1412[[#This Row],[Team]]="","",IF(Table1412[[#This Row],[Overall Score]]="N/A","N/A",RANK(Table1412[[#This Row],[Overall Score]],Table1412[Overall Score],1)))</f>
        <v/>
      </c>
    </row>
    <row r="53" spans="1:23" s="40" customFormat="1" x14ac:dyDescent="0.3">
      <c r="A53" s="41" t="str">
        <f>IF('Div 7'!$A$23="","",'Div 7'!$A$23)</f>
        <v/>
      </c>
      <c r="B53" s="38" t="str">
        <f>IF('Div 7'!$CX$25="","",'Div 7'!$CX$25)</f>
        <v/>
      </c>
      <c r="C53" s="38" t="str">
        <f>IF(Table1410[[#This Row],[Team]]="","",IF(Table1410[[#This Row],[Mounted Score]]="N/A","N/A",RANK(Table1410[[#This Row],[Mounted Score]],Table1410[Mounted Score],0)))</f>
        <v/>
      </c>
      <c r="D53" s="38" t="str">
        <f>IF('Div 7'!$CW$25="","",'Div 7'!$CW$25)</f>
        <v/>
      </c>
      <c r="E53" s="38" t="str">
        <f>IF(Table1410[[#This Row],[Team]]="","",IF(Table1410[[#This Row],[HM Score]]="N/A","N/A",RANK(Table1410[[#This Row],[HM Score]],Table1410[HM Score],1)))</f>
        <v/>
      </c>
      <c r="F53" s="38" t="str">
        <f>IF('Div 7'!$CY$25="","",'Div 7'!$CY$25)</f>
        <v/>
      </c>
      <c r="G53" s="39" t="str">
        <f>IF(Table1410[[#This Row],[Team]]="","",IF(Table1410[[#This Row],[Overall Score]]="N/A","N/A",RANK(Table1410[[#This Row],[Overall Score]],Table1410[Overall Score],1)))</f>
        <v/>
      </c>
      <c r="I53" s="41" t="str">
        <f>IF('Div 8'!$A$23="","",'Div 8'!$A$23)</f>
        <v/>
      </c>
      <c r="J53" s="38" t="str">
        <f>IF('Div 8'!$CX$25="","",'Div 8'!$CX$25)</f>
        <v/>
      </c>
      <c r="K53" s="38" t="str">
        <f>IF(Table1411[[#This Row],[Team]]="","",IF(Table1411[[#This Row],[Mounted Score]]="N/A","N/A",RANK(Table1411[[#This Row],[Mounted Score]],Table1411[Mounted Score],0)))</f>
        <v/>
      </c>
      <c r="L53" s="38" t="str">
        <f>IF('Div 8'!$CW$25="","",'Div 8'!$CW$25)</f>
        <v/>
      </c>
      <c r="M53" s="38" t="str">
        <f>IF(Table1411[[#This Row],[Team]]="","",IF(Table1411[[#This Row],[HM Score]]="N/A","N/A",RANK(Table1411[[#This Row],[HM Score]],Table1411[HM Score],1)))</f>
        <v/>
      </c>
      <c r="N53" s="38" t="str">
        <f>IF('Div 8'!$CY$25="","",'Div 8'!$CY$25)</f>
        <v/>
      </c>
      <c r="O53" s="39" t="str">
        <f>IF(Table1411[[#This Row],[Team]]="","",IF(Table1411[[#This Row],[Overall Score]]="N/A","N/A",RANK(Table1411[[#This Row],[Overall Score]],Table1411[Overall Score],1)))</f>
        <v/>
      </c>
      <c r="Q53" s="41" t="str">
        <f>IF('Div 9'!$A$23="","",'Div 9'!$A$23)</f>
        <v/>
      </c>
      <c r="R53" s="38" t="str">
        <f>IF('Div 9'!$CX$25="","",'Div 9'!$CX$25)</f>
        <v/>
      </c>
      <c r="S53" s="38" t="str">
        <f>IF(Table1412[[#This Row],[Team]]="","",IF(Table1412[[#This Row],[Mounted Score]]="N/A","N/A",RANK(Table1412[[#This Row],[Mounted Score]],Table1412[Mounted Score],0)))</f>
        <v/>
      </c>
      <c r="T53" s="38" t="str">
        <f>IF('Div 9'!$CW$25="","",'Div 9'!$CW$25)</f>
        <v/>
      </c>
      <c r="U53" s="38" t="str">
        <f>IF(Table1412[[#This Row],[Team]]="","",IF(Table1412[[#This Row],[HM Score]]="N/A","N/A",RANK(Table1412[[#This Row],[HM Score]],Table1412[HM Score],1)))</f>
        <v/>
      </c>
      <c r="V53" s="38" t="str">
        <f>IF('Div 9'!$CY$25="","",'Div 9'!$CY$25)</f>
        <v/>
      </c>
      <c r="W53" s="39" t="str">
        <f>IF(Table1412[[#This Row],[Team]]="","",IF(Table1412[[#This Row],[Overall Score]]="N/A","N/A",RANK(Table1412[[#This Row],[Overall Score]],Table1412[Overall Score],1)))</f>
        <v/>
      </c>
    </row>
    <row r="54" spans="1:23" s="40" customFormat="1" x14ac:dyDescent="0.3">
      <c r="A54" s="41" t="str">
        <f>IF('Div 7'!$A$32="","",'Div 7'!$A$32)</f>
        <v/>
      </c>
      <c r="B54" s="38" t="str">
        <f>IF('Div 7'!$CX$34="","",'Div 7'!$CX$34)</f>
        <v/>
      </c>
      <c r="C54" s="38" t="str">
        <f>IF(Table1410[[#This Row],[Team]]="","",IF(Table1410[[#This Row],[Mounted Score]]="N/A","N/A",RANK(Table1410[[#This Row],[Mounted Score]],Table1410[Mounted Score],0)))</f>
        <v/>
      </c>
      <c r="D54" s="38" t="str">
        <f>IF('Div 7'!$CW$34="","",'Div 7'!$CW$34)</f>
        <v/>
      </c>
      <c r="E54" s="38" t="str">
        <f>IF(Table1410[[#This Row],[Team]]="","",IF(Table1410[[#This Row],[HM Score]]="N/A","N/A",RANK(Table1410[[#This Row],[HM Score]],Table1410[HM Score],1)))</f>
        <v/>
      </c>
      <c r="F54" s="38" t="str">
        <f>IF('Div 7'!$CY$34="","",'Div 7'!$CY$34)</f>
        <v/>
      </c>
      <c r="G54" s="39" t="str">
        <f>IF(Table1410[[#This Row],[Team]]="","",IF(Table1410[[#This Row],[Overall Score]]="N/A","N/A",RANK(Table1410[[#This Row],[Overall Score]],Table1410[Overall Score],1)))</f>
        <v/>
      </c>
      <c r="I54" s="41" t="str">
        <f>IF('Div 8'!$A$32="","",'Div 8'!$A$32)</f>
        <v/>
      </c>
      <c r="J54" s="38" t="str">
        <f>IF('Div 8'!$CX$34="","",'Div 8'!$CX$34)</f>
        <v/>
      </c>
      <c r="K54" s="38" t="str">
        <f>IF(Table1411[[#This Row],[Team]]="","",IF(Table1411[[#This Row],[Mounted Score]]="N/A","N/A",RANK(Table1411[[#This Row],[Mounted Score]],Table1411[Mounted Score],0)))</f>
        <v/>
      </c>
      <c r="L54" s="38" t="str">
        <f>IF('Div 8'!$CW$34="","",'Div 8'!$CW$34)</f>
        <v/>
      </c>
      <c r="M54" s="38" t="str">
        <f>IF(Table1411[[#This Row],[Team]]="","",IF(Table1411[[#This Row],[HM Score]]="N/A","N/A",RANK(Table1411[[#This Row],[HM Score]],Table1411[HM Score],1)))</f>
        <v/>
      </c>
      <c r="N54" s="38" t="str">
        <f>IF('Div 8'!$CY$34="","",'Div 8'!$CY$34)</f>
        <v/>
      </c>
      <c r="O54" s="39" t="str">
        <f>IF(Table1411[[#This Row],[Team]]="","",IF(Table1411[[#This Row],[Overall Score]]="N/A","N/A",RANK(Table1411[[#This Row],[Overall Score]],Table1411[Overall Score],1)))</f>
        <v/>
      </c>
      <c r="Q54" s="41" t="str">
        <f>IF('Div 9'!$A$32="","",'Div 9'!$A$32)</f>
        <v/>
      </c>
      <c r="R54" s="38" t="str">
        <f>IF('Div 9'!$CX$34="","",'Div 9'!$CX$34)</f>
        <v/>
      </c>
      <c r="S54" s="38" t="str">
        <f>IF(Table1412[[#This Row],[Team]]="","",IF(Table1412[[#This Row],[Mounted Score]]="N/A","N/A",RANK(Table1412[[#This Row],[Mounted Score]],Table1412[Mounted Score],0)))</f>
        <v/>
      </c>
      <c r="T54" s="38" t="str">
        <f>IF('Div 9'!$CW$34="","",'Div 9'!$CW$34)</f>
        <v/>
      </c>
      <c r="U54" s="38" t="str">
        <f>IF(Table1412[[#This Row],[Team]]="","",IF(Table1412[[#This Row],[HM Score]]="N/A","N/A",RANK(Table1412[[#This Row],[HM Score]],Table1412[HM Score],1)))</f>
        <v/>
      </c>
      <c r="V54" s="38" t="str">
        <f>IF('Div 9'!$CY$34="","",'Div 9'!$CY$34)</f>
        <v/>
      </c>
      <c r="W54" s="39" t="str">
        <f>IF(Table1412[[#This Row],[Team]]="","",IF(Table1412[[#This Row],[Overall Score]]="N/A","N/A",RANK(Table1412[[#This Row],[Overall Score]],Table1412[Overall Score],1)))</f>
        <v/>
      </c>
    </row>
    <row r="55" spans="1:23" s="40" customFormat="1" x14ac:dyDescent="0.3">
      <c r="A55" s="41" t="str">
        <f>IF('Div 7'!$A$41="","",'Div 7'!$A$41)</f>
        <v/>
      </c>
      <c r="B55" s="38" t="str">
        <f>IF('Div 7'!$CX$43="","",'Div 7'!$CX$43)</f>
        <v/>
      </c>
      <c r="C55" s="38" t="str">
        <f>IF(Table1410[[#This Row],[Team]]="","",IF(Table1410[[#This Row],[Mounted Score]]="N/A","N/A",RANK(Table1410[[#This Row],[Mounted Score]],Table1410[Mounted Score],0)))</f>
        <v/>
      </c>
      <c r="D55" s="38" t="str">
        <f>IF('Div 7'!$CW$43="","",'Div 7'!$CW$43)</f>
        <v/>
      </c>
      <c r="E55" s="38" t="str">
        <f>IF(Table1410[[#This Row],[Team]]="","",IF(Table1410[[#This Row],[HM Score]]="N/A","N/A",RANK(Table1410[[#This Row],[HM Score]],Table1410[HM Score],1)))</f>
        <v/>
      </c>
      <c r="F55" s="38" t="str">
        <f>IF('Div 7'!$CY$43="","",'Div 7'!$CY$43)</f>
        <v/>
      </c>
      <c r="G55" s="39" t="str">
        <f>IF(Table1410[[#This Row],[Team]]="","",IF(Table1410[[#This Row],[Overall Score]]="N/A","N/A",RANK(Table1410[[#This Row],[Overall Score]],Table1410[Overall Score],1)))</f>
        <v/>
      </c>
      <c r="I55" s="41" t="str">
        <f>IF('Div 8'!$A$41="","",'Div 8'!$A$41)</f>
        <v/>
      </c>
      <c r="J55" s="38" t="str">
        <f>IF('Div 8'!$CX$43="","",'Div 8'!$CX$43)</f>
        <v/>
      </c>
      <c r="K55" s="38" t="str">
        <f>IF(Table1411[[#This Row],[Team]]="","",IF(Table1411[[#This Row],[Mounted Score]]="N/A","N/A",RANK(Table1411[[#This Row],[Mounted Score]],Table1411[Mounted Score],0)))</f>
        <v/>
      </c>
      <c r="L55" s="38" t="str">
        <f>IF('Div 8'!$CW$43="","",'Div 8'!$CW$43)</f>
        <v/>
      </c>
      <c r="M55" s="38" t="str">
        <f>IF(Table1411[[#This Row],[Team]]="","",IF(Table1411[[#This Row],[HM Score]]="N/A","N/A",RANK(Table1411[[#This Row],[HM Score]],Table1411[HM Score],1)))</f>
        <v/>
      </c>
      <c r="N55" s="38" t="str">
        <f>IF('Div 8'!$CY$43="","",'Div 8'!$CY$43)</f>
        <v/>
      </c>
      <c r="O55" s="39" t="str">
        <f>IF(Table1411[[#This Row],[Team]]="","",IF(Table1411[[#This Row],[Overall Score]]="N/A","N/A",RANK(Table1411[[#This Row],[Overall Score]],Table1411[Overall Score],1)))</f>
        <v/>
      </c>
      <c r="Q55" s="41" t="str">
        <f>IF('Div 9'!$A$41="","",'Div 9'!$A$41)</f>
        <v/>
      </c>
      <c r="R55" s="38" t="str">
        <f>IF('Div 9'!$CX$43="","",'Div 9'!$CX$43)</f>
        <v/>
      </c>
      <c r="S55" s="38" t="str">
        <f>IF(Table1412[[#This Row],[Team]]="","",IF(Table1412[[#This Row],[Mounted Score]]="N/A","N/A",RANK(Table1412[[#This Row],[Mounted Score]],Table1412[Mounted Score],0)))</f>
        <v/>
      </c>
      <c r="T55" s="38" t="str">
        <f>IF('Div 9'!$CW$43="","",'Div 9'!$CW$43)</f>
        <v/>
      </c>
      <c r="U55" s="38" t="str">
        <f>IF(Table1412[[#This Row],[Team]]="","",IF(Table1412[[#This Row],[HM Score]]="N/A","N/A",RANK(Table1412[[#This Row],[HM Score]],Table1412[HM Score],1)))</f>
        <v/>
      </c>
      <c r="V55" s="38" t="str">
        <f>IF('Div 9'!$CY$43="","",'Div 9'!$CY$43)</f>
        <v/>
      </c>
      <c r="W55" s="39" t="str">
        <f>IF(Table1412[[#This Row],[Team]]="","",IF(Table1412[[#This Row],[Overall Score]]="N/A","N/A",RANK(Table1412[[#This Row],[Overall Score]],Table1412[Overall Score],1)))</f>
        <v/>
      </c>
    </row>
    <row r="56" spans="1:23" s="40" customFormat="1" x14ac:dyDescent="0.3">
      <c r="A56" s="41" t="str">
        <f>IF('Div 7'!$A$50="","",'Div 7'!$A$50)</f>
        <v/>
      </c>
      <c r="B56" s="38" t="str">
        <f>IF('Div 7'!$CX$52="","",'Div 7'!$CX$52)</f>
        <v/>
      </c>
      <c r="C56" s="38" t="str">
        <f>IF(Table1410[[#This Row],[Team]]="","",IF(Table1410[[#This Row],[Mounted Score]]="N/A","N/A",RANK(Table1410[[#This Row],[Mounted Score]],Table1410[Mounted Score],0)))</f>
        <v/>
      </c>
      <c r="D56" s="38" t="str">
        <f>IF('Div 7'!$CW$52="","",'Div 7'!$CW$52)</f>
        <v/>
      </c>
      <c r="E56" s="38" t="str">
        <f>IF(Table1410[[#This Row],[Team]]="","",IF(Table1410[[#This Row],[HM Score]]="N/A","N/A",RANK(Table1410[[#This Row],[HM Score]],Table1410[HM Score],1)))</f>
        <v/>
      </c>
      <c r="F56" s="38" t="str">
        <f>IF('Div 7'!$CY$52="","",'Div 7'!$CY$52)</f>
        <v/>
      </c>
      <c r="G56" s="39" t="str">
        <f>IF(Table1410[[#This Row],[Team]]="","",IF(Table1410[[#This Row],[Overall Score]]="N/A","N/A",RANK(Table1410[[#This Row],[Overall Score]],Table1410[Overall Score],1)))</f>
        <v/>
      </c>
      <c r="I56" s="41" t="str">
        <f>IF('Div 8'!$A$50="","",'Div 8'!$A$50)</f>
        <v/>
      </c>
      <c r="J56" s="38" t="str">
        <f>IF('Div 8'!$CX$52="","",'Div 8'!$CX$52)</f>
        <v/>
      </c>
      <c r="K56" s="38" t="str">
        <f>IF(Table1411[[#This Row],[Team]]="","",IF(Table1411[[#This Row],[Mounted Score]]="N/A","N/A",RANK(Table1411[[#This Row],[Mounted Score]],Table1411[Mounted Score],0)))</f>
        <v/>
      </c>
      <c r="L56" s="38" t="str">
        <f>IF('Div 8'!$CW$52="","",'Div 8'!$CW$52)</f>
        <v/>
      </c>
      <c r="M56" s="38" t="str">
        <f>IF(Table1411[[#This Row],[Team]]="","",IF(Table1411[[#This Row],[HM Score]]="N/A","N/A",RANK(Table1411[[#This Row],[HM Score]],Table1411[HM Score],1)))</f>
        <v/>
      </c>
      <c r="N56" s="38" t="str">
        <f>IF('Div 8'!$CY$52="","",'Div 8'!$CY$52)</f>
        <v/>
      </c>
      <c r="O56" s="39" t="str">
        <f>IF(Table1411[[#This Row],[Team]]="","",IF(Table1411[[#This Row],[Overall Score]]="N/A","N/A",RANK(Table1411[[#This Row],[Overall Score]],Table1411[Overall Score],1)))</f>
        <v/>
      </c>
      <c r="Q56" s="41" t="str">
        <f>IF('Div 9'!$A$50="","",'Div 9'!$A$50)</f>
        <v/>
      </c>
      <c r="R56" s="38" t="str">
        <f>IF('Div 9'!$CX$52="","",'Div 9'!$CX$52)</f>
        <v/>
      </c>
      <c r="S56" s="38" t="str">
        <f>IF(Table1412[[#This Row],[Team]]="","",IF(Table1412[[#This Row],[Mounted Score]]="N/A","N/A",RANK(Table1412[[#This Row],[Mounted Score]],Table1412[Mounted Score],0)))</f>
        <v/>
      </c>
      <c r="T56" s="38" t="str">
        <f>IF('Div 9'!$CW$52="","",'Div 9'!$CW$52)</f>
        <v/>
      </c>
      <c r="U56" s="38" t="str">
        <f>IF(Table1412[[#This Row],[Team]]="","",IF(Table1412[[#This Row],[HM Score]]="N/A","N/A",RANK(Table1412[[#This Row],[HM Score]],Table1412[HM Score],1)))</f>
        <v/>
      </c>
      <c r="V56" s="38" t="str">
        <f>IF('Div 9'!$CY$52="","",'Div 9'!$CY$52)</f>
        <v/>
      </c>
      <c r="W56" s="39" t="str">
        <f>IF(Table1412[[#This Row],[Team]]="","",IF(Table1412[[#This Row],[Overall Score]]="N/A","N/A",RANK(Table1412[[#This Row],[Overall Score]],Table1412[Overall Score],1)))</f>
        <v/>
      </c>
    </row>
    <row r="57" spans="1:23" s="40" customFormat="1" x14ac:dyDescent="0.3">
      <c r="A57" s="41" t="str">
        <f>IF('Div 7'!$A$59="","",'Div 7'!$A$59)</f>
        <v/>
      </c>
      <c r="B57" s="38" t="str">
        <f>IF('Div 7'!$CX$61="","",'Div 7'!$CX$61)</f>
        <v/>
      </c>
      <c r="C57" s="38" t="str">
        <f>IF(Table1410[[#This Row],[Team]]="","",IF(Table1410[[#This Row],[Mounted Score]]="N/A","N/A",RANK(Table1410[[#This Row],[Mounted Score]],Table1410[Mounted Score],0)))</f>
        <v/>
      </c>
      <c r="D57" s="38" t="str">
        <f>IF('Div 7'!$CW$61="","",'Div 7'!$CW$61)</f>
        <v/>
      </c>
      <c r="E57" s="38" t="str">
        <f>IF(Table1410[[#This Row],[Team]]="","",IF(Table1410[[#This Row],[HM Score]]="N/A","N/A",RANK(Table1410[[#This Row],[HM Score]],Table1410[HM Score],1)))</f>
        <v/>
      </c>
      <c r="F57" s="38" t="str">
        <f>IF('Div 7'!$CY$61="","",'Div 7'!$CY$61)</f>
        <v/>
      </c>
      <c r="G57" s="39" t="str">
        <f>IF(Table1410[[#This Row],[Team]]="","",IF(Table1410[[#This Row],[Overall Score]]="N/A","N/A",RANK(Table1410[[#This Row],[Overall Score]],Table1410[Overall Score],1)))</f>
        <v/>
      </c>
      <c r="I57" s="41" t="str">
        <f>IF('Div 8'!$A$59="","",'Div 8'!$A$59)</f>
        <v/>
      </c>
      <c r="J57" s="38" t="str">
        <f>IF('Div 8'!$CX$61="","",'Div 8'!$CX$61)</f>
        <v/>
      </c>
      <c r="K57" s="38" t="str">
        <f>IF(Table1411[[#This Row],[Team]]="","",IF(Table1411[[#This Row],[Mounted Score]]="N/A","N/A",RANK(Table1411[[#This Row],[Mounted Score]],Table1411[Mounted Score],0)))</f>
        <v/>
      </c>
      <c r="L57" s="38" t="str">
        <f>IF('Div 8'!$CW$61="","",'Div 8'!$CW$61)</f>
        <v/>
      </c>
      <c r="M57" s="38" t="str">
        <f>IF(Table1411[[#This Row],[Team]]="","",IF(Table1411[[#This Row],[HM Score]]="N/A","N/A",RANK(Table1411[[#This Row],[HM Score]],Table1411[HM Score],1)))</f>
        <v/>
      </c>
      <c r="N57" s="38" t="str">
        <f>IF('Div 8'!$CY$61="","",'Div 8'!$CY$61)</f>
        <v/>
      </c>
      <c r="O57" s="39" t="str">
        <f>IF(Table1411[[#This Row],[Team]]="","",IF(Table1411[[#This Row],[Overall Score]]="N/A","N/A",RANK(Table1411[[#This Row],[Overall Score]],Table1411[Overall Score],1)))</f>
        <v/>
      </c>
      <c r="Q57" s="41" t="str">
        <f>IF('Div 9'!$A$59="","",'Div 9'!$A$59)</f>
        <v/>
      </c>
      <c r="R57" s="38" t="str">
        <f>IF('Div 9'!$CX$61="","",'Div 9'!$CX$61)</f>
        <v/>
      </c>
      <c r="S57" s="38" t="str">
        <f>IF(Table1412[[#This Row],[Team]]="","",IF(Table1412[[#This Row],[Mounted Score]]="N/A","N/A",RANK(Table1412[[#This Row],[Mounted Score]],Table1412[Mounted Score],0)))</f>
        <v/>
      </c>
      <c r="T57" s="38" t="str">
        <f>IF('Div 9'!$CW$61="","",'Div 9'!$CW$61)</f>
        <v/>
      </c>
      <c r="U57" s="38" t="str">
        <f>IF(Table1412[[#This Row],[Team]]="","",IF(Table1412[[#This Row],[HM Score]]="N/A","N/A",RANK(Table1412[[#This Row],[HM Score]],Table1412[HM Score],1)))</f>
        <v/>
      </c>
      <c r="V57" s="38" t="str">
        <f>IF('Div 9'!$CY$61="","",'Div 9'!$CY$61)</f>
        <v/>
      </c>
      <c r="W57" s="39" t="str">
        <f>IF(Table1412[[#This Row],[Team]]="","",IF(Table1412[[#This Row],[Overall Score]]="N/A","N/A",RANK(Table1412[[#This Row],[Overall Score]],Table1412[Overall Score],1)))</f>
        <v/>
      </c>
    </row>
    <row r="58" spans="1:23" s="40" customFormat="1" x14ac:dyDescent="0.3">
      <c r="A58" s="41" t="str">
        <f>IF('Div 7'!$A$68="","",'Div 7'!$A$68)</f>
        <v/>
      </c>
      <c r="B58" s="38" t="str">
        <f>IF('Div 7'!$CX$70="","",'Div 7'!$CX$70)</f>
        <v/>
      </c>
      <c r="C58" s="38" t="str">
        <f>IF(Table1410[[#This Row],[Team]]="","",IF(Table1410[[#This Row],[Mounted Score]]="N/A","N/A",RANK(Table1410[[#This Row],[Mounted Score]],Table1410[Mounted Score],0)))</f>
        <v/>
      </c>
      <c r="D58" s="38" t="str">
        <f>IF('Div 7'!$CW$70="","",'Div 7'!$CW$70)</f>
        <v/>
      </c>
      <c r="E58" s="38" t="str">
        <f>IF(Table1410[[#This Row],[Team]]="","",IF(Table1410[[#This Row],[HM Score]]="N/A","N/A",RANK(Table1410[[#This Row],[HM Score]],Table1410[HM Score],1)))</f>
        <v/>
      </c>
      <c r="F58" s="38" t="str">
        <f>IF('Div 7'!$CY$70="","",'Div 7'!$CY$70)</f>
        <v/>
      </c>
      <c r="G58" s="39" t="str">
        <f>IF(Table1410[[#This Row],[Team]]="","",IF(Table1410[[#This Row],[Overall Score]]="N/A","N/A",RANK(Table1410[[#This Row],[Overall Score]],Table1410[Overall Score],1)))</f>
        <v/>
      </c>
      <c r="I58" s="41" t="str">
        <f>IF('Div 8'!$A$68="","",'Div 8'!$A$68)</f>
        <v/>
      </c>
      <c r="J58" s="38" t="str">
        <f>IF('Div 8'!$CX$70="","",'Div 8'!$CX$70)</f>
        <v/>
      </c>
      <c r="K58" s="38" t="str">
        <f>IF(Table1411[[#This Row],[Team]]="","",IF(Table1411[[#This Row],[Mounted Score]]="N/A","N/A",RANK(Table1411[[#This Row],[Mounted Score]],Table1411[Mounted Score],0)))</f>
        <v/>
      </c>
      <c r="L58" s="38" t="str">
        <f>IF('Div 8'!$CW$70="","",'Div 8'!$CW$70)</f>
        <v/>
      </c>
      <c r="M58" s="38" t="str">
        <f>IF(Table1411[[#This Row],[Team]]="","",IF(Table1411[[#This Row],[HM Score]]="N/A","N/A",RANK(Table1411[[#This Row],[HM Score]],Table1411[HM Score],1)))</f>
        <v/>
      </c>
      <c r="N58" s="38" t="str">
        <f>IF('Div 8'!$CY$70="","",'Div 8'!$CY$70)</f>
        <v/>
      </c>
      <c r="O58" s="39" t="str">
        <f>IF(Table1411[[#This Row],[Team]]="","",IF(Table1411[[#This Row],[Overall Score]]="N/A","N/A",RANK(Table1411[[#This Row],[Overall Score]],Table1411[Overall Score],1)))</f>
        <v/>
      </c>
      <c r="Q58" s="41" t="str">
        <f>IF('Div 9'!$A$68="","",'Div 9'!$A$68)</f>
        <v/>
      </c>
      <c r="R58" s="38" t="str">
        <f>IF('Div 9'!$CX$70="","",'Div 9'!$CX$70)</f>
        <v/>
      </c>
      <c r="S58" s="38" t="str">
        <f>IF(Table1412[[#This Row],[Team]]="","",IF(Table1412[[#This Row],[Mounted Score]]="N/A","N/A",RANK(Table1412[[#This Row],[Mounted Score]],Table1412[Mounted Score],0)))</f>
        <v/>
      </c>
      <c r="T58" s="38" t="str">
        <f>IF('Div 9'!$CW$70="","",'Div 9'!$CW$70)</f>
        <v/>
      </c>
      <c r="U58" s="38" t="str">
        <f>IF(Table1412[[#This Row],[Team]]="","",IF(Table1412[[#This Row],[HM Score]]="N/A","N/A",RANK(Table1412[[#This Row],[HM Score]],Table1412[HM Score],1)))</f>
        <v/>
      </c>
      <c r="V58" s="38" t="str">
        <f>IF('Div 9'!$CY$70="","",'Div 9'!$CY$70)</f>
        <v/>
      </c>
      <c r="W58" s="39" t="str">
        <f>IF(Table1412[[#This Row],[Team]]="","",IF(Table1412[[#This Row],[Overall Score]]="N/A","N/A",RANK(Table1412[[#This Row],[Overall Score]],Table1412[Overall Score],1)))</f>
        <v/>
      </c>
    </row>
    <row r="59" spans="1:23" s="40" customFormat="1" x14ac:dyDescent="0.3">
      <c r="A59" s="41" t="str">
        <f>IF('Div 7'!$A$77="","",'Div 7'!$A$77)</f>
        <v/>
      </c>
      <c r="B59" s="38" t="str">
        <f>IF('Div 7'!$CX$79="","",'Div 7'!$CX$79)</f>
        <v/>
      </c>
      <c r="C59" s="38" t="str">
        <f>IF(Table1410[[#This Row],[Team]]="","",IF(Table1410[[#This Row],[Mounted Score]]="N/A","N/A",RANK(Table1410[[#This Row],[Mounted Score]],Table1410[Mounted Score],0)))</f>
        <v/>
      </c>
      <c r="D59" s="38" t="str">
        <f>IF('Div 7'!$CW$79="","",'Div 7'!$CW$79)</f>
        <v/>
      </c>
      <c r="E59" s="38" t="str">
        <f>IF(Table1410[[#This Row],[Team]]="","",IF(Table1410[[#This Row],[HM Score]]="N/A","N/A",RANK(Table1410[[#This Row],[HM Score]],Table1410[HM Score],1)))</f>
        <v/>
      </c>
      <c r="F59" s="38" t="str">
        <f>IF('Div 7'!$CY$79="","",'Div 7'!$CY$79)</f>
        <v/>
      </c>
      <c r="G59" s="39" t="str">
        <f>IF(Table1410[[#This Row],[Team]]="","",IF(Table1410[[#This Row],[Overall Score]]="N/A","N/A",RANK(Table1410[[#This Row],[Overall Score]],Table1410[Overall Score],1)))</f>
        <v/>
      </c>
      <c r="I59" s="41" t="str">
        <f>IF('Div 8'!$A$77="","",'Div 8'!$A$77)</f>
        <v/>
      </c>
      <c r="J59" s="38" t="str">
        <f>IF('Div 8'!$CX$79="","",'Div 8'!$CX$79)</f>
        <v/>
      </c>
      <c r="K59" s="38" t="str">
        <f>IF(Table1411[[#This Row],[Team]]="","",IF(Table1411[[#This Row],[Mounted Score]]="N/A","N/A",RANK(Table1411[[#This Row],[Mounted Score]],Table1411[Mounted Score],0)))</f>
        <v/>
      </c>
      <c r="L59" s="38" t="str">
        <f>IF('Div 8'!$CW$79="","",'Div 8'!$CW$79)</f>
        <v/>
      </c>
      <c r="M59" s="38" t="str">
        <f>IF(Table1411[[#This Row],[Team]]="","",IF(Table1411[[#This Row],[HM Score]]="N/A","N/A",RANK(Table1411[[#This Row],[HM Score]],Table1411[HM Score],1)))</f>
        <v/>
      </c>
      <c r="N59" s="38" t="str">
        <f>IF('Div 8'!$CY$79="","",'Div 8'!$CY$79)</f>
        <v/>
      </c>
      <c r="O59" s="39" t="str">
        <f>IF(Table1411[[#This Row],[Team]]="","",IF(Table1411[[#This Row],[Overall Score]]="N/A","N/A",RANK(Table1411[[#This Row],[Overall Score]],Table1411[Overall Score],1)))</f>
        <v/>
      </c>
      <c r="Q59" s="41" t="str">
        <f>IF('Div 9'!$A$77="","",'Div 9'!$A$77)</f>
        <v/>
      </c>
      <c r="R59" s="38" t="str">
        <f>IF('Div 9'!$CX$79="","",'Div 9'!$CX$79)</f>
        <v/>
      </c>
      <c r="S59" s="38" t="str">
        <f>IF(Table1412[[#This Row],[Team]]="","",IF(Table1412[[#This Row],[Mounted Score]]="N/A","N/A",RANK(Table1412[[#This Row],[Mounted Score]],Table1412[Mounted Score],0)))</f>
        <v/>
      </c>
      <c r="T59" s="38" t="str">
        <f>IF('Div 9'!$CW$79="","",'Div 9'!$CW$79)</f>
        <v/>
      </c>
      <c r="U59" s="38" t="str">
        <f>IF(Table1412[[#This Row],[Team]]="","",IF(Table1412[[#This Row],[HM Score]]="N/A","N/A",RANK(Table1412[[#This Row],[HM Score]],Table1412[HM Score],1)))</f>
        <v/>
      </c>
      <c r="V59" s="38" t="str">
        <f>IF('Div 9'!$CY$79="","",'Div 9'!$CY$79)</f>
        <v/>
      </c>
      <c r="W59" s="39" t="str">
        <f>IF(Table1412[[#This Row],[Team]]="","",IF(Table1412[[#This Row],[Overall Score]]="N/A","N/A",RANK(Table1412[[#This Row],[Overall Score]],Table1412[Overall Score],1)))</f>
        <v/>
      </c>
    </row>
    <row r="60" spans="1:23" s="40" customFormat="1" x14ac:dyDescent="0.3">
      <c r="A60" s="41" t="str">
        <f>IF('Div 7'!$A$86="","",'Div 7'!$A$86)</f>
        <v/>
      </c>
      <c r="B60" s="38" t="str">
        <f>IF('Div 7'!$CX$88="","",'Div 7'!$CX$88)</f>
        <v/>
      </c>
      <c r="C60" s="38" t="str">
        <f>IF(Table1410[[#This Row],[Team]]="","",IF(Table1410[[#This Row],[Mounted Score]]="N/A","N/A",RANK(Table1410[[#This Row],[Mounted Score]],Table1410[Mounted Score],0)))</f>
        <v/>
      </c>
      <c r="D60" s="38" t="str">
        <f>IF('Div 7'!$CW$88="","",'Div 7'!$CW$88)</f>
        <v/>
      </c>
      <c r="E60" s="38" t="str">
        <f>IF(Table1410[[#This Row],[Team]]="","",IF(Table1410[[#This Row],[HM Score]]="N/A","N/A",RANK(Table1410[[#This Row],[HM Score]],Table1410[HM Score],1)))</f>
        <v/>
      </c>
      <c r="F60" s="38" t="str">
        <f>IF('Div 7'!$CY$88="","",'Div 7'!$CY$88)</f>
        <v/>
      </c>
      <c r="G60" s="39" t="str">
        <f>IF(Table1410[[#This Row],[Team]]="","",IF(Table1410[[#This Row],[Overall Score]]="N/A","N/A",RANK(Table1410[[#This Row],[Overall Score]],Table1410[Overall Score],1)))</f>
        <v/>
      </c>
      <c r="I60" s="41" t="str">
        <f>IF('Div 8'!$A$86="","",'Div 8'!$A$86)</f>
        <v/>
      </c>
      <c r="J60" s="38" t="str">
        <f>IF('Div 8'!$CX$88="","",'Div 8'!$CX$88)</f>
        <v/>
      </c>
      <c r="K60" s="38" t="str">
        <f>IF(Table1411[[#This Row],[Team]]="","",IF(Table1411[[#This Row],[Mounted Score]]="N/A","N/A",RANK(Table1411[[#This Row],[Mounted Score]],Table1411[Mounted Score],0)))</f>
        <v/>
      </c>
      <c r="L60" s="38" t="str">
        <f>IF('Div 8'!$CW$88="","",'Div 8'!$CW$88)</f>
        <v/>
      </c>
      <c r="M60" s="38" t="str">
        <f>IF(Table1411[[#This Row],[Team]]="","",IF(Table1411[[#This Row],[HM Score]]="N/A","N/A",RANK(Table1411[[#This Row],[HM Score]],Table1411[HM Score],1)))</f>
        <v/>
      </c>
      <c r="N60" s="38" t="str">
        <f>IF('Div 8'!$CY$88="","",'Div 8'!$CY$88)</f>
        <v/>
      </c>
      <c r="O60" s="39" t="str">
        <f>IF(Table1411[[#This Row],[Team]]="","",IF(Table1411[[#This Row],[Overall Score]]="N/A","N/A",RANK(Table1411[[#This Row],[Overall Score]],Table1411[Overall Score],1)))</f>
        <v/>
      </c>
      <c r="Q60" s="41" t="str">
        <f>IF('Div 9'!$A$86="","",'Div 9'!$A$86)</f>
        <v/>
      </c>
      <c r="R60" s="38" t="str">
        <f>IF('Div 9'!$CX$88="","",'Div 9'!$CX$88)</f>
        <v/>
      </c>
      <c r="S60" s="38" t="str">
        <f>IF(Table1412[[#This Row],[Team]]="","",IF(Table1412[[#This Row],[Mounted Score]]="N/A","N/A",RANK(Table1412[[#This Row],[Mounted Score]],Table1412[Mounted Score],0)))</f>
        <v/>
      </c>
      <c r="T60" s="38" t="str">
        <f>IF('Div 9'!$CW$88="","",'Div 9'!$CW$88)</f>
        <v/>
      </c>
      <c r="U60" s="38" t="str">
        <f>IF(Table1412[[#This Row],[Team]]="","",IF(Table1412[[#This Row],[HM Score]]="N/A","N/A",RANK(Table1412[[#This Row],[HM Score]],Table1412[HM Score],1)))</f>
        <v/>
      </c>
      <c r="V60" s="38" t="str">
        <f>IF('Div 9'!$CY$88="","",'Div 9'!$CY$88)</f>
        <v/>
      </c>
      <c r="W60" s="39" t="str">
        <f>IF(Table1412[[#This Row],[Team]]="","",IF(Table1412[[#This Row],[Overall Score]]="N/A","N/A",RANK(Table1412[[#This Row],[Overall Score]],Table1412[Overall Score],1)))</f>
        <v/>
      </c>
    </row>
    <row r="61" spans="1:23" s="40" customFormat="1" x14ac:dyDescent="0.3">
      <c r="A61" s="41" t="str">
        <f>IF('Div 7'!$A$95="","",'Div 7'!$A$95)</f>
        <v/>
      </c>
      <c r="B61" s="38" t="str">
        <f>IF('Div 7'!$CX$97="","",'Div 7'!$CX$97)</f>
        <v/>
      </c>
      <c r="C61" s="38" t="str">
        <f>IF(Table1410[[#This Row],[Team]]="","",IF(Table1410[[#This Row],[Mounted Score]]="N/A","N/A",RANK(Table1410[[#This Row],[Mounted Score]],Table1410[Mounted Score],0)))</f>
        <v/>
      </c>
      <c r="D61" s="38" t="str">
        <f>IF('Div 7'!$CW$97="","",'Div 7'!$CW$97)</f>
        <v/>
      </c>
      <c r="E61" s="38" t="str">
        <f>IF(Table1410[[#This Row],[Team]]="","",IF(Table1410[[#This Row],[HM Score]]="N/A","N/A",RANK(Table1410[[#This Row],[HM Score]],Table1410[HM Score],1)))</f>
        <v/>
      </c>
      <c r="F61" s="38" t="str">
        <f>IF('Div 7'!$CY$97="","",'Div 7'!$CY$97)</f>
        <v/>
      </c>
      <c r="G61" s="39" t="str">
        <f>IF(Table1410[[#This Row],[Team]]="","",IF(Table1410[[#This Row],[Overall Score]]="N/A","N/A",RANK(Table1410[[#This Row],[Overall Score]],Table1410[Overall Score],1)))</f>
        <v/>
      </c>
      <c r="I61" s="41" t="str">
        <f>IF('Div 8'!$A$95="","",'Div 8'!$A$95)</f>
        <v/>
      </c>
      <c r="J61" s="38" t="str">
        <f>IF('Div 8'!$CX$97="","",'Div 8'!$CX$97)</f>
        <v/>
      </c>
      <c r="K61" s="38" t="str">
        <f>IF(Table1411[[#This Row],[Team]]="","",IF(Table1411[[#This Row],[Mounted Score]]="N/A","N/A",RANK(Table1411[[#This Row],[Mounted Score]],Table1411[Mounted Score],0)))</f>
        <v/>
      </c>
      <c r="L61" s="38" t="str">
        <f>IF('Div 8'!$CW$97="","",'Div 8'!$CW$97)</f>
        <v/>
      </c>
      <c r="M61" s="38" t="str">
        <f>IF(Table1411[[#This Row],[Team]]="","",IF(Table1411[[#This Row],[HM Score]]="N/A","N/A",RANK(Table1411[[#This Row],[HM Score]],Table1411[HM Score],1)))</f>
        <v/>
      </c>
      <c r="N61" s="38" t="str">
        <f>IF('Div 8'!$CY$97="","",'Div 8'!$CY$97)</f>
        <v/>
      </c>
      <c r="O61" s="39" t="str">
        <f>IF(Table1411[[#This Row],[Team]]="","",IF(Table1411[[#This Row],[Overall Score]]="N/A","N/A",RANK(Table1411[[#This Row],[Overall Score]],Table1411[Overall Score],1)))</f>
        <v/>
      </c>
      <c r="Q61" s="41" t="str">
        <f>IF('Div 9'!$A$95="","",'Div 9'!$A$95)</f>
        <v/>
      </c>
      <c r="R61" s="38" t="str">
        <f>IF('Div 9'!$CX$97="","",'Div 9'!$CX$97)</f>
        <v/>
      </c>
      <c r="S61" s="38" t="str">
        <f>IF(Table1412[[#This Row],[Team]]="","",IF(Table1412[[#This Row],[Mounted Score]]="N/A","N/A",RANK(Table1412[[#This Row],[Mounted Score]],Table1412[Mounted Score],0)))</f>
        <v/>
      </c>
      <c r="T61" s="38" t="str">
        <f>IF('Div 9'!$CW$97="","",'Div 9'!$CW$97)</f>
        <v/>
      </c>
      <c r="U61" s="38" t="str">
        <f>IF(Table1412[[#This Row],[Team]]="","",IF(Table1412[[#This Row],[HM Score]]="N/A","N/A",RANK(Table1412[[#This Row],[HM Score]],Table1412[HM Score],1)))</f>
        <v/>
      </c>
      <c r="V61" s="38" t="str">
        <f>IF('Div 9'!$CY$97="","",'Div 9'!$CY$97)</f>
        <v/>
      </c>
      <c r="W61" s="39" t="str">
        <f>IF(Table1412[[#This Row],[Team]]="","",IF(Table1412[[#This Row],[Overall Score]]="N/A","N/A",RANK(Table1412[[#This Row],[Overall Score]],Table1412[Overall Score],1)))</f>
        <v/>
      </c>
    </row>
    <row r="62" spans="1:23" s="40" customFormat="1" x14ac:dyDescent="0.3">
      <c r="A62" s="41" t="str">
        <f>IF('Div 7'!$A$104="","",'Div 7'!$A$104)</f>
        <v/>
      </c>
      <c r="B62" s="38" t="str">
        <f>IF('Div 7'!$CX$106="","",'Div 7'!$CX$106)</f>
        <v/>
      </c>
      <c r="C62" s="38" t="str">
        <f>IF(Table1410[[#This Row],[Team]]="","",IF(Table1410[[#This Row],[Mounted Score]]="N/A","N/A",RANK(Table1410[[#This Row],[Mounted Score]],Table1410[Mounted Score],0)))</f>
        <v/>
      </c>
      <c r="D62" s="38" t="str">
        <f>IF('Div 7'!$CW$106="","",'Div 7'!$CW$106)</f>
        <v/>
      </c>
      <c r="E62" s="38" t="str">
        <f>IF(Table1410[[#This Row],[Team]]="","",IF(Table1410[[#This Row],[HM Score]]="N/A","N/A",RANK(Table1410[[#This Row],[HM Score]],Table1410[HM Score],1)))</f>
        <v/>
      </c>
      <c r="F62" s="38" t="str">
        <f>IF('Div 7'!$CY$106="","",'Div 7'!$CY$106)</f>
        <v/>
      </c>
      <c r="G62" s="39" t="str">
        <f>IF(Table1410[[#This Row],[Team]]="","",IF(Table1410[[#This Row],[Overall Score]]="N/A","N/A",RANK(Table1410[[#This Row],[Overall Score]],Table1410[Overall Score],1)))</f>
        <v/>
      </c>
      <c r="I62" s="41" t="str">
        <f>IF('Div 8'!$A$104="","",'Div 8'!$A$104)</f>
        <v/>
      </c>
      <c r="J62" s="38" t="str">
        <f>IF('Div 8'!$CX$106="","",'Div 8'!$CX$106)</f>
        <v/>
      </c>
      <c r="K62" s="38" t="str">
        <f>IF(Table1411[[#This Row],[Team]]="","",IF(Table1411[[#This Row],[Mounted Score]]="N/A","N/A",RANK(Table1411[[#This Row],[Mounted Score]],Table1411[Mounted Score],0)))</f>
        <v/>
      </c>
      <c r="L62" s="38" t="str">
        <f>IF('Div 8'!$CW$106="","",'Div 8'!$CW$106)</f>
        <v/>
      </c>
      <c r="M62" s="38" t="str">
        <f>IF(Table1411[[#This Row],[Team]]="","",IF(Table1411[[#This Row],[HM Score]]="N/A","N/A",RANK(Table1411[[#This Row],[HM Score]],Table1411[HM Score],1)))</f>
        <v/>
      </c>
      <c r="N62" s="38" t="str">
        <f>IF('Div 8'!$CY$106="","",'Div 8'!$CY$106)</f>
        <v/>
      </c>
      <c r="O62" s="39" t="str">
        <f>IF(Table1411[[#This Row],[Team]]="","",IF(Table1411[[#This Row],[Overall Score]]="N/A","N/A",RANK(Table1411[[#This Row],[Overall Score]],Table1411[Overall Score],1)))</f>
        <v/>
      </c>
      <c r="Q62" s="41" t="str">
        <f>IF('Div 9'!$A$104="","",'Div 9'!$A$104)</f>
        <v/>
      </c>
      <c r="R62" s="38" t="str">
        <f>IF('Div 9'!$CX$106="","",'Div 9'!$CX$106)</f>
        <v/>
      </c>
      <c r="S62" s="38" t="str">
        <f>IF(Table1412[[#This Row],[Team]]="","",IF(Table1412[[#This Row],[Mounted Score]]="N/A","N/A",RANK(Table1412[[#This Row],[Mounted Score]],Table1412[Mounted Score],0)))</f>
        <v/>
      </c>
      <c r="T62" s="38" t="str">
        <f>IF('Div 9'!$CW$106="","",'Div 9'!$CW$106)</f>
        <v/>
      </c>
      <c r="U62" s="38" t="str">
        <f>IF(Table1412[[#This Row],[Team]]="","",IF(Table1412[[#This Row],[HM Score]]="N/A","N/A",RANK(Table1412[[#This Row],[HM Score]],Table1412[HM Score],1)))</f>
        <v/>
      </c>
      <c r="V62" s="38" t="str">
        <f>IF('Div 9'!$CY$106="","",'Div 9'!$CY$106)</f>
        <v/>
      </c>
      <c r="W62" s="39" t="str">
        <f>IF(Table1412[[#This Row],[Team]]="","",IF(Table1412[[#This Row],[Overall Score]]="N/A","N/A",RANK(Table1412[[#This Row],[Overall Score]],Table1412[Overall Score],1)))</f>
        <v/>
      </c>
    </row>
    <row r="63" spans="1:23" s="40" customFormat="1" x14ac:dyDescent="0.3">
      <c r="A63" s="41" t="str">
        <f>IF('Div 7'!$A$113="","",'Div 7'!$A$113)</f>
        <v/>
      </c>
      <c r="B63" s="38" t="str">
        <f>IF('Div 7'!$CX$115="","",'Div 7'!$CX$115)</f>
        <v/>
      </c>
      <c r="C63" s="38" t="str">
        <f>IF(Table1410[[#This Row],[Team]]="","",IF(Table1410[[#This Row],[Mounted Score]]="N/A","N/A",RANK(Table1410[[#This Row],[Mounted Score]],Table1410[Mounted Score],0)))</f>
        <v/>
      </c>
      <c r="D63" s="38" t="str">
        <f>IF('Div 7'!$CW$115="","",'Div 7'!$CW$115)</f>
        <v/>
      </c>
      <c r="E63" s="38" t="str">
        <f>IF(Table1410[[#This Row],[Team]]="","",IF(Table1410[[#This Row],[HM Score]]="N/A","N/A",RANK(Table1410[[#This Row],[HM Score]],Table1410[HM Score],1)))</f>
        <v/>
      </c>
      <c r="F63" s="38" t="str">
        <f>IF('Div 7'!$CY$115="","",'Div 7'!$CY$115)</f>
        <v/>
      </c>
      <c r="G63" s="39" t="str">
        <f>IF(Table1410[[#This Row],[Team]]="","",IF(Table1410[[#This Row],[Overall Score]]="N/A","N/A",RANK(Table1410[[#This Row],[Overall Score]],Table1410[Overall Score],1)))</f>
        <v/>
      </c>
      <c r="I63" s="41" t="str">
        <f>IF('Div 8'!$A$113="","",'Div 8'!$A$113)</f>
        <v/>
      </c>
      <c r="J63" s="38" t="str">
        <f>IF('Div 8'!$CX$115="","",'Div 8'!$CX$115)</f>
        <v/>
      </c>
      <c r="K63" s="38" t="str">
        <f>IF(Table1411[[#This Row],[Team]]="","",IF(Table1411[[#This Row],[Mounted Score]]="N/A","N/A",RANK(Table1411[[#This Row],[Mounted Score]],Table1411[Mounted Score],0)))</f>
        <v/>
      </c>
      <c r="L63" s="38" t="str">
        <f>IF('Div 8'!$CW$115="","",'Div 8'!$CW$115)</f>
        <v/>
      </c>
      <c r="M63" s="38" t="str">
        <f>IF(Table1411[[#This Row],[Team]]="","",IF(Table1411[[#This Row],[HM Score]]="N/A","N/A",RANK(Table1411[[#This Row],[HM Score]],Table1411[HM Score],1)))</f>
        <v/>
      </c>
      <c r="N63" s="38" t="str">
        <f>IF('Div 8'!$CY$115="","",'Div 8'!$CY$115)</f>
        <v/>
      </c>
      <c r="O63" s="39" t="str">
        <f>IF(Table1411[[#This Row],[Team]]="","",IF(Table1411[[#This Row],[Overall Score]]="N/A","N/A",RANK(Table1411[[#This Row],[Overall Score]],Table1411[Overall Score],1)))</f>
        <v/>
      </c>
      <c r="Q63" s="41" t="str">
        <f>IF('Div 9'!$A$113="","",'Div 9'!$A$113)</f>
        <v/>
      </c>
      <c r="R63" s="38" t="str">
        <f>IF('Div 9'!$CX$115="","",'Div 9'!$CX$115)</f>
        <v/>
      </c>
      <c r="S63" s="38" t="str">
        <f>IF(Table1412[[#This Row],[Team]]="","",IF(Table1412[[#This Row],[Mounted Score]]="N/A","N/A",RANK(Table1412[[#This Row],[Mounted Score]],Table1412[Mounted Score],0)))</f>
        <v/>
      </c>
      <c r="T63" s="38" t="str">
        <f>IF('Div 9'!$CW$115="","",'Div 9'!$CW$115)</f>
        <v/>
      </c>
      <c r="U63" s="38" t="str">
        <f>IF(Table1412[[#This Row],[Team]]="","",IF(Table1412[[#This Row],[HM Score]]="N/A","N/A",RANK(Table1412[[#This Row],[HM Score]],Table1412[HM Score],1)))</f>
        <v/>
      </c>
      <c r="V63" s="38" t="str">
        <f>IF('Div 9'!$CY$115="","",'Div 9'!$CY$115)</f>
        <v/>
      </c>
      <c r="W63" s="39" t="str">
        <f>IF(Table1412[[#This Row],[Team]]="","",IF(Table1412[[#This Row],[Overall Score]]="N/A","N/A",RANK(Table1412[[#This Row],[Overall Score]],Table1412[Overall Score],1)))</f>
        <v/>
      </c>
    </row>
    <row r="64" spans="1:23" s="40" customFormat="1" x14ac:dyDescent="0.3">
      <c r="A64" s="41" t="str">
        <f>IF('Div 7'!$A$122="","",'Div 7'!$A$122)</f>
        <v/>
      </c>
      <c r="B64" s="38" t="str">
        <f>IF('Div 7'!$CX$124="","",'Div 7'!$CX$124)</f>
        <v/>
      </c>
      <c r="C64" s="38" t="str">
        <f>IF(Table1410[[#This Row],[Team]]="","",IF(Table1410[[#This Row],[Mounted Score]]="N/A","N/A",RANK(Table1410[[#This Row],[Mounted Score]],Table1410[Mounted Score],0)))</f>
        <v/>
      </c>
      <c r="D64" s="38" t="str">
        <f>IF('Div 7'!$CW$124="","",'Div 7'!$CW$124)</f>
        <v/>
      </c>
      <c r="E64" s="38" t="str">
        <f>IF(Table1410[[#This Row],[Team]]="","",IF(Table1410[[#This Row],[HM Score]]="N/A","N/A",RANK(Table1410[[#This Row],[HM Score]],Table1410[HM Score],1)))</f>
        <v/>
      </c>
      <c r="F64" s="38" t="str">
        <f>IF('Div 7'!$CY$124="","",'Div 7'!$CY$124)</f>
        <v/>
      </c>
      <c r="G64" s="39" t="str">
        <f>IF(Table1410[[#This Row],[Team]]="","",IF(Table1410[[#This Row],[Overall Score]]="N/A","N/A",RANK(Table1410[[#This Row],[Overall Score]],Table1410[Overall Score],1)))</f>
        <v/>
      </c>
      <c r="I64" s="41" t="str">
        <f>IF('Div 8'!$A$122="","",'Div 8'!$A$122)</f>
        <v/>
      </c>
      <c r="J64" s="38" t="str">
        <f>IF('Div 8'!$CX$124="","",'Div 8'!$CX$124)</f>
        <v/>
      </c>
      <c r="K64" s="38" t="str">
        <f>IF(Table1411[[#This Row],[Team]]="","",IF(Table1411[[#This Row],[Mounted Score]]="N/A","N/A",RANK(Table1411[[#This Row],[Mounted Score]],Table1411[Mounted Score],0)))</f>
        <v/>
      </c>
      <c r="L64" s="38" t="str">
        <f>IF('Div 8'!$CW$124="","",'Div 8'!$CW$124)</f>
        <v/>
      </c>
      <c r="M64" s="38" t="str">
        <f>IF(Table1411[[#This Row],[Team]]="","",IF(Table1411[[#This Row],[HM Score]]="N/A","N/A",RANK(Table1411[[#This Row],[HM Score]],Table1411[HM Score],1)))</f>
        <v/>
      </c>
      <c r="N64" s="38" t="str">
        <f>IF('Div 8'!$CY$124="","",'Div 8'!$CY$124)</f>
        <v/>
      </c>
      <c r="O64" s="39" t="str">
        <f>IF(Table1411[[#This Row],[Team]]="","",IF(Table1411[[#This Row],[Overall Score]]="N/A","N/A",RANK(Table1411[[#This Row],[Overall Score]],Table1411[Overall Score],1)))</f>
        <v/>
      </c>
      <c r="Q64" s="41" t="str">
        <f>IF('Div 9'!$A$122="","",'Div 9'!$A$122)</f>
        <v/>
      </c>
      <c r="R64" s="38" t="str">
        <f>IF('Div 9'!$CX$124="","",'Div 9'!$CX$124)</f>
        <v/>
      </c>
      <c r="S64" s="38" t="str">
        <f>IF(Table1412[[#This Row],[Team]]="","",IF(Table1412[[#This Row],[Mounted Score]]="N/A","N/A",RANK(Table1412[[#This Row],[Mounted Score]],Table1412[Mounted Score],0)))</f>
        <v/>
      </c>
      <c r="T64" s="38" t="str">
        <f>IF('Div 9'!$CW$124="","",'Div 9'!$CW$124)</f>
        <v/>
      </c>
      <c r="U64" s="38" t="str">
        <f>IF(Table1412[[#This Row],[Team]]="","",IF(Table1412[[#This Row],[HM Score]]="N/A","N/A",RANK(Table1412[[#This Row],[HM Score]],Table1412[HM Score],1)))</f>
        <v/>
      </c>
      <c r="V64" s="38" t="str">
        <f>IF('Div 9'!$CY$124="","",'Div 9'!$CY$124)</f>
        <v/>
      </c>
      <c r="W64" s="39" t="str">
        <f>IF(Table1412[[#This Row],[Team]]="","",IF(Table1412[[#This Row],[Overall Score]]="N/A","N/A",RANK(Table1412[[#This Row],[Overall Score]],Table1412[Overall Score],1)))</f>
        <v/>
      </c>
    </row>
    <row r="65" spans="1:23" s="40" customFormat="1" x14ac:dyDescent="0.3">
      <c r="A65" s="41" t="str">
        <f>IF('Div 7'!$A$131="","",'Div 7'!$A$131)</f>
        <v/>
      </c>
      <c r="B65" s="38" t="str">
        <f>IF('Div 7'!$CX$133="","",'Div 7'!$CX$133)</f>
        <v/>
      </c>
      <c r="C65" s="38" t="str">
        <f>IF(Table1410[[#This Row],[Team]]="","",IF(Table1410[[#This Row],[Mounted Score]]="N/A","N/A",RANK(Table1410[[#This Row],[Mounted Score]],Table1410[Mounted Score],0)))</f>
        <v/>
      </c>
      <c r="D65" s="38" t="str">
        <f>IF('Div 7'!$CW$133="","",'Div 7'!$CW$133)</f>
        <v/>
      </c>
      <c r="E65" s="38" t="str">
        <f>IF(Table1410[[#This Row],[Team]]="","",IF(Table1410[[#This Row],[HM Score]]="N/A","N/A",RANK(Table1410[[#This Row],[HM Score]],Table1410[HM Score],1)))</f>
        <v/>
      </c>
      <c r="F65" s="38" t="str">
        <f>IF('Div 7'!$CY$133="","",'Div 7'!$CY$133)</f>
        <v/>
      </c>
      <c r="G65" s="39" t="str">
        <f>IF(Table1410[[#This Row],[Team]]="","",IF(Table1410[[#This Row],[Overall Score]]="N/A","N/A",RANK(Table1410[[#This Row],[Overall Score]],Table1410[Overall Score],1)))</f>
        <v/>
      </c>
      <c r="I65" s="41" t="str">
        <f>IF('Div 8'!$A$131="","",'Div 8'!$A$131)</f>
        <v/>
      </c>
      <c r="J65" s="38" t="str">
        <f>IF('Div 8'!$CX$133="","",'Div 8'!$CX$133)</f>
        <v/>
      </c>
      <c r="K65" s="38" t="str">
        <f>IF(Table1411[[#This Row],[Team]]="","",IF(Table1411[[#This Row],[Mounted Score]]="N/A","N/A",RANK(Table1411[[#This Row],[Mounted Score]],Table1411[Mounted Score],0)))</f>
        <v/>
      </c>
      <c r="L65" s="38" t="str">
        <f>IF('Div 8'!$CW$133="","",'Div 8'!$CW$133)</f>
        <v/>
      </c>
      <c r="M65" s="38" t="str">
        <f>IF(Table1411[[#This Row],[Team]]="","",IF(Table1411[[#This Row],[HM Score]]="N/A","N/A",RANK(Table1411[[#This Row],[HM Score]],Table1411[HM Score],1)))</f>
        <v/>
      </c>
      <c r="N65" s="38" t="str">
        <f>IF('Div 8'!$CY$133="","",'Div 8'!$CY$133)</f>
        <v/>
      </c>
      <c r="O65" s="39" t="str">
        <f>IF(Table1411[[#This Row],[Team]]="","",IF(Table1411[[#This Row],[Overall Score]]="N/A","N/A",RANK(Table1411[[#This Row],[Overall Score]],Table1411[Overall Score],1)))</f>
        <v/>
      </c>
      <c r="Q65" s="41" t="str">
        <f>IF('Div 9'!$A$131="","",'Div 9'!$A$131)</f>
        <v/>
      </c>
      <c r="R65" s="38" t="str">
        <f>IF('Div 9'!$CX$133="","",'Div 9'!$CX$133)</f>
        <v/>
      </c>
      <c r="S65" s="38" t="str">
        <f>IF(Table1412[[#This Row],[Team]]="","",IF(Table1412[[#This Row],[Mounted Score]]="N/A","N/A",RANK(Table1412[[#This Row],[Mounted Score]],Table1412[Mounted Score],0)))</f>
        <v/>
      </c>
      <c r="T65" s="38" t="str">
        <f>IF('Div 9'!$CW$133="","",'Div 9'!$CW$133)</f>
        <v/>
      </c>
      <c r="U65" s="38" t="str">
        <f>IF(Table1412[[#This Row],[Team]]="","",IF(Table1412[[#This Row],[HM Score]]="N/A","N/A",RANK(Table1412[[#This Row],[HM Score]],Table1412[HM Score],1)))</f>
        <v/>
      </c>
      <c r="V65" s="38" t="str">
        <f>IF('Div 9'!$CY$133="","",'Div 9'!$CY$133)</f>
        <v/>
      </c>
      <c r="W65" s="39" t="str">
        <f>IF(Table1412[[#This Row],[Team]]="","",IF(Table1412[[#This Row],[Overall Score]]="N/A","N/A",RANK(Table1412[[#This Row],[Overall Score]],Table1412[Overall Score],1)))</f>
        <v/>
      </c>
    </row>
    <row r="66" spans="1:23" s="40" customFormat="1" x14ac:dyDescent="0.3">
      <c r="A66" s="41" t="str">
        <f>IF('Div 7'!$A$140="","",'Div 7'!$A$140)</f>
        <v/>
      </c>
      <c r="B66" s="38" t="str">
        <f>IF('Div 7'!$CX$142="","",'Div 7'!$CX$142)</f>
        <v/>
      </c>
      <c r="C66" s="38" t="str">
        <f>IF(Table1410[[#This Row],[Team]]="","",IF(Table1410[[#This Row],[Mounted Score]]="N/A","N/A",RANK(Table1410[[#This Row],[Mounted Score]],Table1410[Mounted Score],0)))</f>
        <v/>
      </c>
      <c r="D66" s="38" t="str">
        <f>IF('Div 7'!$CW$142="","",'Div 7'!$CW$142)</f>
        <v/>
      </c>
      <c r="E66" s="38" t="str">
        <f>IF(Table1410[[#This Row],[Team]]="","",IF(Table1410[[#This Row],[HM Score]]="N/A","N/A",RANK(Table1410[[#This Row],[HM Score]],Table1410[HM Score],1)))</f>
        <v/>
      </c>
      <c r="F66" s="38" t="str">
        <f>IF('Div 7'!$CY$142="","",'Div 7'!$CY$142)</f>
        <v/>
      </c>
      <c r="G66" s="39" t="str">
        <f>IF(Table1410[[#This Row],[Team]]="","",IF(Table1410[[#This Row],[Overall Score]]="N/A","N/A",RANK(Table1410[[#This Row],[Overall Score]],Table1410[Overall Score],1)))</f>
        <v/>
      </c>
      <c r="I66" s="41" t="str">
        <f>IF('Div 8'!$A$140="","",'Div 8'!$A$140)</f>
        <v/>
      </c>
      <c r="J66" s="38" t="str">
        <f>IF('Div 8'!$CX$142="","",'Div 8'!$CX$142)</f>
        <v/>
      </c>
      <c r="K66" s="38" t="str">
        <f>IF(Table1411[[#This Row],[Team]]="","",IF(Table1411[[#This Row],[Mounted Score]]="N/A","N/A",RANK(Table1411[[#This Row],[Mounted Score]],Table1411[Mounted Score],0)))</f>
        <v/>
      </c>
      <c r="L66" s="38" t="str">
        <f>IF('Div 8'!$CW$142="","",'Div 8'!$CW$142)</f>
        <v/>
      </c>
      <c r="M66" s="38" t="str">
        <f>IF(Table1411[[#This Row],[Team]]="","",IF(Table1411[[#This Row],[HM Score]]="N/A","N/A",RANK(Table1411[[#This Row],[HM Score]],Table1411[HM Score],1)))</f>
        <v/>
      </c>
      <c r="N66" s="38" t="str">
        <f>IF('Div 8'!$CY$142="","",'Div 8'!$CY$142)</f>
        <v/>
      </c>
      <c r="O66" s="39" t="str">
        <f>IF(Table1411[[#This Row],[Team]]="","",IF(Table1411[[#This Row],[Overall Score]]="N/A","N/A",RANK(Table1411[[#This Row],[Overall Score]],Table1411[Overall Score],1)))</f>
        <v/>
      </c>
      <c r="Q66" s="41" t="str">
        <f>IF('Div 9'!$A$140="","",'Div 9'!$A$140)</f>
        <v/>
      </c>
      <c r="R66" s="38" t="str">
        <f>IF('Div 9'!$CX$142="","",'Div 9'!$CX$142)</f>
        <v/>
      </c>
      <c r="S66" s="38" t="str">
        <f>IF(Table1412[[#This Row],[Team]]="","",IF(Table1412[[#This Row],[Mounted Score]]="N/A","N/A",RANK(Table1412[[#This Row],[Mounted Score]],Table1412[Mounted Score],0)))</f>
        <v/>
      </c>
      <c r="T66" s="38" t="str">
        <f>IF('Div 9'!$CW$142="","",'Div 9'!$CW$142)</f>
        <v/>
      </c>
      <c r="U66" s="38" t="str">
        <f>IF(Table1412[[#This Row],[Team]]="","",IF(Table1412[[#This Row],[HM Score]]="N/A","N/A",RANK(Table1412[[#This Row],[HM Score]],Table1412[HM Score],1)))</f>
        <v/>
      </c>
      <c r="V66" s="38" t="str">
        <f>IF('Div 9'!$CY$142="","",'Div 9'!$CY$142)</f>
        <v/>
      </c>
      <c r="W66" s="39" t="str">
        <f>IF(Table1412[[#This Row],[Team]]="","",IF(Table1412[[#This Row],[Overall Score]]="N/A","N/A",RANK(Table1412[[#This Row],[Overall Score]],Table1412[Overall Score],1)))</f>
        <v/>
      </c>
    </row>
    <row r="67" spans="1:23" s="40" customFormat="1" x14ac:dyDescent="0.3">
      <c r="A67" s="41" t="str">
        <f>IF('Div 7'!$A$149="","",'Div 7'!$A$149)</f>
        <v/>
      </c>
      <c r="B67" s="38" t="str">
        <f>IF('Div 7'!$CX$151="","",'Div 7'!$CX$151)</f>
        <v/>
      </c>
      <c r="C67" s="38" t="str">
        <f>IF(Table1410[[#This Row],[Team]]="","",IF(Table1410[[#This Row],[Mounted Score]]="N/A","N/A",RANK(Table1410[[#This Row],[Mounted Score]],Table1410[Mounted Score],0)))</f>
        <v/>
      </c>
      <c r="D67" s="38" t="str">
        <f>IF('Div 7'!$CW$151="","",'Div 7'!$CW$151)</f>
        <v/>
      </c>
      <c r="E67" s="38" t="str">
        <f>IF(Table1410[[#This Row],[Team]]="","",IF(Table1410[[#This Row],[HM Score]]="N/A","N/A",RANK(Table1410[[#This Row],[HM Score]],Table1410[HM Score],1)))</f>
        <v/>
      </c>
      <c r="F67" s="38" t="str">
        <f>IF('Div 7'!$CY$151="","",'Div 7'!$CY$151)</f>
        <v/>
      </c>
      <c r="G67" s="39" t="str">
        <f>IF(Table1410[[#This Row],[Team]]="","",IF(Table1410[[#This Row],[Overall Score]]="N/A","N/A",RANK(Table1410[[#This Row],[Overall Score]],Table1410[Overall Score],1)))</f>
        <v/>
      </c>
      <c r="I67" s="41" t="str">
        <f>IF('Div 8'!$A$149="","",'Div 8'!$A$149)</f>
        <v/>
      </c>
      <c r="J67" s="38" t="str">
        <f>IF('Div 8'!$CX$151="","",'Div 8'!$CX$151)</f>
        <v/>
      </c>
      <c r="K67" s="38" t="str">
        <f>IF(Table1411[[#This Row],[Team]]="","",IF(Table1411[[#This Row],[Mounted Score]]="N/A","N/A",RANK(Table1411[[#This Row],[Mounted Score]],Table1411[Mounted Score],0)))</f>
        <v/>
      </c>
      <c r="L67" s="38" t="str">
        <f>IF('Div 8'!$CW$151="","",'Div 8'!$CW$151)</f>
        <v/>
      </c>
      <c r="M67" s="38" t="str">
        <f>IF(Table1411[[#This Row],[Team]]="","",IF(Table1411[[#This Row],[HM Score]]="N/A","N/A",RANK(Table1411[[#This Row],[HM Score]],Table1411[HM Score],1)))</f>
        <v/>
      </c>
      <c r="N67" s="38" t="str">
        <f>IF('Div 8'!$CY$151="","",'Div 8'!$CY$151)</f>
        <v/>
      </c>
      <c r="O67" s="39" t="str">
        <f>IF(Table1411[[#This Row],[Team]]="","",IF(Table1411[[#This Row],[Overall Score]]="N/A","N/A",RANK(Table1411[[#This Row],[Overall Score]],Table1411[Overall Score],1)))</f>
        <v/>
      </c>
      <c r="Q67" s="41" t="str">
        <f>IF('Div 9'!$A$149="","",'Div 9'!$A$149)</f>
        <v/>
      </c>
      <c r="R67" s="38" t="str">
        <f>IF('Div 9'!$CX$151="","",'Div 9'!$CX$151)</f>
        <v/>
      </c>
      <c r="S67" s="38" t="str">
        <f>IF(Table1412[[#This Row],[Team]]="","",IF(Table1412[[#This Row],[Mounted Score]]="N/A","N/A",RANK(Table1412[[#This Row],[Mounted Score]],Table1412[Mounted Score],0)))</f>
        <v/>
      </c>
      <c r="T67" s="38" t="str">
        <f>IF('Div 9'!$CW$151="","",'Div 9'!$CW$151)</f>
        <v/>
      </c>
      <c r="U67" s="38" t="str">
        <f>IF(Table1412[[#This Row],[Team]]="","",IF(Table1412[[#This Row],[HM Score]]="N/A","N/A",RANK(Table1412[[#This Row],[HM Score]],Table1412[HM Score],1)))</f>
        <v/>
      </c>
      <c r="V67" s="38" t="str">
        <f>IF('Div 9'!$CY$151="","",'Div 9'!$CY$151)</f>
        <v/>
      </c>
      <c r="W67" s="39" t="str">
        <f>IF(Table1412[[#This Row],[Team]]="","",IF(Table1412[[#This Row],[Overall Score]]="N/A","N/A",RANK(Table1412[[#This Row],[Overall Score]],Table1412[Overall Score],1)))</f>
        <v/>
      </c>
    </row>
    <row r="68" spans="1:23" s="40" customFormat="1" x14ac:dyDescent="0.3">
      <c r="A68" s="41" t="str">
        <f>IF('Div 7'!$A$158="","",'Div 7'!$A$158)</f>
        <v/>
      </c>
      <c r="B68" s="38" t="str">
        <f>IF('Div 7'!$CX$160="","",'Div 7'!$CX$160)</f>
        <v/>
      </c>
      <c r="C68" s="38" t="str">
        <f>IF(Table1410[[#This Row],[Team]]="","",IF(Table1410[[#This Row],[Mounted Score]]="N/A","N/A",RANK(Table1410[[#This Row],[Mounted Score]],Table1410[Mounted Score],0)))</f>
        <v/>
      </c>
      <c r="D68" s="38" t="str">
        <f>IF('Div 7'!$CW$160="","",'Div 7'!$CW$160)</f>
        <v/>
      </c>
      <c r="E68" s="38" t="str">
        <f>IF(Table1410[[#This Row],[Team]]="","",IF(Table1410[[#This Row],[HM Score]]="N/A","N/A",RANK(Table1410[[#This Row],[HM Score]],Table1410[HM Score],1)))</f>
        <v/>
      </c>
      <c r="F68" s="38" t="str">
        <f>IF('Div 7'!$CY$160="","",'Div 7'!$CY$160)</f>
        <v/>
      </c>
      <c r="G68" s="39" t="str">
        <f>IF(Table1410[[#This Row],[Team]]="","",IF(Table1410[[#This Row],[Overall Score]]="N/A","N/A",RANK(Table1410[[#This Row],[Overall Score]],Table1410[Overall Score],1)))</f>
        <v/>
      </c>
      <c r="I68" s="41" t="str">
        <f>IF('Div 8'!$A$158="","",'Div 8'!$A$158)</f>
        <v/>
      </c>
      <c r="J68" s="38" t="str">
        <f>IF('Div 8'!$CX$160="","",'Div 8'!$CX$160)</f>
        <v/>
      </c>
      <c r="K68" s="38" t="str">
        <f>IF(Table1411[[#This Row],[Team]]="","",IF(Table1411[[#This Row],[Mounted Score]]="N/A","N/A",RANK(Table1411[[#This Row],[Mounted Score]],Table1411[Mounted Score],0)))</f>
        <v/>
      </c>
      <c r="L68" s="38" t="str">
        <f>IF('Div 8'!$CW$160="","",'Div 8'!$CW$160)</f>
        <v/>
      </c>
      <c r="M68" s="38" t="str">
        <f>IF(Table1411[[#This Row],[Team]]="","",IF(Table1411[[#This Row],[HM Score]]="N/A","N/A",RANK(Table1411[[#This Row],[HM Score]],Table1411[HM Score],1)))</f>
        <v/>
      </c>
      <c r="N68" s="38" t="str">
        <f>IF('Div 8'!$CY$160="","",'Div 8'!$CY$160)</f>
        <v/>
      </c>
      <c r="O68" s="39" t="str">
        <f>IF(Table1411[[#This Row],[Team]]="","",IF(Table1411[[#This Row],[Overall Score]]="N/A","N/A",RANK(Table1411[[#This Row],[Overall Score]],Table1411[Overall Score],1)))</f>
        <v/>
      </c>
      <c r="Q68" s="41" t="str">
        <f>IF('Div 9'!$A$158="","",'Div 9'!$A$158)</f>
        <v/>
      </c>
      <c r="R68" s="38" t="str">
        <f>IF('Div 9'!$CX$160="","",'Div 9'!$CX$160)</f>
        <v/>
      </c>
      <c r="S68" s="38" t="str">
        <f>IF(Table1412[[#This Row],[Team]]="","",IF(Table1412[[#This Row],[Mounted Score]]="N/A","N/A",RANK(Table1412[[#This Row],[Mounted Score]],Table1412[Mounted Score],0)))</f>
        <v/>
      </c>
      <c r="T68" s="38" t="str">
        <f>IF('Div 9'!$CW$160="","",'Div 9'!$CW$160)</f>
        <v/>
      </c>
      <c r="U68" s="38" t="str">
        <f>IF(Table1412[[#This Row],[Team]]="","",IF(Table1412[[#This Row],[HM Score]]="N/A","N/A",RANK(Table1412[[#This Row],[HM Score]],Table1412[HM Score],1)))</f>
        <v/>
      </c>
      <c r="V68" s="38" t="str">
        <f>IF('Div 9'!$CY$160="","",'Div 9'!$CY$160)</f>
        <v/>
      </c>
      <c r="W68" s="39" t="str">
        <f>IF(Table1412[[#This Row],[Team]]="","",IF(Table1412[[#This Row],[Overall Score]]="N/A","N/A",RANK(Table1412[[#This Row],[Overall Score]],Table1412[Overall Score],1)))</f>
        <v/>
      </c>
    </row>
    <row r="69" spans="1:23" s="40" customFormat="1" x14ac:dyDescent="0.3">
      <c r="A69" s="41" t="str">
        <f>IF('Div 7'!$A$167="","",'Div 7'!$A$167)</f>
        <v/>
      </c>
      <c r="B69" s="38" t="str">
        <f>IF('Div 7'!$CX$169="","",'Div 7'!$CX$169)</f>
        <v/>
      </c>
      <c r="C69" s="38" t="str">
        <f>IF(Table1410[[#This Row],[Team]]="","",IF(Table1410[[#This Row],[Mounted Score]]="N/A","N/A",RANK(Table1410[[#This Row],[Mounted Score]],Table1410[Mounted Score],0)))</f>
        <v/>
      </c>
      <c r="D69" s="38" t="str">
        <f>IF('Div 7'!$CW$169="","",'Div 7'!$CW$169)</f>
        <v/>
      </c>
      <c r="E69" s="38" t="str">
        <f>IF(Table1410[[#This Row],[Team]]="","",IF(Table1410[[#This Row],[HM Score]]="N/A","N/A",RANK(Table1410[[#This Row],[HM Score]],Table1410[HM Score],1)))</f>
        <v/>
      </c>
      <c r="F69" s="38" t="str">
        <f>IF('Div 7'!$CY$169="","",'Div 7'!$CY$169)</f>
        <v/>
      </c>
      <c r="G69" s="39" t="str">
        <f>IF(Table1410[[#This Row],[Team]]="","",IF(Table1410[[#This Row],[Overall Score]]="N/A","N/A",RANK(Table1410[[#This Row],[Overall Score]],Table1410[Overall Score],1)))</f>
        <v/>
      </c>
      <c r="I69" s="41" t="str">
        <f>IF('Div 8'!$A$167="","",'Div 8'!$A$167)</f>
        <v/>
      </c>
      <c r="J69" s="38" t="str">
        <f>IF('Div 8'!$CX$169="","",'Div 8'!$CX$169)</f>
        <v/>
      </c>
      <c r="K69" s="38" t="str">
        <f>IF(Table1411[[#This Row],[Team]]="","",IF(Table1411[[#This Row],[Mounted Score]]="N/A","N/A",RANK(Table1411[[#This Row],[Mounted Score]],Table1411[Mounted Score],0)))</f>
        <v/>
      </c>
      <c r="L69" s="38" t="str">
        <f>IF('Div 8'!$CW$169="","",'Div 8'!$CW$169)</f>
        <v/>
      </c>
      <c r="M69" s="38" t="str">
        <f>IF(Table1411[[#This Row],[Team]]="","",IF(Table1411[[#This Row],[HM Score]]="N/A","N/A",RANK(Table1411[[#This Row],[HM Score]],Table1411[HM Score],1)))</f>
        <v/>
      </c>
      <c r="N69" s="38" t="str">
        <f>IF('Div 8'!$CY$169="","",'Div 8'!$CY$169)</f>
        <v/>
      </c>
      <c r="O69" s="39" t="str">
        <f>IF(Table1411[[#This Row],[Team]]="","",IF(Table1411[[#This Row],[Overall Score]]="N/A","N/A",RANK(Table1411[[#This Row],[Overall Score]],Table1411[Overall Score],1)))</f>
        <v/>
      </c>
      <c r="Q69" s="41" t="str">
        <f>IF('Div 9'!$A$167="","",'Div 9'!$A$167)</f>
        <v/>
      </c>
      <c r="R69" s="38" t="str">
        <f>IF('Div 9'!$CX$169="","",'Div 9'!$CX$169)</f>
        <v/>
      </c>
      <c r="S69" s="38" t="str">
        <f>IF(Table1412[[#This Row],[Team]]="","",IF(Table1412[[#This Row],[Mounted Score]]="N/A","N/A",RANK(Table1412[[#This Row],[Mounted Score]],Table1412[Mounted Score],0)))</f>
        <v/>
      </c>
      <c r="T69" s="38" t="str">
        <f>IF('Div 9'!$CW$169="","",'Div 9'!$CW$169)</f>
        <v/>
      </c>
      <c r="U69" s="38" t="str">
        <f>IF(Table1412[[#This Row],[Team]]="","",IF(Table1412[[#This Row],[HM Score]]="N/A","N/A",RANK(Table1412[[#This Row],[HM Score]],Table1412[HM Score],1)))</f>
        <v/>
      </c>
      <c r="V69" s="38" t="str">
        <f>IF('Div 9'!$CY$169="","",'Div 9'!$CY$169)</f>
        <v/>
      </c>
      <c r="W69" s="39" t="str">
        <f>IF(Table1412[[#This Row],[Team]]="","",IF(Table1412[[#This Row],[Overall Score]]="N/A","N/A",RANK(Table1412[[#This Row],[Overall Score]],Table1412[Overall Score],1)))</f>
        <v/>
      </c>
    </row>
    <row r="70" spans="1:23" s="40" customFormat="1" x14ac:dyDescent="0.3">
      <c r="A70" s="41" t="str">
        <f>IF('Div 7'!$A$176="","",'Div 7'!$A$176)</f>
        <v/>
      </c>
      <c r="B70" s="38" t="str">
        <f>IF('Div 7'!$CX$178="","",'Div 7'!$CX$178)</f>
        <v/>
      </c>
      <c r="C70" s="38" t="str">
        <f>IF(Table1410[[#This Row],[Team]]="","",IF(Table1410[[#This Row],[Mounted Score]]="N/A","N/A",RANK(Table1410[[#This Row],[Mounted Score]],Table1410[Mounted Score],0)))</f>
        <v/>
      </c>
      <c r="D70" s="38" t="str">
        <f>IF('Div 7'!$CW$178="","",'Div 7'!$CW$178)</f>
        <v/>
      </c>
      <c r="E70" s="38" t="str">
        <f>IF(Table1410[[#This Row],[Team]]="","",IF(Table1410[[#This Row],[HM Score]]="N/A","N/A",RANK(Table1410[[#This Row],[HM Score]],Table1410[HM Score],1)))</f>
        <v/>
      </c>
      <c r="F70" s="38" t="str">
        <f>IF('Div 7'!$CY$178="","",'Div 7'!$CY$178)</f>
        <v/>
      </c>
      <c r="G70" s="39" t="str">
        <f>IF(Table1410[[#This Row],[Team]]="","",IF(Table1410[[#This Row],[Overall Score]]="N/A","N/A",RANK(Table1410[[#This Row],[Overall Score]],Table1410[Overall Score],1)))</f>
        <v/>
      </c>
      <c r="I70" s="41" t="str">
        <f>IF('Div 8'!$A$176="","",'Div 8'!$A$176)</f>
        <v/>
      </c>
      <c r="J70" s="38" t="str">
        <f>IF('Div 8'!$CX$178="","",'Div 8'!$CX$178)</f>
        <v/>
      </c>
      <c r="K70" s="38" t="str">
        <f>IF(Table1411[[#This Row],[Team]]="","",IF(Table1411[[#This Row],[Mounted Score]]="N/A","N/A",RANK(Table1411[[#This Row],[Mounted Score]],Table1411[Mounted Score],0)))</f>
        <v/>
      </c>
      <c r="L70" s="38" t="str">
        <f>IF('Div 8'!$CW$178="","",'Div 8'!$CW$178)</f>
        <v/>
      </c>
      <c r="M70" s="38" t="str">
        <f>IF(Table1411[[#This Row],[Team]]="","",IF(Table1411[[#This Row],[HM Score]]="N/A","N/A",RANK(Table1411[[#This Row],[HM Score]],Table1411[HM Score],1)))</f>
        <v/>
      </c>
      <c r="N70" s="38" t="str">
        <f>IF('Div 8'!$CY$178="","",'Div 8'!$CY$178)</f>
        <v/>
      </c>
      <c r="O70" s="39" t="str">
        <f>IF(Table1411[[#This Row],[Team]]="","",IF(Table1411[[#This Row],[Overall Score]]="N/A","N/A",RANK(Table1411[[#This Row],[Overall Score]],Table1411[Overall Score],1)))</f>
        <v/>
      </c>
      <c r="Q70" s="41" t="str">
        <f>IF('Div 9'!$A$176="","",'Div 9'!$A$176)</f>
        <v/>
      </c>
      <c r="R70" s="38" t="str">
        <f>IF('Div 9'!$CX$178="","",'Div 9'!$CX$178)</f>
        <v/>
      </c>
      <c r="S70" s="38" t="str">
        <f>IF(Table1412[[#This Row],[Team]]="","",IF(Table1412[[#This Row],[Mounted Score]]="N/A","N/A",RANK(Table1412[[#This Row],[Mounted Score]],Table1412[Mounted Score],0)))</f>
        <v/>
      </c>
      <c r="T70" s="38" t="str">
        <f>IF('Div 9'!$CW$178="","",'Div 9'!$CW$178)</f>
        <v/>
      </c>
      <c r="U70" s="38" t="str">
        <f>IF(Table1412[[#This Row],[Team]]="","",IF(Table1412[[#This Row],[HM Score]]="N/A","N/A",RANK(Table1412[[#This Row],[HM Score]],Table1412[HM Score],1)))</f>
        <v/>
      </c>
      <c r="V70" s="38" t="str">
        <f>IF('Div 9'!$CY$178="","",'Div 9'!$CY$178)</f>
        <v/>
      </c>
      <c r="W70" s="39" t="str">
        <f>IF(Table1412[[#This Row],[Team]]="","",IF(Table1412[[#This Row],[Overall Score]]="N/A","N/A",RANK(Table1412[[#This Row],[Overall Score]],Table1412[Overall Score],1)))</f>
        <v/>
      </c>
    </row>
  </sheetData>
  <mergeCells count="9">
    <mergeCell ref="A49:G49"/>
    <mergeCell ref="I49:O49"/>
    <mergeCell ref="Q49:W49"/>
    <mergeCell ref="A1:G1"/>
    <mergeCell ref="I1:O1"/>
    <mergeCell ref="Q1:W1"/>
    <mergeCell ref="A25:G25"/>
    <mergeCell ref="I25:O25"/>
    <mergeCell ref="Q25:W25"/>
  </mergeCells>
  <pageMargins left="0.25" right="0.25" top="0.75" bottom="0.75" header="0.3" footer="0.3"/>
  <pageSetup scale="85" pageOrder="overThenDown" orientation="landscape" horizontalDpi="360" verticalDpi="360" r:id="rId1"/>
  <headerFooter>
    <oddHeader>&amp;LUSPC Games Scoresheet&amp;R&amp;D &amp;T</oddHeader>
    <oddFooter>&amp;C&amp;P out of &amp;N</oddFooter>
  </headerFooter>
  <rowBreaks count="2" manualBreakCount="2">
    <brk id="22" max="16383" man="1"/>
    <brk id="46" max="16383" man="1"/>
  </rowBreaks>
  <colBreaks count="1" manualBreakCount="1">
    <brk id="15" max="1048575" man="1"/>
  </colBreaks>
  <tableParts count="9">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C91CD-4622-4960-8450-5E4FCCD5CC4E}">
  <dimension ref="A1:CY182"/>
  <sheetViews>
    <sheetView showGridLines="0" zoomScale="90" zoomScaleNormal="90" workbookViewId="0">
      <pane ySplit="2" topLeftCell="A3" activePane="bottomLeft" state="frozen"/>
      <selection pane="bottomLeft" activeCell="H3" sqref="H3"/>
    </sheetView>
  </sheetViews>
  <sheetFormatPr defaultColWidth="9.109375" defaultRowHeight="14.4" x14ac:dyDescent="0.3"/>
  <cols>
    <col min="1" max="1" width="4.6640625" style="1" customWidth="1"/>
    <col min="2" max="2" width="21" style="1" customWidth="1"/>
    <col min="3" max="3" width="3.88671875" style="1" customWidth="1"/>
    <col min="4" max="4" width="7.77734375" style="1" customWidth="1"/>
    <col min="5" max="5" width="17.88671875" style="1" customWidth="1"/>
    <col min="6" max="6" width="9.109375" style="1"/>
    <col min="7" max="7" width="10.44140625" style="1" bestFit="1" customWidth="1"/>
    <col min="8" max="8" width="19.6640625" style="1" customWidth="1"/>
    <col min="9" max="9" width="2.6640625" style="1" customWidth="1"/>
    <col min="10" max="10" width="8.88671875" style="1" customWidth="1"/>
    <col min="11" max="11" width="2.6640625" style="1" customWidth="1"/>
    <col min="12" max="12" width="9.109375" style="1"/>
    <col min="13" max="13" width="14.33203125" style="1" bestFit="1" customWidth="1"/>
    <col min="14" max="14" width="10.44140625" style="1" bestFit="1" customWidth="1"/>
    <col min="15" max="15" width="9.109375" style="1"/>
    <col min="16" max="18" width="5.6640625" style="1" bestFit="1" customWidth="1"/>
    <col min="19" max="19" width="14.5546875" style="1" bestFit="1" customWidth="1"/>
    <col min="20" max="20" width="9.109375" style="1"/>
    <col min="21" max="21" width="10.6640625" style="1" bestFit="1" customWidth="1"/>
    <col min="22" max="22" width="2.88671875" style="1" customWidth="1"/>
    <col min="23" max="23" width="10.88671875" style="2" bestFit="1" customWidth="1"/>
    <col min="24" max="24" width="9.6640625" style="2" bestFit="1" customWidth="1"/>
    <col min="25" max="25" width="2" style="1" customWidth="1"/>
    <col min="26" max="26" width="7.109375" style="2" bestFit="1" customWidth="1"/>
    <col min="27" max="27" width="6.5546875" style="1" bestFit="1" customWidth="1"/>
    <col min="28" max="28" width="2.33203125" style="1" customWidth="1"/>
    <col min="29" max="29" width="6.33203125" style="2" bestFit="1" customWidth="1"/>
    <col min="30" max="30" width="6.5546875" style="1" bestFit="1" customWidth="1"/>
    <col min="31" max="31" width="2.33203125" style="1" customWidth="1"/>
    <col min="32" max="32" width="6.33203125" style="2" bestFit="1" customWidth="1"/>
    <col min="33" max="33" width="6.5546875" style="1" bestFit="1" customWidth="1"/>
    <col min="34" max="34" width="9.33203125" style="2" customWidth="1"/>
    <col min="35" max="35" width="2.33203125" style="1" customWidth="1"/>
    <col min="36" max="36" width="10.33203125" style="2" bestFit="1" customWidth="1"/>
    <col min="37" max="37" width="9.109375" style="2"/>
    <col min="38" max="38" width="2" style="2" customWidth="1"/>
    <col min="39" max="39" width="6" style="2" bestFit="1" customWidth="1"/>
    <col min="40" max="40" width="6.21875" style="1" bestFit="1" customWidth="1"/>
    <col min="41" max="41" width="2.6640625" style="1" customWidth="1"/>
    <col min="42" max="42" width="6" style="2" bestFit="1" customWidth="1"/>
    <col min="43" max="43" width="6.21875" style="1" bestFit="1" customWidth="1"/>
    <col min="44" max="44" width="2.109375" style="1" customWidth="1"/>
    <col min="45" max="45" width="6" style="2" bestFit="1" customWidth="1"/>
    <col min="46" max="46" width="6.21875" style="1" bestFit="1" customWidth="1"/>
    <col min="47" max="47" width="9.109375" style="2"/>
    <col min="48" max="48" width="2.5546875" style="1" customWidth="1"/>
    <col min="49" max="49" width="10.33203125" style="2" bestFit="1" customWidth="1"/>
    <col min="50" max="50" width="9.109375" style="2"/>
    <col min="51" max="51" width="2.33203125" style="2" customWidth="1"/>
    <col min="52" max="52" width="6" style="2" bestFit="1" customWidth="1"/>
    <col min="53" max="53" width="6.21875" style="1" customWidth="1"/>
    <col min="54" max="54" width="2" style="1" customWidth="1"/>
    <col min="55" max="55" width="6" style="2" bestFit="1" customWidth="1"/>
    <col min="56" max="56" width="6.21875" style="1" bestFit="1" customWidth="1"/>
    <col min="57" max="57" width="2.5546875" style="1" customWidth="1"/>
    <col min="58" max="58" width="6" style="2" bestFit="1" customWidth="1"/>
    <col min="59" max="59" width="6.21875" style="1" bestFit="1" customWidth="1"/>
    <col min="60" max="60" width="9.109375" style="2"/>
    <col min="61" max="61" width="2.44140625" style="1" customWidth="1"/>
    <col min="62" max="62" width="10.33203125" style="1" bestFit="1" customWidth="1"/>
    <col min="63" max="63" width="9.109375" style="1"/>
    <col min="64" max="64" width="2.109375" style="1" customWidth="1"/>
    <col min="65" max="65" width="6" style="1" bestFit="1" customWidth="1"/>
    <col min="66" max="66" width="6.21875" style="1" bestFit="1" customWidth="1"/>
    <col min="67" max="67" width="2.33203125" style="1" customWidth="1"/>
    <col min="68" max="68" width="6" style="1" bestFit="1" customWidth="1"/>
    <col min="69" max="69" width="6.21875" style="1" bestFit="1" customWidth="1"/>
    <col min="70" max="70" width="2.109375" style="1" customWidth="1"/>
    <col min="71" max="71" width="6" style="1" bestFit="1" customWidth="1"/>
    <col min="72" max="72" width="6.21875" style="1" bestFit="1" customWidth="1"/>
    <col min="73" max="73" width="9.109375" style="1"/>
    <col min="74" max="74" width="2.44140625" style="1" customWidth="1"/>
    <col min="75" max="75" width="10.33203125" style="1" bestFit="1" customWidth="1"/>
    <col min="76" max="76" width="9.109375" style="1"/>
    <col min="77" max="77" width="2.6640625" style="1" customWidth="1"/>
    <col min="78" max="78" width="6" style="1" bestFit="1" customWidth="1"/>
    <col min="79" max="79" width="6.21875" style="1" bestFit="1" customWidth="1"/>
    <col min="80" max="80" width="2.44140625" style="1" customWidth="1"/>
    <col min="81" max="81" width="6" style="1" bestFit="1" customWidth="1"/>
    <col min="82" max="82" width="6.21875" style="1" bestFit="1" customWidth="1"/>
    <col min="83" max="83" width="2.44140625" style="1" customWidth="1"/>
    <col min="84" max="84" width="6" style="1" bestFit="1" customWidth="1"/>
    <col min="85" max="85" width="6.21875" style="1" bestFit="1" customWidth="1"/>
    <col min="86" max="86" width="9.109375" style="1"/>
    <col min="87" max="87" width="2" style="1" customWidth="1"/>
    <col min="88" max="88" width="10.33203125" style="1" bestFit="1" customWidth="1"/>
    <col min="89" max="89" width="9.44140625" style="1" bestFit="1" customWidth="1"/>
    <col min="90" max="90" width="1.77734375" style="1" customWidth="1"/>
    <col min="91" max="91" width="6" style="1" bestFit="1" customWidth="1"/>
    <col min="92" max="92" width="6.21875" style="1" bestFit="1" customWidth="1"/>
    <col min="93" max="93" width="2" style="1" customWidth="1"/>
    <col min="94" max="94" width="6" style="1" bestFit="1" customWidth="1"/>
    <col min="95" max="95" width="6.21875" style="1" bestFit="1" customWidth="1"/>
    <col min="96" max="96" width="2.6640625" style="1" customWidth="1"/>
    <col min="97" max="97" width="6" style="1" bestFit="1" customWidth="1"/>
    <col min="98" max="98" width="6.21875" style="1" bestFit="1" customWidth="1"/>
    <col min="99" max="99" width="9.109375" style="1"/>
    <col min="100" max="100" width="2.5546875" style="1" customWidth="1"/>
    <col min="101" max="101" width="10.21875" style="1" bestFit="1" customWidth="1"/>
    <col min="102" max="16384" width="9.109375" style="1"/>
  </cols>
  <sheetData>
    <row r="1" spans="1:103" ht="23.4" x14ac:dyDescent="0.3">
      <c r="A1" s="104" t="str">
        <f>IF(Instructions!D9="","",Instructions!D9)</f>
        <v/>
      </c>
      <c r="B1" s="104"/>
      <c r="C1" s="104"/>
      <c r="D1" s="104"/>
      <c r="E1" s="104"/>
      <c r="F1" s="104"/>
      <c r="G1" s="104"/>
      <c r="H1" s="104"/>
    </row>
    <row r="2" spans="1:103" ht="21" x14ac:dyDescent="0.3">
      <c r="A2" s="105" t="str">
        <f>IF(Instructions!E13="","",Instructions!E13)</f>
        <v/>
      </c>
      <c r="B2" s="105"/>
      <c r="C2" s="105"/>
      <c r="D2" s="105"/>
      <c r="E2" s="105"/>
      <c r="F2" s="105"/>
      <c r="G2" s="105"/>
      <c r="H2" s="105"/>
    </row>
    <row r="3" spans="1:103" ht="15" thickBot="1" x14ac:dyDescent="0.35"/>
    <row r="4" spans="1:103" s="2" customFormat="1" x14ac:dyDescent="0.3">
      <c r="A4" s="90" t="s">
        <v>6</v>
      </c>
      <c r="B4" s="91"/>
      <c r="C4" s="91"/>
      <c r="D4" s="91"/>
      <c r="E4" s="91"/>
      <c r="F4" s="91"/>
      <c r="G4" s="91"/>
      <c r="H4" s="92"/>
      <c r="J4" s="93" t="s">
        <v>19</v>
      </c>
      <c r="L4" s="50" t="s">
        <v>7</v>
      </c>
      <c r="M4" s="51"/>
      <c r="N4" s="51"/>
      <c r="O4" s="51"/>
      <c r="P4" s="51"/>
      <c r="Q4" s="51"/>
      <c r="R4" s="51"/>
      <c r="S4" s="51"/>
      <c r="T4" s="51"/>
      <c r="U4" s="52"/>
      <c r="W4" s="84" t="s">
        <v>23</v>
      </c>
      <c r="X4" s="85"/>
      <c r="Y4" s="85"/>
      <c r="Z4" s="85"/>
      <c r="AA4" s="85"/>
      <c r="AB4" s="85"/>
      <c r="AC4" s="85"/>
      <c r="AD4" s="85"/>
      <c r="AE4" s="85"/>
      <c r="AF4" s="85"/>
      <c r="AG4" s="85"/>
      <c r="AH4" s="86"/>
      <c r="AJ4" s="84" t="s">
        <v>25</v>
      </c>
      <c r="AK4" s="85"/>
      <c r="AL4" s="85"/>
      <c r="AM4" s="85"/>
      <c r="AN4" s="85"/>
      <c r="AO4" s="85"/>
      <c r="AP4" s="85"/>
      <c r="AQ4" s="85"/>
      <c r="AR4" s="85"/>
      <c r="AS4" s="85"/>
      <c r="AT4" s="85"/>
      <c r="AU4" s="86"/>
      <c r="AW4" s="84" t="s">
        <v>29</v>
      </c>
      <c r="AX4" s="85"/>
      <c r="AY4" s="85"/>
      <c r="AZ4" s="85"/>
      <c r="BA4" s="85"/>
      <c r="BB4" s="85"/>
      <c r="BC4" s="85"/>
      <c r="BD4" s="85"/>
      <c r="BE4" s="85"/>
      <c r="BF4" s="85"/>
      <c r="BG4" s="85"/>
      <c r="BH4" s="86"/>
      <c r="BJ4" s="84" t="s">
        <v>28</v>
      </c>
      <c r="BK4" s="85"/>
      <c r="BL4" s="85"/>
      <c r="BM4" s="85"/>
      <c r="BN4" s="85"/>
      <c r="BO4" s="85"/>
      <c r="BP4" s="85"/>
      <c r="BQ4" s="85"/>
      <c r="BR4" s="85"/>
      <c r="BS4" s="85"/>
      <c r="BT4" s="85"/>
      <c r="BU4" s="86"/>
      <c r="BW4" s="84" t="s">
        <v>27</v>
      </c>
      <c r="BX4" s="85"/>
      <c r="BY4" s="85"/>
      <c r="BZ4" s="85"/>
      <c r="CA4" s="85"/>
      <c r="CB4" s="85"/>
      <c r="CC4" s="85"/>
      <c r="CD4" s="85"/>
      <c r="CE4" s="85"/>
      <c r="CF4" s="85"/>
      <c r="CG4" s="85"/>
      <c r="CH4" s="86"/>
      <c r="CJ4" s="84" t="s">
        <v>26</v>
      </c>
      <c r="CK4" s="85"/>
      <c r="CL4" s="85"/>
      <c r="CM4" s="85"/>
      <c r="CN4" s="85"/>
      <c r="CO4" s="85"/>
      <c r="CP4" s="85"/>
      <c r="CQ4" s="85"/>
      <c r="CR4" s="85"/>
      <c r="CS4" s="85"/>
      <c r="CT4" s="85"/>
      <c r="CU4" s="86"/>
      <c r="CW4" s="50" t="s">
        <v>30</v>
      </c>
      <c r="CX4" s="51"/>
      <c r="CY4" s="52"/>
    </row>
    <row r="5" spans="1:103" x14ac:dyDescent="0.3">
      <c r="A5" s="95"/>
      <c r="B5" s="96"/>
      <c r="C5" s="96"/>
      <c r="D5" s="96"/>
      <c r="E5" s="96"/>
      <c r="F5" s="96"/>
      <c r="G5" s="96"/>
      <c r="H5" s="97"/>
      <c r="J5" s="94"/>
      <c r="L5" s="98" t="s">
        <v>8</v>
      </c>
      <c r="M5" s="100" t="s">
        <v>9</v>
      </c>
      <c r="N5" s="100" t="s">
        <v>10</v>
      </c>
      <c r="O5" s="100" t="s">
        <v>11</v>
      </c>
      <c r="P5" s="100" t="s">
        <v>12</v>
      </c>
      <c r="Q5" s="100" t="s">
        <v>13</v>
      </c>
      <c r="R5" s="100" t="s">
        <v>14</v>
      </c>
      <c r="S5" s="100" t="s">
        <v>15</v>
      </c>
      <c r="T5" s="100" t="s">
        <v>16</v>
      </c>
      <c r="U5" s="102" t="s">
        <v>17</v>
      </c>
      <c r="W5" s="87"/>
      <c r="X5" s="88"/>
      <c r="Y5" s="88"/>
      <c r="Z5" s="88"/>
      <c r="AA5" s="88"/>
      <c r="AB5" s="88"/>
      <c r="AC5" s="88"/>
      <c r="AD5" s="88"/>
      <c r="AE5" s="88"/>
      <c r="AF5" s="88"/>
      <c r="AG5" s="88"/>
      <c r="AH5" s="89"/>
      <c r="AJ5" s="87"/>
      <c r="AK5" s="88"/>
      <c r="AL5" s="88"/>
      <c r="AM5" s="88"/>
      <c r="AN5" s="88"/>
      <c r="AO5" s="88"/>
      <c r="AP5" s="88"/>
      <c r="AQ5" s="88"/>
      <c r="AR5" s="88"/>
      <c r="AS5" s="88"/>
      <c r="AT5" s="88"/>
      <c r="AU5" s="89"/>
      <c r="AW5" s="87"/>
      <c r="AX5" s="88"/>
      <c r="AY5" s="88"/>
      <c r="AZ5" s="88"/>
      <c r="BA5" s="88"/>
      <c r="BB5" s="88"/>
      <c r="BC5" s="88"/>
      <c r="BD5" s="88"/>
      <c r="BE5" s="88"/>
      <c r="BF5" s="88"/>
      <c r="BG5" s="88"/>
      <c r="BH5" s="89"/>
      <c r="BJ5" s="87"/>
      <c r="BK5" s="88"/>
      <c r="BL5" s="88"/>
      <c r="BM5" s="88"/>
      <c r="BN5" s="88"/>
      <c r="BO5" s="88"/>
      <c r="BP5" s="88"/>
      <c r="BQ5" s="88"/>
      <c r="BR5" s="88"/>
      <c r="BS5" s="88"/>
      <c r="BT5" s="88"/>
      <c r="BU5" s="89"/>
      <c r="BW5" s="87"/>
      <c r="BX5" s="88"/>
      <c r="BY5" s="88"/>
      <c r="BZ5" s="88"/>
      <c r="CA5" s="88"/>
      <c r="CB5" s="88"/>
      <c r="CC5" s="88"/>
      <c r="CD5" s="88"/>
      <c r="CE5" s="88"/>
      <c r="CF5" s="88"/>
      <c r="CG5" s="88"/>
      <c r="CH5" s="89"/>
      <c r="CJ5" s="87"/>
      <c r="CK5" s="88"/>
      <c r="CL5" s="88"/>
      <c r="CM5" s="88"/>
      <c r="CN5" s="88"/>
      <c r="CO5" s="88"/>
      <c r="CP5" s="88"/>
      <c r="CQ5" s="88"/>
      <c r="CR5" s="88"/>
      <c r="CS5" s="88"/>
      <c r="CT5" s="88"/>
      <c r="CU5" s="89"/>
      <c r="CW5" s="53"/>
      <c r="CX5" s="54"/>
      <c r="CY5" s="55"/>
    </row>
    <row r="6" spans="1:103" s="2" customFormat="1" x14ac:dyDescent="0.3">
      <c r="A6" s="5" t="s">
        <v>0</v>
      </c>
      <c r="B6" s="54" t="s">
        <v>65</v>
      </c>
      <c r="C6" s="54"/>
      <c r="D6" s="3" t="s">
        <v>1</v>
      </c>
      <c r="E6" s="3" t="s">
        <v>2</v>
      </c>
      <c r="F6" s="3" t="s">
        <v>3</v>
      </c>
      <c r="G6" s="3" t="s">
        <v>4</v>
      </c>
      <c r="H6" s="6" t="s">
        <v>5</v>
      </c>
      <c r="J6" s="94"/>
      <c r="L6" s="99"/>
      <c r="M6" s="101"/>
      <c r="N6" s="101"/>
      <c r="O6" s="101"/>
      <c r="P6" s="101"/>
      <c r="Q6" s="101"/>
      <c r="R6" s="101"/>
      <c r="S6" s="101"/>
      <c r="T6" s="101"/>
      <c r="U6" s="103"/>
      <c r="W6" s="5" t="s">
        <v>20</v>
      </c>
      <c r="X6" s="4" t="s">
        <v>21</v>
      </c>
      <c r="Y6" s="10"/>
      <c r="Z6" s="4" t="s">
        <v>24</v>
      </c>
      <c r="AA6" s="4" t="s">
        <v>22</v>
      </c>
      <c r="AB6" s="10"/>
      <c r="AC6" s="4" t="s">
        <v>24</v>
      </c>
      <c r="AD6" s="4" t="s">
        <v>22</v>
      </c>
      <c r="AE6" s="10"/>
      <c r="AF6" s="4" t="s">
        <v>24</v>
      </c>
      <c r="AG6" s="13" t="s">
        <v>22</v>
      </c>
      <c r="AH6" s="6" t="s">
        <v>16</v>
      </c>
      <c r="AJ6" s="5" t="s">
        <v>20</v>
      </c>
      <c r="AK6" s="4" t="s">
        <v>21</v>
      </c>
      <c r="AL6" s="33"/>
      <c r="AM6" s="4" t="s">
        <v>24</v>
      </c>
      <c r="AN6" s="4" t="s">
        <v>22</v>
      </c>
      <c r="AO6" s="10"/>
      <c r="AP6" s="4" t="s">
        <v>24</v>
      </c>
      <c r="AQ6" s="4" t="s">
        <v>22</v>
      </c>
      <c r="AR6" s="10"/>
      <c r="AS6" s="4" t="s">
        <v>24</v>
      </c>
      <c r="AT6" s="13" t="s">
        <v>22</v>
      </c>
      <c r="AU6" s="6" t="s">
        <v>16</v>
      </c>
      <c r="AW6" s="5" t="s">
        <v>20</v>
      </c>
      <c r="AX6" s="4" t="s">
        <v>21</v>
      </c>
      <c r="AY6" s="33"/>
      <c r="AZ6" s="4" t="s">
        <v>24</v>
      </c>
      <c r="BA6" s="4" t="s">
        <v>22</v>
      </c>
      <c r="BB6" s="10"/>
      <c r="BC6" s="4" t="s">
        <v>24</v>
      </c>
      <c r="BD6" s="4" t="s">
        <v>22</v>
      </c>
      <c r="BE6" s="10"/>
      <c r="BF6" s="4" t="s">
        <v>24</v>
      </c>
      <c r="BG6" s="13" t="s">
        <v>22</v>
      </c>
      <c r="BH6" s="6" t="s">
        <v>16</v>
      </c>
      <c r="BJ6" s="5" t="s">
        <v>20</v>
      </c>
      <c r="BK6" s="4" t="s">
        <v>21</v>
      </c>
      <c r="BL6" s="10"/>
      <c r="BM6" s="4" t="s">
        <v>24</v>
      </c>
      <c r="BN6" s="4" t="s">
        <v>22</v>
      </c>
      <c r="BO6" s="10"/>
      <c r="BP6" s="4" t="s">
        <v>24</v>
      </c>
      <c r="BQ6" s="4" t="s">
        <v>22</v>
      </c>
      <c r="BR6" s="10"/>
      <c r="BS6" s="4" t="s">
        <v>24</v>
      </c>
      <c r="BT6" s="13" t="s">
        <v>22</v>
      </c>
      <c r="BU6" s="6" t="s">
        <v>16</v>
      </c>
      <c r="BW6" s="5" t="s">
        <v>20</v>
      </c>
      <c r="BX6" s="4" t="s">
        <v>21</v>
      </c>
      <c r="BY6" s="10"/>
      <c r="BZ6" s="4" t="s">
        <v>24</v>
      </c>
      <c r="CA6" s="4" t="s">
        <v>22</v>
      </c>
      <c r="CB6" s="10"/>
      <c r="CC6" s="4" t="s">
        <v>24</v>
      </c>
      <c r="CD6" s="4" t="s">
        <v>22</v>
      </c>
      <c r="CE6" s="10"/>
      <c r="CF6" s="4" t="s">
        <v>24</v>
      </c>
      <c r="CG6" s="13" t="s">
        <v>22</v>
      </c>
      <c r="CH6" s="6" t="s">
        <v>16</v>
      </c>
      <c r="CJ6" s="5" t="s">
        <v>20</v>
      </c>
      <c r="CK6" s="4" t="s">
        <v>21</v>
      </c>
      <c r="CL6" s="10"/>
      <c r="CM6" s="4" t="s">
        <v>24</v>
      </c>
      <c r="CN6" s="4" t="s">
        <v>22</v>
      </c>
      <c r="CO6" s="10"/>
      <c r="CP6" s="4" t="s">
        <v>24</v>
      </c>
      <c r="CQ6" s="4" t="s">
        <v>22</v>
      </c>
      <c r="CR6" s="10"/>
      <c r="CS6" s="4" t="s">
        <v>24</v>
      </c>
      <c r="CT6" s="13" t="s">
        <v>22</v>
      </c>
      <c r="CU6" s="6" t="s">
        <v>16</v>
      </c>
      <c r="CW6" s="5" t="s">
        <v>66</v>
      </c>
      <c r="CX6" s="4" t="s">
        <v>31</v>
      </c>
      <c r="CY6" s="6" t="s">
        <v>32</v>
      </c>
    </row>
    <row r="7" spans="1:103" x14ac:dyDescent="0.3">
      <c r="A7" s="23"/>
      <c r="B7" s="16"/>
      <c r="C7" s="16"/>
      <c r="D7" s="16"/>
      <c r="E7" s="16"/>
      <c r="F7" s="16"/>
      <c r="G7" s="16"/>
      <c r="H7" s="24"/>
      <c r="J7" s="27"/>
      <c r="L7" s="78" t="s">
        <v>18</v>
      </c>
      <c r="M7" s="16"/>
      <c r="N7" s="16"/>
      <c r="O7" s="16"/>
      <c r="P7" s="16"/>
      <c r="Q7" s="16"/>
      <c r="R7" s="16"/>
      <c r="S7" s="16"/>
      <c r="T7" s="8">
        <f>SUM(M7:S7)</f>
        <v>0</v>
      </c>
      <c r="U7" s="81">
        <f>SUM(T7:T11)</f>
        <v>0</v>
      </c>
      <c r="W7" s="75"/>
      <c r="X7" s="69"/>
      <c r="Y7" s="10"/>
      <c r="Z7" s="4">
        <v>1</v>
      </c>
      <c r="AA7" s="16"/>
      <c r="AB7" s="10"/>
      <c r="AC7" s="4">
        <v>6</v>
      </c>
      <c r="AD7" s="16"/>
      <c r="AE7" s="10"/>
      <c r="AF7" s="4">
        <v>11</v>
      </c>
      <c r="AG7" s="14"/>
      <c r="AH7" s="72">
        <f>SUM(AG7:AG11,AD7:AD11,AA7:AA11)</f>
        <v>0</v>
      </c>
      <c r="AJ7" s="75"/>
      <c r="AK7" s="69"/>
      <c r="AL7" s="33"/>
      <c r="AM7" s="4">
        <v>1</v>
      </c>
      <c r="AN7" s="16"/>
      <c r="AO7" s="10"/>
      <c r="AP7" s="4">
        <v>6</v>
      </c>
      <c r="AQ7" s="16"/>
      <c r="AR7" s="10"/>
      <c r="AS7" s="4">
        <v>11</v>
      </c>
      <c r="AT7" s="14"/>
      <c r="AU7" s="72">
        <f>SUM(AT7:AT11,AQ7:AQ11,AN7:AN11)</f>
        <v>0</v>
      </c>
      <c r="AW7" s="75"/>
      <c r="AX7" s="69"/>
      <c r="AY7" s="33"/>
      <c r="AZ7" s="4">
        <v>1</v>
      </c>
      <c r="BA7" s="16"/>
      <c r="BB7" s="10"/>
      <c r="BC7" s="4">
        <v>6</v>
      </c>
      <c r="BD7" s="16"/>
      <c r="BE7" s="10"/>
      <c r="BF7" s="4">
        <v>11</v>
      </c>
      <c r="BG7" s="14"/>
      <c r="BH7" s="72">
        <f>SUM(BG7:BG11,BD7:BD11,BA7:BA11)</f>
        <v>0</v>
      </c>
      <c r="BJ7" s="63"/>
      <c r="BK7" s="66"/>
      <c r="BL7" s="10"/>
      <c r="BM7" s="7">
        <v>1</v>
      </c>
      <c r="BN7" s="16"/>
      <c r="BO7" s="10"/>
      <c r="BP7" s="7">
        <v>6</v>
      </c>
      <c r="BQ7" s="16"/>
      <c r="BR7" s="10"/>
      <c r="BS7" s="7">
        <v>11</v>
      </c>
      <c r="BT7" s="14"/>
      <c r="BU7" s="56">
        <f>SUM(BT7:BT11,BQ7:BQ11,BN7:BN11)</f>
        <v>0</v>
      </c>
      <c r="BW7" s="63"/>
      <c r="BX7" s="66"/>
      <c r="BY7" s="10"/>
      <c r="BZ7" s="7">
        <v>1</v>
      </c>
      <c r="CA7" s="16"/>
      <c r="CB7" s="10"/>
      <c r="CC7" s="7">
        <v>6</v>
      </c>
      <c r="CD7" s="16"/>
      <c r="CE7" s="10"/>
      <c r="CF7" s="7">
        <v>11</v>
      </c>
      <c r="CG7" s="14"/>
      <c r="CH7" s="56">
        <f>SUM(CG7:CG11,CD7:CD11,CA7:CA11)</f>
        <v>0</v>
      </c>
      <c r="CJ7" s="63"/>
      <c r="CK7" s="66"/>
      <c r="CL7" s="10"/>
      <c r="CM7" s="7">
        <v>1</v>
      </c>
      <c r="CN7" s="16"/>
      <c r="CO7" s="10"/>
      <c r="CP7" s="7">
        <v>6</v>
      </c>
      <c r="CQ7" s="16"/>
      <c r="CR7" s="10"/>
      <c r="CS7" s="7">
        <v>11</v>
      </c>
      <c r="CT7" s="14"/>
      <c r="CU7" s="56">
        <f>SUM(CT7:CT11,CQ7:CQ11,CN7:CN11)</f>
        <v>0</v>
      </c>
      <c r="CW7" s="48" t="str">
        <f>IF(A5="","",(SUM(CJ7,BW7,BJ7,AW7,AJ7,W7)-(U7)))</f>
        <v/>
      </c>
      <c r="CX7" s="59" t="str">
        <f>IF(A5="","",IF(COUNTA(B7:B11)=3,"N/A",SUM(CU7,CH7,BU7,BH7,AU7,AH7,J7:J11)))</f>
        <v/>
      </c>
      <c r="CY7" s="61" t="str">
        <f>IF(A5="","",IF(COUNTA(B7:B11)=3,"N/A",SUM(CX7,CW7)))</f>
        <v/>
      </c>
    </row>
    <row r="8" spans="1:103" x14ac:dyDescent="0.3">
      <c r="A8" s="23"/>
      <c r="B8" s="16"/>
      <c r="C8" s="16"/>
      <c r="D8" s="16"/>
      <c r="E8" s="16"/>
      <c r="F8" s="16"/>
      <c r="G8" s="16"/>
      <c r="H8" s="24"/>
      <c r="J8" s="27"/>
      <c r="L8" s="79"/>
      <c r="M8" s="16"/>
      <c r="N8" s="16"/>
      <c r="O8" s="16"/>
      <c r="P8" s="16"/>
      <c r="Q8" s="16"/>
      <c r="R8" s="16"/>
      <c r="S8" s="16"/>
      <c r="T8" s="8">
        <f t="shared" ref="T8:T11" si="0">SUM(M8:S8)</f>
        <v>0</v>
      </c>
      <c r="U8" s="82"/>
      <c r="W8" s="76"/>
      <c r="X8" s="70"/>
      <c r="Y8" s="10"/>
      <c r="Z8" s="4">
        <v>2</v>
      </c>
      <c r="AA8" s="16"/>
      <c r="AB8" s="10"/>
      <c r="AC8" s="4">
        <v>7</v>
      </c>
      <c r="AD8" s="16"/>
      <c r="AE8" s="10"/>
      <c r="AF8" s="4">
        <v>12</v>
      </c>
      <c r="AG8" s="14"/>
      <c r="AH8" s="73"/>
      <c r="AJ8" s="76"/>
      <c r="AK8" s="70"/>
      <c r="AL8" s="33"/>
      <c r="AM8" s="4">
        <v>2</v>
      </c>
      <c r="AN8" s="16"/>
      <c r="AO8" s="10"/>
      <c r="AP8" s="4">
        <v>7</v>
      </c>
      <c r="AQ8" s="16"/>
      <c r="AR8" s="10"/>
      <c r="AS8" s="4">
        <v>12</v>
      </c>
      <c r="AT8" s="14"/>
      <c r="AU8" s="73"/>
      <c r="AW8" s="76"/>
      <c r="AX8" s="70"/>
      <c r="AY8" s="33"/>
      <c r="AZ8" s="4">
        <v>2</v>
      </c>
      <c r="BA8" s="16"/>
      <c r="BB8" s="10"/>
      <c r="BC8" s="4">
        <v>7</v>
      </c>
      <c r="BD8" s="16"/>
      <c r="BE8" s="10"/>
      <c r="BF8" s="4">
        <v>12</v>
      </c>
      <c r="BG8" s="14"/>
      <c r="BH8" s="73"/>
      <c r="BJ8" s="64"/>
      <c r="BK8" s="67"/>
      <c r="BL8" s="10"/>
      <c r="BM8" s="7">
        <v>2</v>
      </c>
      <c r="BN8" s="16"/>
      <c r="BO8" s="10"/>
      <c r="BP8" s="7">
        <v>7</v>
      </c>
      <c r="BQ8" s="16"/>
      <c r="BR8" s="10"/>
      <c r="BS8" s="7">
        <v>12</v>
      </c>
      <c r="BT8" s="14"/>
      <c r="BU8" s="57"/>
      <c r="BW8" s="64"/>
      <c r="BX8" s="67"/>
      <c r="BY8" s="10"/>
      <c r="BZ8" s="7">
        <v>2</v>
      </c>
      <c r="CA8" s="16"/>
      <c r="CB8" s="10"/>
      <c r="CC8" s="7">
        <v>7</v>
      </c>
      <c r="CD8" s="16"/>
      <c r="CE8" s="10"/>
      <c r="CF8" s="7">
        <v>12</v>
      </c>
      <c r="CG8" s="14"/>
      <c r="CH8" s="57"/>
      <c r="CJ8" s="64"/>
      <c r="CK8" s="67"/>
      <c r="CL8" s="10"/>
      <c r="CM8" s="7">
        <v>2</v>
      </c>
      <c r="CN8" s="16"/>
      <c r="CO8" s="10"/>
      <c r="CP8" s="7">
        <v>7</v>
      </c>
      <c r="CQ8" s="16"/>
      <c r="CR8" s="10"/>
      <c r="CS8" s="7">
        <v>12</v>
      </c>
      <c r="CT8" s="14"/>
      <c r="CU8" s="57"/>
      <c r="CW8" s="48"/>
      <c r="CX8" s="59"/>
      <c r="CY8" s="61"/>
    </row>
    <row r="9" spans="1:103" x14ac:dyDescent="0.3">
      <c r="A9" s="23"/>
      <c r="B9" s="16"/>
      <c r="C9" s="16"/>
      <c r="D9" s="16"/>
      <c r="E9" s="16"/>
      <c r="F9" s="16"/>
      <c r="G9" s="16"/>
      <c r="H9" s="24"/>
      <c r="J9" s="27"/>
      <c r="L9" s="79"/>
      <c r="M9" s="16"/>
      <c r="N9" s="16"/>
      <c r="O9" s="16"/>
      <c r="P9" s="16"/>
      <c r="Q9" s="16"/>
      <c r="R9" s="16"/>
      <c r="S9" s="16"/>
      <c r="T9" s="8">
        <f t="shared" si="0"/>
        <v>0</v>
      </c>
      <c r="U9" s="82"/>
      <c r="W9" s="76"/>
      <c r="X9" s="70"/>
      <c r="Y9" s="10"/>
      <c r="Z9" s="4">
        <v>3</v>
      </c>
      <c r="AA9" s="16"/>
      <c r="AB9" s="10"/>
      <c r="AC9" s="4">
        <v>8</v>
      </c>
      <c r="AD9" s="16"/>
      <c r="AE9" s="10"/>
      <c r="AF9" s="4">
        <v>13</v>
      </c>
      <c r="AG9" s="14"/>
      <c r="AH9" s="73"/>
      <c r="AJ9" s="76"/>
      <c r="AK9" s="70"/>
      <c r="AL9" s="33"/>
      <c r="AM9" s="4">
        <v>3</v>
      </c>
      <c r="AN9" s="16"/>
      <c r="AO9" s="10"/>
      <c r="AP9" s="4">
        <v>8</v>
      </c>
      <c r="AQ9" s="16"/>
      <c r="AR9" s="10"/>
      <c r="AS9" s="4">
        <v>13</v>
      </c>
      <c r="AT9" s="14"/>
      <c r="AU9" s="73"/>
      <c r="AW9" s="76"/>
      <c r="AX9" s="70"/>
      <c r="AY9" s="33"/>
      <c r="AZ9" s="4">
        <v>3</v>
      </c>
      <c r="BA9" s="16"/>
      <c r="BB9" s="10"/>
      <c r="BC9" s="4">
        <v>8</v>
      </c>
      <c r="BD9" s="16"/>
      <c r="BE9" s="10"/>
      <c r="BF9" s="4">
        <v>13</v>
      </c>
      <c r="BG9" s="14"/>
      <c r="BH9" s="73"/>
      <c r="BJ9" s="64"/>
      <c r="BK9" s="67"/>
      <c r="BL9" s="10"/>
      <c r="BM9" s="7">
        <v>3</v>
      </c>
      <c r="BN9" s="16"/>
      <c r="BO9" s="10"/>
      <c r="BP9" s="7">
        <v>8</v>
      </c>
      <c r="BQ9" s="16"/>
      <c r="BR9" s="10"/>
      <c r="BS9" s="7">
        <v>13</v>
      </c>
      <c r="BT9" s="14"/>
      <c r="BU9" s="57"/>
      <c r="BW9" s="64"/>
      <c r="BX9" s="67"/>
      <c r="BY9" s="10"/>
      <c r="BZ9" s="7">
        <v>3</v>
      </c>
      <c r="CA9" s="16"/>
      <c r="CB9" s="10"/>
      <c r="CC9" s="7">
        <v>8</v>
      </c>
      <c r="CD9" s="16"/>
      <c r="CE9" s="10"/>
      <c r="CF9" s="7">
        <v>13</v>
      </c>
      <c r="CG9" s="14"/>
      <c r="CH9" s="57"/>
      <c r="CJ9" s="64"/>
      <c r="CK9" s="67"/>
      <c r="CL9" s="10"/>
      <c r="CM9" s="7">
        <v>3</v>
      </c>
      <c r="CN9" s="16"/>
      <c r="CO9" s="10"/>
      <c r="CP9" s="7">
        <v>8</v>
      </c>
      <c r="CQ9" s="16"/>
      <c r="CR9" s="10"/>
      <c r="CS9" s="7">
        <v>13</v>
      </c>
      <c r="CT9" s="14"/>
      <c r="CU9" s="57"/>
      <c r="CW9" s="48"/>
      <c r="CX9" s="59"/>
      <c r="CY9" s="61"/>
    </row>
    <row r="10" spans="1:103" x14ac:dyDescent="0.3">
      <c r="A10" s="23"/>
      <c r="B10" s="16"/>
      <c r="C10" s="16"/>
      <c r="D10" s="16"/>
      <c r="E10" s="16"/>
      <c r="F10" s="16"/>
      <c r="G10" s="16"/>
      <c r="H10" s="24"/>
      <c r="J10" s="27"/>
      <c r="L10" s="79"/>
      <c r="M10" s="16"/>
      <c r="N10" s="16"/>
      <c r="O10" s="16"/>
      <c r="P10" s="16"/>
      <c r="Q10" s="16"/>
      <c r="R10" s="16"/>
      <c r="S10" s="16"/>
      <c r="T10" s="8">
        <f t="shared" si="0"/>
        <v>0</v>
      </c>
      <c r="U10" s="82"/>
      <c r="W10" s="76"/>
      <c r="X10" s="70"/>
      <c r="Y10" s="10"/>
      <c r="Z10" s="4">
        <v>4</v>
      </c>
      <c r="AA10" s="16"/>
      <c r="AB10" s="10"/>
      <c r="AC10" s="4">
        <v>9</v>
      </c>
      <c r="AD10" s="16"/>
      <c r="AE10" s="10"/>
      <c r="AF10" s="4">
        <v>14</v>
      </c>
      <c r="AG10" s="14"/>
      <c r="AH10" s="73"/>
      <c r="AJ10" s="76"/>
      <c r="AK10" s="70"/>
      <c r="AL10" s="33"/>
      <c r="AM10" s="4">
        <v>4</v>
      </c>
      <c r="AN10" s="16"/>
      <c r="AO10" s="10"/>
      <c r="AP10" s="4">
        <v>9</v>
      </c>
      <c r="AQ10" s="16"/>
      <c r="AR10" s="10"/>
      <c r="AS10" s="4">
        <v>14</v>
      </c>
      <c r="AT10" s="14"/>
      <c r="AU10" s="73"/>
      <c r="AW10" s="76"/>
      <c r="AX10" s="70"/>
      <c r="AY10" s="33"/>
      <c r="AZ10" s="4">
        <v>4</v>
      </c>
      <c r="BA10" s="16"/>
      <c r="BB10" s="10"/>
      <c r="BC10" s="4">
        <v>9</v>
      </c>
      <c r="BD10" s="16"/>
      <c r="BE10" s="10"/>
      <c r="BF10" s="4">
        <v>14</v>
      </c>
      <c r="BG10" s="14"/>
      <c r="BH10" s="73"/>
      <c r="BJ10" s="64"/>
      <c r="BK10" s="67"/>
      <c r="BL10" s="10"/>
      <c r="BM10" s="7">
        <v>4</v>
      </c>
      <c r="BN10" s="16"/>
      <c r="BO10" s="10"/>
      <c r="BP10" s="7">
        <v>9</v>
      </c>
      <c r="BQ10" s="16"/>
      <c r="BR10" s="10"/>
      <c r="BS10" s="7">
        <v>14</v>
      </c>
      <c r="BT10" s="14"/>
      <c r="BU10" s="57"/>
      <c r="BW10" s="64"/>
      <c r="BX10" s="67"/>
      <c r="BY10" s="10"/>
      <c r="BZ10" s="7">
        <v>4</v>
      </c>
      <c r="CA10" s="16"/>
      <c r="CB10" s="10"/>
      <c r="CC10" s="7">
        <v>9</v>
      </c>
      <c r="CD10" s="16"/>
      <c r="CE10" s="10"/>
      <c r="CF10" s="7">
        <v>14</v>
      </c>
      <c r="CG10" s="14"/>
      <c r="CH10" s="57"/>
      <c r="CJ10" s="64"/>
      <c r="CK10" s="67"/>
      <c r="CL10" s="10"/>
      <c r="CM10" s="7">
        <v>4</v>
      </c>
      <c r="CN10" s="16"/>
      <c r="CO10" s="10"/>
      <c r="CP10" s="7">
        <v>9</v>
      </c>
      <c r="CQ10" s="16"/>
      <c r="CR10" s="10"/>
      <c r="CS10" s="7">
        <v>14</v>
      </c>
      <c r="CT10" s="14"/>
      <c r="CU10" s="57"/>
      <c r="CW10" s="48"/>
      <c r="CX10" s="59"/>
      <c r="CY10" s="61"/>
    </row>
    <row r="11" spans="1:103" ht="15" thickBot="1" x14ac:dyDescent="0.35">
      <c r="A11" s="25"/>
      <c r="B11" s="17"/>
      <c r="C11" s="17"/>
      <c r="D11" s="17"/>
      <c r="E11" s="17"/>
      <c r="F11" s="17"/>
      <c r="G11" s="17"/>
      <c r="H11" s="26"/>
      <c r="J11" s="28"/>
      <c r="L11" s="80"/>
      <c r="M11" s="17"/>
      <c r="N11" s="17"/>
      <c r="O11" s="17"/>
      <c r="P11" s="17"/>
      <c r="Q11" s="17"/>
      <c r="R11" s="17"/>
      <c r="S11" s="17"/>
      <c r="T11" s="9">
        <f t="shared" si="0"/>
        <v>0</v>
      </c>
      <c r="U11" s="83"/>
      <c r="W11" s="77"/>
      <c r="X11" s="71"/>
      <c r="Y11" s="11"/>
      <c r="Z11" s="32">
        <v>5</v>
      </c>
      <c r="AA11" s="17"/>
      <c r="AB11" s="11"/>
      <c r="AC11" s="32">
        <v>10</v>
      </c>
      <c r="AD11" s="17"/>
      <c r="AE11" s="11"/>
      <c r="AF11" s="32">
        <v>15</v>
      </c>
      <c r="AG11" s="15"/>
      <c r="AH11" s="74"/>
      <c r="AJ11" s="77"/>
      <c r="AK11" s="71"/>
      <c r="AL11" s="34"/>
      <c r="AM11" s="32">
        <v>5</v>
      </c>
      <c r="AN11" s="17"/>
      <c r="AO11" s="11"/>
      <c r="AP11" s="32">
        <v>10</v>
      </c>
      <c r="AQ11" s="17"/>
      <c r="AR11" s="11"/>
      <c r="AS11" s="32">
        <v>15</v>
      </c>
      <c r="AT11" s="15"/>
      <c r="AU11" s="74"/>
      <c r="AW11" s="77"/>
      <c r="AX11" s="71"/>
      <c r="AY11" s="34"/>
      <c r="AZ11" s="32">
        <v>5</v>
      </c>
      <c r="BA11" s="17"/>
      <c r="BB11" s="11"/>
      <c r="BC11" s="32">
        <v>10</v>
      </c>
      <c r="BD11" s="17"/>
      <c r="BE11" s="11"/>
      <c r="BF11" s="32">
        <v>15</v>
      </c>
      <c r="BG11" s="15"/>
      <c r="BH11" s="74"/>
      <c r="BJ11" s="65"/>
      <c r="BK11" s="68"/>
      <c r="BL11" s="11"/>
      <c r="BM11" s="12">
        <v>5</v>
      </c>
      <c r="BN11" s="17"/>
      <c r="BO11" s="11"/>
      <c r="BP11" s="12">
        <v>10</v>
      </c>
      <c r="BQ11" s="17"/>
      <c r="BR11" s="11"/>
      <c r="BS11" s="12">
        <v>15</v>
      </c>
      <c r="BT11" s="15"/>
      <c r="BU11" s="58"/>
      <c r="BW11" s="65"/>
      <c r="BX11" s="68"/>
      <c r="BY11" s="11"/>
      <c r="BZ11" s="12">
        <v>5</v>
      </c>
      <c r="CA11" s="17"/>
      <c r="CB11" s="11"/>
      <c r="CC11" s="12">
        <v>10</v>
      </c>
      <c r="CD11" s="17"/>
      <c r="CE11" s="11"/>
      <c r="CF11" s="12">
        <v>15</v>
      </c>
      <c r="CG11" s="15"/>
      <c r="CH11" s="58"/>
      <c r="CJ11" s="65"/>
      <c r="CK11" s="68"/>
      <c r="CL11" s="11"/>
      <c r="CM11" s="12">
        <v>5</v>
      </c>
      <c r="CN11" s="17"/>
      <c r="CO11" s="11"/>
      <c r="CP11" s="12">
        <v>10</v>
      </c>
      <c r="CQ11" s="17"/>
      <c r="CR11" s="11"/>
      <c r="CS11" s="12">
        <v>15</v>
      </c>
      <c r="CT11" s="15"/>
      <c r="CU11" s="58"/>
      <c r="CW11" s="49"/>
      <c r="CX11" s="60"/>
      <c r="CY11" s="62"/>
    </row>
    <row r="12" spans="1:103" ht="15" thickBot="1" x14ac:dyDescent="0.35"/>
    <row r="13" spans="1:103" s="2" customFormat="1" x14ac:dyDescent="0.3">
      <c r="A13" s="90" t="s">
        <v>6</v>
      </c>
      <c r="B13" s="91"/>
      <c r="C13" s="91"/>
      <c r="D13" s="91"/>
      <c r="E13" s="91"/>
      <c r="F13" s="91"/>
      <c r="G13" s="91"/>
      <c r="H13" s="92"/>
      <c r="J13" s="93" t="s">
        <v>19</v>
      </c>
      <c r="L13" s="50" t="s">
        <v>7</v>
      </c>
      <c r="M13" s="51"/>
      <c r="N13" s="51"/>
      <c r="O13" s="51"/>
      <c r="P13" s="51"/>
      <c r="Q13" s="51"/>
      <c r="R13" s="51"/>
      <c r="S13" s="51"/>
      <c r="T13" s="51"/>
      <c r="U13" s="52"/>
      <c r="W13" s="84" t="s">
        <v>23</v>
      </c>
      <c r="X13" s="85"/>
      <c r="Y13" s="85"/>
      <c r="Z13" s="85"/>
      <c r="AA13" s="85"/>
      <c r="AB13" s="85"/>
      <c r="AC13" s="85"/>
      <c r="AD13" s="85"/>
      <c r="AE13" s="85"/>
      <c r="AF13" s="85"/>
      <c r="AG13" s="85"/>
      <c r="AH13" s="86"/>
      <c r="AJ13" s="84" t="s">
        <v>25</v>
      </c>
      <c r="AK13" s="85"/>
      <c r="AL13" s="85"/>
      <c r="AM13" s="85"/>
      <c r="AN13" s="85"/>
      <c r="AO13" s="85"/>
      <c r="AP13" s="85"/>
      <c r="AQ13" s="85"/>
      <c r="AR13" s="85"/>
      <c r="AS13" s="85"/>
      <c r="AT13" s="85"/>
      <c r="AU13" s="86"/>
      <c r="AW13" s="84" t="s">
        <v>29</v>
      </c>
      <c r="AX13" s="85"/>
      <c r="AY13" s="85"/>
      <c r="AZ13" s="85"/>
      <c r="BA13" s="85"/>
      <c r="BB13" s="85"/>
      <c r="BC13" s="85"/>
      <c r="BD13" s="85"/>
      <c r="BE13" s="85"/>
      <c r="BF13" s="85"/>
      <c r="BG13" s="85"/>
      <c r="BH13" s="86"/>
      <c r="BJ13" s="84" t="s">
        <v>28</v>
      </c>
      <c r="BK13" s="85"/>
      <c r="BL13" s="85"/>
      <c r="BM13" s="85"/>
      <c r="BN13" s="85"/>
      <c r="BO13" s="85"/>
      <c r="BP13" s="85"/>
      <c r="BQ13" s="85"/>
      <c r="BR13" s="85"/>
      <c r="BS13" s="85"/>
      <c r="BT13" s="85"/>
      <c r="BU13" s="86"/>
      <c r="BW13" s="84" t="s">
        <v>27</v>
      </c>
      <c r="BX13" s="85"/>
      <c r="BY13" s="85"/>
      <c r="BZ13" s="85"/>
      <c r="CA13" s="85"/>
      <c r="CB13" s="85"/>
      <c r="CC13" s="85"/>
      <c r="CD13" s="85"/>
      <c r="CE13" s="85"/>
      <c r="CF13" s="85"/>
      <c r="CG13" s="85"/>
      <c r="CH13" s="86"/>
      <c r="CJ13" s="84" t="s">
        <v>26</v>
      </c>
      <c r="CK13" s="85"/>
      <c r="CL13" s="85"/>
      <c r="CM13" s="85"/>
      <c r="CN13" s="85"/>
      <c r="CO13" s="85"/>
      <c r="CP13" s="85"/>
      <c r="CQ13" s="85"/>
      <c r="CR13" s="85"/>
      <c r="CS13" s="85"/>
      <c r="CT13" s="85"/>
      <c r="CU13" s="86"/>
      <c r="CW13" s="50" t="s">
        <v>30</v>
      </c>
      <c r="CX13" s="51"/>
      <c r="CY13" s="52"/>
    </row>
    <row r="14" spans="1:103" x14ac:dyDescent="0.3">
      <c r="A14" s="95"/>
      <c r="B14" s="96"/>
      <c r="C14" s="96"/>
      <c r="D14" s="96"/>
      <c r="E14" s="96"/>
      <c r="F14" s="96"/>
      <c r="G14" s="96"/>
      <c r="H14" s="97"/>
      <c r="J14" s="94"/>
      <c r="L14" s="98" t="s">
        <v>8</v>
      </c>
      <c r="M14" s="100" t="s">
        <v>9</v>
      </c>
      <c r="N14" s="100" t="s">
        <v>10</v>
      </c>
      <c r="O14" s="100" t="s">
        <v>11</v>
      </c>
      <c r="P14" s="100" t="s">
        <v>12</v>
      </c>
      <c r="Q14" s="100" t="s">
        <v>13</v>
      </c>
      <c r="R14" s="100" t="s">
        <v>14</v>
      </c>
      <c r="S14" s="100" t="s">
        <v>15</v>
      </c>
      <c r="T14" s="100" t="s">
        <v>16</v>
      </c>
      <c r="U14" s="102" t="s">
        <v>17</v>
      </c>
      <c r="W14" s="87"/>
      <c r="X14" s="88"/>
      <c r="Y14" s="88"/>
      <c r="Z14" s="88"/>
      <c r="AA14" s="88"/>
      <c r="AB14" s="88"/>
      <c r="AC14" s="88"/>
      <c r="AD14" s="88"/>
      <c r="AE14" s="88"/>
      <c r="AF14" s="88"/>
      <c r="AG14" s="88"/>
      <c r="AH14" s="89"/>
      <c r="AJ14" s="87"/>
      <c r="AK14" s="88"/>
      <c r="AL14" s="88"/>
      <c r="AM14" s="88"/>
      <c r="AN14" s="88"/>
      <c r="AO14" s="88"/>
      <c r="AP14" s="88"/>
      <c r="AQ14" s="88"/>
      <c r="AR14" s="88"/>
      <c r="AS14" s="88"/>
      <c r="AT14" s="88"/>
      <c r="AU14" s="89"/>
      <c r="AW14" s="87"/>
      <c r="AX14" s="88"/>
      <c r="AY14" s="88"/>
      <c r="AZ14" s="88"/>
      <c r="BA14" s="88"/>
      <c r="BB14" s="88"/>
      <c r="BC14" s="88"/>
      <c r="BD14" s="88"/>
      <c r="BE14" s="88"/>
      <c r="BF14" s="88"/>
      <c r="BG14" s="88"/>
      <c r="BH14" s="89"/>
      <c r="BJ14" s="87"/>
      <c r="BK14" s="88"/>
      <c r="BL14" s="88"/>
      <c r="BM14" s="88"/>
      <c r="BN14" s="88"/>
      <c r="BO14" s="88"/>
      <c r="BP14" s="88"/>
      <c r="BQ14" s="88"/>
      <c r="BR14" s="88"/>
      <c r="BS14" s="88"/>
      <c r="BT14" s="88"/>
      <c r="BU14" s="89"/>
      <c r="BW14" s="87"/>
      <c r="BX14" s="88"/>
      <c r="BY14" s="88"/>
      <c r="BZ14" s="88"/>
      <c r="CA14" s="88"/>
      <c r="CB14" s="88"/>
      <c r="CC14" s="88"/>
      <c r="CD14" s="88"/>
      <c r="CE14" s="88"/>
      <c r="CF14" s="88"/>
      <c r="CG14" s="88"/>
      <c r="CH14" s="89"/>
      <c r="CJ14" s="87"/>
      <c r="CK14" s="88"/>
      <c r="CL14" s="88"/>
      <c r="CM14" s="88"/>
      <c r="CN14" s="88"/>
      <c r="CO14" s="88"/>
      <c r="CP14" s="88"/>
      <c r="CQ14" s="88"/>
      <c r="CR14" s="88"/>
      <c r="CS14" s="88"/>
      <c r="CT14" s="88"/>
      <c r="CU14" s="89"/>
      <c r="CW14" s="53"/>
      <c r="CX14" s="54"/>
      <c r="CY14" s="55"/>
    </row>
    <row r="15" spans="1:103" s="2" customFormat="1" x14ac:dyDescent="0.3">
      <c r="A15" s="5" t="s">
        <v>0</v>
      </c>
      <c r="B15" s="54" t="s">
        <v>65</v>
      </c>
      <c r="C15" s="54"/>
      <c r="D15" s="4" t="s">
        <v>1</v>
      </c>
      <c r="E15" s="4" t="s">
        <v>2</v>
      </c>
      <c r="F15" s="4" t="s">
        <v>3</v>
      </c>
      <c r="G15" s="4" t="s">
        <v>4</v>
      </c>
      <c r="H15" s="6" t="s">
        <v>5</v>
      </c>
      <c r="J15" s="94"/>
      <c r="L15" s="99"/>
      <c r="M15" s="101"/>
      <c r="N15" s="101"/>
      <c r="O15" s="101"/>
      <c r="P15" s="101"/>
      <c r="Q15" s="101"/>
      <c r="R15" s="101"/>
      <c r="S15" s="101"/>
      <c r="T15" s="101"/>
      <c r="U15" s="103"/>
      <c r="W15" s="5" t="s">
        <v>20</v>
      </c>
      <c r="X15" s="4" t="s">
        <v>21</v>
      </c>
      <c r="Y15" s="10"/>
      <c r="Z15" s="4" t="s">
        <v>24</v>
      </c>
      <c r="AA15" s="4" t="s">
        <v>22</v>
      </c>
      <c r="AB15" s="10"/>
      <c r="AC15" s="4" t="s">
        <v>24</v>
      </c>
      <c r="AD15" s="4" t="s">
        <v>22</v>
      </c>
      <c r="AE15" s="10"/>
      <c r="AF15" s="4" t="s">
        <v>24</v>
      </c>
      <c r="AG15" s="13" t="s">
        <v>22</v>
      </c>
      <c r="AH15" s="6" t="s">
        <v>16</v>
      </c>
      <c r="AJ15" s="5" t="s">
        <v>20</v>
      </c>
      <c r="AK15" s="4" t="s">
        <v>21</v>
      </c>
      <c r="AL15" s="33"/>
      <c r="AM15" s="4" t="s">
        <v>24</v>
      </c>
      <c r="AN15" s="4" t="s">
        <v>22</v>
      </c>
      <c r="AO15" s="10"/>
      <c r="AP15" s="4" t="s">
        <v>24</v>
      </c>
      <c r="AQ15" s="4" t="s">
        <v>22</v>
      </c>
      <c r="AR15" s="10"/>
      <c r="AS15" s="4" t="s">
        <v>24</v>
      </c>
      <c r="AT15" s="13" t="s">
        <v>22</v>
      </c>
      <c r="AU15" s="6" t="s">
        <v>16</v>
      </c>
      <c r="AW15" s="5" t="s">
        <v>20</v>
      </c>
      <c r="AX15" s="4" t="s">
        <v>21</v>
      </c>
      <c r="AY15" s="33"/>
      <c r="AZ15" s="4" t="s">
        <v>24</v>
      </c>
      <c r="BA15" s="4" t="s">
        <v>22</v>
      </c>
      <c r="BB15" s="10"/>
      <c r="BC15" s="4" t="s">
        <v>24</v>
      </c>
      <c r="BD15" s="4" t="s">
        <v>22</v>
      </c>
      <c r="BE15" s="10"/>
      <c r="BF15" s="4" t="s">
        <v>24</v>
      </c>
      <c r="BG15" s="13" t="s">
        <v>22</v>
      </c>
      <c r="BH15" s="6" t="s">
        <v>16</v>
      </c>
      <c r="BJ15" s="5" t="s">
        <v>20</v>
      </c>
      <c r="BK15" s="4" t="s">
        <v>21</v>
      </c>
      <c r="BL15" s="10"/>
      <c r="BM15" s="4" t="s">
        <v>24</v>
      </c>
      <c r="BN15" s="4" t="s">
        <v>22</v>
      </c>
      <c r="BO15" s="10"/>
      <c r="BP15" s="4" t="s">
        <v>24</v>
      </c>
      <c r="BQ15" s="4" t="s">
        <v>22</v>
      </c>
      <c r="BR15" s="10"/>
      <c r="BS15" s="4" t="s">
        <v>24</v>
      </c>
      <c r="BT15" s="13" t="s">
        <v>22</v>
      </c>
      <c r="BU15" s="6" t="s">
        <v>16</v>
      </c>
      <c r="BW15" s="5" t="s">
        <v>20</v>
      </c>
      <c r="BX15" s="4" t="s">
        <v>21</v>
      </c>
      <c r="BY15" s="10"/>
      <c r="BZ15" s="4" t="s">
        <v>24</v>
      </c>
      <c r="CA15" s="4" t="s">
        <v>22</v>
      </c>
      <c r="CB15" s="10"/>
      <c r="CC15" s="4" t="s">
        <v>24</v>
      </c>
      <c r="CD15" s="4" t="s">
        <v>22</v>
      </c>
      <c r="CE15" s="10"/>
      <c r="CF15" s="4" t="s">
        <v>24</v>
      </c>
      <c r="CG15" s="13" t="s">
        <v>22</v>
      </c>
      <c r="CH15" s="6" t="s">
        <v>16</v>
      </c>
      <c r="CJ15" s="5" t="s">
        <v>20</v>
      </c>
      <c r="CK15" s="4" t="s">
        <v>21</v>
      </c>
      <c r="CL15" s="10"/>
      <c r="CM15" s="4" t="s">
        <v>24</v>
      </c>
      <c r="CN15" s="4" t="s">
        <v>22</v>
      </c>
      <c r="CO15" s="10"/>
      <c r="CP15" s="4" t="s">
        <v>24</v>
      </c>
      <c r="CQ15" s="4" t="s">
        <v>22</v>
      </c>
      <c r="CR15" s="10"/>
      <c r="CS15" s="4" t="s">
        <v>24</v>
      </c>
      <c r="CT15" s="13" t="s">
        <v>22</v>
      </c>
      <c r="CU15" s="6" t="s">
        <v>16</v>
      </c>
      <c r="CW15" s="5" t="s">
        <v>66</v>
      </c>
      <c r="CX15" s="4" t="s">
        <v>31</v>
      </c>
      <c r="CY15" s="6" t="s">
        <v>32</v>
      </c>
    </row>
    <row r="16" spans="1:103" x14ac:dyDescent="0.3">
      <c r="A16" s="23"/>
      <c r="B16" s="16"/>
      <c r="C16" s="16"/>
      <c r="D16" s="16"/>
      <c r="E16" s="16"/>
      <c r="F16" s="16"/>
      <c r="G16" s="16"/>
      <c r="H16" s="24"/>
      <c r="J16" s="27"/>
      <c r="L16" s="78" t="s">
        <v>18</v>
      </c>
      <c r="M16" s="16"/>
      <c r="N16" s="16"/>
      <c r="O16" s="16"/>
      <c r="P16" s="16"/>
      <c r="Q16" s="16"/>
      <c r="R16" s="16"/>
      <c r="S16" s="16"/>
      <c r="T16" s="8">
        <f>SUM(M16:S16)</f>
        <v>0</v>
      </c>
      <c r="U16" s="81">
        <f>SUM(T16:T20)</f>
        <v>0</v>
      </c>
      <c r="W16" s="75"/>
      <c r="X16" s="69"/>
      <c r="Y16" s="10"/>
      <c r="Z16" s="4">
        <v>1</v>
      </c>
      <c r="AA16" s="16"/>
      <c r="AB16" s="10"/>
      <c r="AC16" s="4">
        <v>6</v>
      </c>
      <c r="AD16" s="16"/>
      <c r="AE16" s="10"/>
      <c r="AF16" s="4">
        <v>11</v>
      </c>
      <c r="AG16" s="14"/>
      <c r="AH16" s="72">
        <f>SUM(AG16:AG20,AD16:AD20,AA16:AA20)</f>
        <v>0</v>
      </c>
      <c r="AJ16" s="75"/>
      <c r="AK16" s="69"/>
      <c r="AL16" s="33"/>
      <c r="AM16" s="4">
        <v>1</v>
      </c>
      <c r="AN16" s="16"/>
      <c r="AO16" s="10"/>
      <c r="AP16" s="4">
        <v>6</v>
      </c>
      <c r="AQ16" s="16"/>
      <c r="AR16" s="10"/>
      <c r="AS16" s="4">
        <v>11</v>
      </c>
      <c r="AT16" s="14"/>
      <c r="AU16" s="72">
        <f>SUM(AT16:AT20,AQ16:AQ20,AN16:AN20)</f>
        <v>0</v>
      </c>
      <c r="AW16" s="75"/>
      <c r="AX16" s="69"/>
      <c r="AY16" s="33"/>
      <c r="AZ16" s="4">
        <v>1</v>
      </c>
      <c r="BA16" s="16"/>
      <c r="BB16" s="10"/>
      <c r="BC16" s="4">
        <v>6</v>
      </c>
      <c r="BD16" s="16"/>
      <c r="BE16" s="10"/>
      <c r="BF16" s="4">
        <v>11</v>
      </c>
      <c r="BG16" s="14"/>
      <c r="BH16" s="72">
        <f>SUM(BG16:BG20,BD16:BD20,BA16:BA20)</f>
        <v>0</v>
      </c>
      <c r="BJ16" s="63"/>
      <c r="BK16" s="66"/>
      <c r="BL16" s="10"/>
      <c r="BM16" s="7">
        <v>1</v>
      </c>
      <c r="BN16" s="16"/>
      <c r="BO16" s="10"/>
      <c r="BP16" s="7">
        <v>6</v>
      </c>
      <c r="BQ16" s="16"/>
      <c r="BR16" s="10"/>
      <c r="BS16" s="7">
        <v>11</v>
      </c>
      <c r="BT16" s="14"/>
      <c r="BU16" s="56">
        <f>SUM(BT16:BT20,BQ16:BQ20,BN16:BN20)</f>
        <v>0</v>
      </c>
      <c r="BW16" s="63"/>
      <c r="BX16" s="66"/>
      <c r="BY16" s="10"/>
      <c r="BZ16" s="7">
        <v>1</v>
      </c>
      <c r="CA16" s="16"/>
      <c r="CB16" s="10"/>
      <c r="CC16" s="7">
        <v>6</v>
      </c>
      <c r="CD16" s="16"/>
      <c r="CE16" s="10"/>
      <c r="CF16" s="7">
        <v>11</v>
      </c>
      <c r="CG16" s="14"/>
      <c r="CH16" s="56">
        <f>SUM(CG16:CG20,CD16:CD20,CA16:CA20)</f>
        <v>0</v>
      </c>
      <c r="CJ16" s="63"/>
      <c r="CK16" s="66"/>
      <c r="CL16" s="10"/>
      <c r="CM16" s="7">
        <v>1</v>
      </c>
      <c r="CN16" s="16"/>
      <c r="CO16" s="10"/>
      <c r="CP16" s="7">
        <v>6</v>
      </c>
      <c r="CQ16" s="16"/>
      <c r="CR16" s="10"/>
      <c r="CS16" s="7">
        <v>11</v>
      </c>
      <c r="CT16" s="14"/>
      <c r="CU16" s="56">
        <f>SUM(CT16:CT20,CQ16:CQ20,CN16:CN20)</f>
        <v>0</v>
      </c>
      <c r="CW16" s="48" t="str">
        <f>IF(A14="","",(SUM(CJ16,BW16,BJ16,AW16,AJ16,W16)-(U16)))</f>
        <v/>
      </c>
      <c r="CX16" s="59" t="str">
        <f>IF(A14="","",IF(COUNTA(B16:B20)=3,"N/A",SUM(CU16,CH16,BU16,BH16,AU16,AH16,J16:J20)))</f>
        <v/>
      </c>
      <c r="CY16" s="61" t="str">
        <f>IF(A14="","",IF(COUNTA(B16:B20)=3,"N/A",SUM(CX16,CW16)))</f>
        <v/>
      </c>
    </row>
    <row r="17" spans="1:103" x14ac:dyDescent="0.3">
      <c r="A17" s="23"/>
      <c r="B17" s="16"/>
      <c r="C17" s="16"/>
      <c r="D17" s="16"/>
      <c r="E17" s="16"/>
      <c r="F17" s="16"/>
      <c r="G17" s="16"/>
      <c r="H17" s="24"/>
      <c r="J17" s="27"/>
      <c r="L17" s="79"/>
      <c r="M17" s="16"/>
      <c r="N17" s="16"/>
      <c r="O17" s="16"/>
      <c r="P17" s="16"/>
      <c r="Q17" s="16"/>
      <c r="R17" s="16"/>
      <c r="S17" s="16"/>
      <c r="T17" s="8">
        <f t="shared" ref="T17:T19" si="1">SUM(M17:S17)</f>
        <v>0</v>
      </c>
      <c r="U17" s="82"/>
      <c r="W17" s="76"/>
      <c r="X17" s="70"/>
      <c r="Y17" s="10"/>
      <c r="Z17" s="4">
        <v>2</v>
      </c>
      <c r="AA17" s="16"/>
      <c r="AB17" s="10"/>
      <c r="AC17" s="4">
        <v>7</v>
      </c>
      <c r="AD17" s="16"/>
      <c r="AE17" s="10"/>
      <c r="AF17" s="4">
        <v>12</v>
      </c>
      <c r="AG17" s="14"/>
      <c r="AH17" s="73"/>
      <c r="AJ17" s="76"/>
      <c r="AK17" s="70"/>
      <c r="AL17" s="33"/>
      <c r="AM17" s="4">
        <v>2</v>
      </c>
      <c r="AN17" s="16"/>
      <c r="AO17" s="10"/>
      <c r="AP17" s="4">
        <v>7</v>
      </c>
      <c r="AQ17" s="16"/>
      <c r="AR17" s="10"/>
      <c r="AS17" s="4">
        <v>12</v>
      </c>
      <c r="AT17" s="14"/>
      <c r="AU17" s="73"/>
      <c r="AW17" s="76"/>
      <c r="AX17" s="70"/>
      <c r="AY17" s="33"/>
      <c r="AZ17" s="4">
        <v>2</v>
      </c>
      <c r="BA17" s="16"/>
      <c r="BB17" s="10"/>
      <c r="BC17" s="4">
        <v>7</v>
      </c>
      <c r="BD17" s="16"/>
      <c r="BE17" s="10"/>
      <c r="BF17" s="4">
        <v>12</v>
      </c>
      <c r="BG17" s="14"/>
      <c r="BH17" s="73"/>
      <c r="BJ17" s="64"/>
      <c r="BK17" s="67"/>
      <c r="BL17" s="10"/>
      <c r="BM17" s="7">
        <v>2</v>
      </c>
      <c r="BN17" s="16"/>
      <c r="BO17" s="10"/>
      <c r="BP17" s="7">
        <v>7</v>
      </c>
      <c r="BQ17" s="16"/>
      <c r="BR17" s="10"/>
      <c r="BS17" s="7">
        <v>12</v>
      </c>
      <c r="BT17" s="14"/>
      <c r="BU17" s="57"/>
      <c r="BW17" s="64"/>
      <c r="BX17" s="67"/>
      <c r="BY17" s="10"/>
      <c r="BZ17" s="7">
        <v>2</v>
      </c>
      <c r="CA17" s="16"/>
      <c r="CB17" s="10"/>
      <c r="CC17" s="7">
        <v>7</v>
      </c>
      <c r="CD17" s="16"/>
      <c r="CE17" s="10"/>
      <c r="CF17" s="7">
        <v>12</v>
      </c>
      <c r="CG17" s="14"/>
      <c r="CH17" s="57"/>
      <c r="CJ17" s="64"/>
      <c r="CK17" s="67"/>
      <c r="CL17" s="10"/>
      <c r="CM17" s="7">
        <v>2</v>
      </c>
      <c r="CN17" s="16"/>
      <c r="CO17" s="10"/>
      <c r="CP17" s="7">
        <v>7</v>
      </c>
      <c r="CQ17" s="16"/>
      <c r="CR17" s="10"/>
      <c r="CS17" s="7">
        <v>12</v>
      </c>
      <c r="CT17" s="14"/>
      <c r="CU17" s="57"/>
      <c r="CW17" s="48"/>
      <c r="CX17" s="59"/>
      <c r="CY17" s="61"/>
    </row>
    <row r="18" spans="1:103" x14ac:dyDescent="0.3">
      <c r="A18" s="23"/>
      <c r="B18" s="16"/>
      <c r="C18" s="16"/>
      <c r="D18" s="16"/>
      <c r="E18" s="16"/>
      <c r="F18" s="16"/>
      <c r="G18" s="16"/>
      <c r="H18" s="24"/>
      <c r="J18" s="27"/>
      <c r="L18" s="79"/>
      <c r="M18" s="16"/>
      <c r="N18" s="16"/>
      <c r="O18" s="16"/>
      <c r="P18" s="16"/>
      <c r="Q18" s="16"/>
      <c r="R18" s="16"/>
      <c r="S18" s="16"/>
      <c r="T18" s="8">
        <f t="shared" si="1"/>
        <v>0</v>
      </c>
      <c r="U18" s="82"/>
      <c r="W18" s="76"/>
      <c r="X18" s="70"/>
      <c r="Y18" s="10"/>
      <c r="Z18" s="4">
        <v>3</v>
      </c>
      <c r="AA18" s="16"/>
      <c r="AB18" s="10"/>
      <c r="AC18" s="4">
        <v>8</v>
      </c>
      <c r="AD18" s="16"/>
      <c r="AE18" s="10"/>
      <c r="AF18" s="4">
        <v>13</v>
      </c>
      <c r="AG18" s="14"/>
      <c r="AH18" s="73"/>
      <c r="AJ18" s="76"/>
      <c r="AK18" s="70"/>
      <c r="AL18" s="33"/>
      <c r="AM18" s="4">
        <v>3</v>
      </c>
      <c r="AN18" s="16"/>
      <c r="AO18" s="10"/>
      <c r="AP18" s="4">
        <v>8</v>
      </c>
      <c r="AQ18" s="16"/>
      <c r="AR18" s="10"/>
      <c r="AS18" s="4">
        <v>13</v>
      </c>
      <c r="AT18" s="14"/>
      <c r="AU18" s="73"/>
      <c r="AW18" s="76"/>
      <c r="AX18" s="70"/>
      <c r="AY18" s="33"/>
      <c r="AZ18" s="4">
        <v>3</v>
      </c>
      <c r="BA18" s="16"/>
      <c r="BB18" s="10"/>
      <c r="BC18" s="4">
        <v>8</v>
      </c>
      <c r="BD18" s="16"/>
      <c r="BE18" s="10"/>
      <c r="BF18" s="4">
        <v>13</v>
      </c>
      <c r="BG18" s="14"/>
      <c r="BH18" s="73"/>
      <c r="BJ18" s="64"/>
      <c r="BK18" s="67"/>
      <c r="BL18" s="10"/>
      <c r="BM18" s="7">
        <v>3</v>
      </c>
      <c r="BN18" s="16"/>
      <c r="BO18" s="10"/>
      <c r="BP18" s="7">
        <v>8</v>
      </c>
      <c r="BQ18" s="16"/>
      <c r="BR18" s="10"/>
      <c r="BS18" s="7">
        <v>13</v>
      </c>
      <c r="BT18" s="14"/>
      <c r="BU18" s="57"/>
      <c r="BW18" s="64"/>
      <c r="BX18" s="67"/>
      <c r="BY18" s="10"/>
      <c r="BZ18" s="7">
        <v>3</v>
      </c>
      <c r="CA18" s="16"/>
      <c r="CB18" s="10"/>
      <c r="CC18" s="7">
        <v>8</v>
      </c>
      <c r="CD18" s="16"/>
      <c r="CE18" s="10"/>
      <c r="CF18" s="7">
        <v>13</v>
      </c>
      <c r="CG18" s="14"/>
      <c r="CH18" s="57"/>
      <c r="CJ18" s="64"/>
      <c r="CK18" s="67"/>
      <c r="CL18" s="10"/>
      <c r="CM18" s="7">
        <v>3</v>
      </c>
      <c r="CN18" s="16"/>
      <c r="CO18" s="10"/>
      <c r="CP18" s="7">
        <v>8</v>
      </c>
      <c r="CQ18" s="16"/>
      <c r="CR18" s="10"/>
      <c r="CS18" s="7">
        <v>13</v>
      </c>
      <c r="CT18" s="14"/>
      <c r="CU18" s="57"/>
      <c r="CW18" s="48"/>
      <c r="CX18" s="59"/>
      <c r="CY18" s="61"/>
    </row>
    <row r="19" spans="1:103" x14ac:dyDescent="0.3">
      <c r="A19" s="23"/>
      <c r="B19" s="16"/>
      <c r="C19" s="16"/>
      <c r="D19" s="16"/>
      <c r="E19" s="16"/>
      <c r="F19" s="16"/>
      <c r="G19" s="16"/>
      <c r="H19" s="24"/>
      <c r="J19" s="27"/>
      <c r="L19" s="79"/>
      <c r="M19" s="16"/>
      <c r="N19" s="16"/>
      <c r="O19" s="16"/>
      <c r="P19" s="16"/>
      <c r="Q19" s="16"/>
      <c r="R19" s="16"/>
      <c r="S19" s="16"/>
      <c r="T19" s="8">
        <f t="shared" si="1"/>
        <v>0</v>
      </c>
      <c r="U19" s="82"/>
      <c r="W19" s="76"/>
      <c r="X19" s="70"/>
      <c r="Y19" s="10"/>
      <c r="Z19" s="4">
        <v>4</v>
      </c>
      <c r="AA19" s="16"/>
      <c r="AB19" s="10"/>
      <c r="AC19" s="4">
        <v>9</v>
      </c>
      <c r="AD19" s="16"/>
      <c r="AE19" s="10"/>
      <c r="AF19" s="4">
        <v>14</v>
      </c>
      <c r="AG19" s="14"/>
      <c r="AH19" s="73"/>
      <c r="AJ19" s="76"/>
      <c r="AK19" s="70"/>
      <c r="AL19" s="33"/>
      <c r="AM19" s="4">
        <v>4</v>
      </c>
      <c r="AN19" s="16"/>
      <c r="AO19" s="10"/>
      <c r="AP19" s="4">
        <v>9</v>
      </c>
      <c r="AQ19" s="16"/>
      <c r="AR19" s="10"/>
      <c r="AS19" s="4">
        <v>14</v>
      </c>
      <c r="AT19" s="14"/>
      <c r="AU19" s="73"/>
      <c r="AW19" s="76"/>
      <c r="AX19" s="70"/>
      <c r="AY19" s="33"/>
      <c r="AZ19" s="4">
        <v>4</v>
      </c>
      <c r="BA19" s="16"/>
      <c r="BB19" s="10"/>
      <c r="BC19" s="4">
        <v>9</v>
      </c>
      <c r="BD19" s="16"/>
      <c r="BE19" s="10"/>
      <c r="BF19" s="4">
        <v>14</v>
      </c>
      <c r="BG19" s="14"/>
      <c r="BH19" s="73"/>
      <c r="BJ19" s="64"/>
      <c r="BK19" s="67"/>
      <c r="BL19" s="10"/>
      <c r="BM19" s="7">
        <v>4</v>
      </c>
      <c r="BN19" s="16"/>
      <c r="BO19" s="10"/>
      <c r="BP19" s="7">
        <v>9</v>
      </c>
      <c r="BQ19" s="16"/>
      <c r="BR19" s="10"/>
      <c r="BS19" s="7">
        <v>14</v>
      </c>
      <c r="BT19" s="14"/>
      <c r="BU19" s="57"/>
      <c r="BW19" s="64"/>
      <c r="BX19" s="67"/>
      <c r="BY19" s="10"/>
      <c r="BZ19" s="7">
        <v>4</v>
      </c>
      <c r="CA19" s="16"/>
      <c r="CB19" s="10"/>
      <c r="CC19" s="7">
        <v>9</v>
      </c>
      <c r="CD19" s="16"/>
      <c r="CE19" s="10"/>
      <c r="CF19" s="7">
        <v>14</v>
      </c>
      <c r="CG19" s="14"/>
      <c r="CH19" s="57"/>
      <c r="CJ19" s="64"/>
      <c r="CK19" s="67"/>
      <c r="CL19" s="10"/>
      <c r="CM19" s="7">
        <v>4</v>
      </c>
      <c r="CN19" s="16"/>
      <c r="CO19" s="10"/>
      <c r="CP19" s="7">
        <v>9</v>
      </c>
      <c r="CQ19" s="16"/>
      <c r="CR19" s="10"/>
      <c r="CS19" s="7">
        <v>14</v>
      </c>
      <c r="CT19" s="14"/>
      <c r="CU19" s="57"/>
      <c r="CW19" s="48"/>
      <c r="CX19" s="59"/>
      <c r="CY19" s="61"/>
    </row>
    <row r="20" spans="1:103" ht="15" thickBot="1" x14ac:dyDescent="0.35">
      <c r="A20" s="25"/>
      <c r="B20" s="17"/>
      <c r="C20" s="17"/>
      <c r="D20" s="17"/>
      <c r="E20" s="17"/>
      <c r="F20" s="17"/>
      <c r="G20" s="17"/>
      <c r="H20" s="26"/>
      <c r="J20" s="28"/>
      <c r="L20" s="80"/>
      <c r="M20" s="17"/>
      <c r="N20" s="17"/>
      <c r="O20" s="17"/>
      <c r="P20" s="17"/>
      <c r="Q20" s="17"/>
      <c r="R20" s="17"/>
      <c r="S20" s="17"/>
      <c r="T20" s="9">
        <f>SUM(M20:S20)</f>
        <v>0</v>
      </c>
      <c r="U20" s="83"/>
      <c r="W20" s="77"/>
      <c r="X20" s="71"/>
      <c r="Y20" s="11"/>
      <c r="Z20" s="32">
        <v>5</v>
      </c>
      <c r="AA20" s="17"/>
      <c r="AB20" s="11"/>
      <c r="AC20" s="32">
        <v>10</v>
      </c>
      <c r="AD20" s="17"/>
      <c r="AE20" s="11"/>
      <c r="AF20" s="32">
        <v>15</v>
      </c>
      <c r="AG20" s="15"/>
      <c r="AH20" s="74"/>
      <c r="AJ20" s="77"/>
      <c r="AK20" s="71"/>
      <c r="AL20" s="34"/>
      <c r="AM20" s="32">
        <v>5</v>
      </c>
      <c r="AN20" s="17"/>
      <c r="AO20" s="11"/>
      <c r="AP20" s="32">
        <v>10</v>
      </c>
      <c r="AQ20" s="17"/>
      <c r="AR20" s="11"/>
      <c r="AS20" s="32">
        <v>15</v>
      </c>
      <c r="AT20" s="15"/>
      <c r="AU20" s="74"/>
      <c r="AW20" s="77"/>
      <c r="AX20" s="71"/>
      <c r="AY20" s="34"/>
      <c r="AZ20" s="32">
        <v>5</v>
      </c>
      <c r="BA20" s="17"/>
      <c r="BB20" s="11"/>
      <c r="BC20" s="32">
        <v>10</v>
      </c>
      <c r="BD20" s="17"/>
      <c r="BE20" s="11"/>
      <c r="BF20" s="32">
        <v>15</v>
      </c>
      <c r="BG20" s="15"/>
      <c r="BH20" s="74"/>
      <c r="BJ20" s="65"/>
      <c r="BK20" s="68"/>
      <c r="BL20" s="11"/>
      <c r="BM20" s="12">
        <v>5</v>
      </c>
      <c r="BN20" s="17"/>
      <c r="BO20" s="11"/>
      <c r="BP20" s="12">
        <v>10</v>
      </c>
      <c r="BQ20" s="17"/>
      <c r="BR20" s="11"/>
      <c r="BS20" s="12">
        <v>15</v>
      </c>
      <c r="BT20" s="15"/>
      <c r="BU20" s="58"/>
      <c r="BW20" s="65"/>
      <c r="BX20" s="68"/>
      <c r="BY20" s="11"/>
      <c r="BZ20" s="12">
        <v>5</v>
      </c>
      <c r="CA20" s="17"/>
      <c r="CB20" s="11"/>
      <c r="CC20" s="12">
        <v>10</v>
      </c>
      <c r="CD20" s="17"/>
      <c r="CE20" s="11"/>
      <c r="CF20" s="12">
        <v>15</v>
      </c>
      <c r="CG20" s="15"/>
      <c r="CH20" s="58"/>
      <c r="CJ20" s="65"/>
      <c r="CK20" s="68"/>
      <c r="CL20" s="11"/>
      <c r="CM20" s="12">
        <v>5</v>
      </c>
      <c r="CN20" s="17"/>
      <c r="CO20" s="11"/>
      <c r="CP20" s="12">
        <v>10</v>
      </c>
      <c r="CQ20" s="17"/>
      <c r="CR20" s="11"/>
      <c r="CS20" s="12">
        <v>15</v>
      </c>
      <c r="CT20" s="15"/>
      <c r="CU20" s="58"/>
      <c r="CW20" s="49"/>
      <c r="CX20" s="60"/>
      <c r="CY20" s="62"/>
    </row>
    <row r="21" spans="1:103" ht="15" thickBot="1" x14ac:dyDescent="0.35"/>
    <row r="22" spans="1:103" s="2" customFormat="1" x14ac:dyDescent="0.3">
      <c r="A22" s="90" t="s">
        <v>6</v>
      </c>
      <c r="B22" s="91"/>
      <c r="C22" s="91"/>
      <c r="D22" s="91"/>
      <c r="E22" s="91"/>
      <c r="F22" s="91"/>
      <c r="G22" s="91"/>
      <c r="H22" s="92"/>
      <c r="J22" s="93" t="s">
        <v>19</v>
      </c>
      <c r="L22" s="50" t="s">
        <v>7</v>
      </c>
      <c r="M22" s="51"/>
      <c r="N22" s="51"/>
      <c r="O22" s="51"/>
      <c r="P22" s="51"/>
      <c r="Q22" s="51"/>
      <c r="R22" s="51"/>
      <c r="S22" s="51"/>
      <c r="T22" s="51"/>
      <c r="U22" s="52"/>
      <c r="W22" s="84" t="s">
        <v>23</v>
      </c>
      <c r="X22" s="85"/>
      <c r="Y22" s="85"/>
      <c r="Z22" s="85"/>
      <c r="AA22" s="85"/>
      <c r="AB22" s="85"/>
      <c r="AC22" s="85"/>
      <c r="AD22" s="85"/>
      <c r="AE22" s="85"/>
      <c r="AF22" s="85"/>
      <c r="AG22" s="85"/>
      <c r="AH22" s="86"/>
      <c r="AJ22" s="84" t="s">
        <v>25</v>
      </c>
      <c r="AK22" s="85"/>
      <c r="AL22" s="85"/>
      <c r="AM22" s="85"/>
      <c r="AN22" s="85"/>
      <c r="AO22" s="85"/>
      <c r="AP22" s="85"/>
      <c r="AQ22" s="85"/>
      <c r="AR22" s="85"/>
      <c r="AS22" s="85"/>
      <c r="AT22" s="85"/>
      <c r="AU22" s="86"/>
      <c r="AW22" s="84" t="s">
        <v>29</v>
      </c>
      <c r="AX22" s="85"/>
      <c r="AY22" s="85"/>
      <c r="AZ22" s="85"/>
      <c r="BA22" s="85"/>
      <c r="BB22" s="85"/>
      <c r="BC22" s="85"/>
      <c r="BD22" s="85"/>
      <c r="BE22" s="85"/>
      <c r="BF22" s="85"/>
      <c r="BG22" s="85"/>
      <c r="BH22" s="86"/>
      <c r="BJ22" s="84" t="s">
        <v>28</v>
      </c>
      <c r="BK22" s="85"/>
      <c r="BL22" s="85"/>
      <c r="BM22" s="85"/>
      <c r="BN22" s="85"/>
      <c r="BO22" s="85"/>
      <c r="BP22" s="85"/>
      <c r="BQ22" s="85"/>
      <c r="BR22" s="85"/>
      <c r="BS22" s="85"/>
      <c r="BT22" s="85"/>
      <c r="BU22" s="86"/>
      <c r="BW22" s="84" t="s">
        <v>27</v>
      </c>
      <c r="BX22" s="85"/>
      <c r="BY22" s="85"/>
      <c r="BZ22" s="85"/>
      <c r="CA22" s="85"/>
      <c r="CB22" s="85"/>
      <c r="CC22" s="85"/>
      <c r="CD22" s="85"/>
      <c r="CE22" s="85"/>
      <c r="CF22" s="85"/>
      <c r="CG22" s="85"/>
      <c r="CH22" s="86"/>
      <c r="CJ22" s="84" t="s">
        <v>26</v>
      </c>
      <c r="CK22" s="85"/>
      <c r="CL22" s="85"/>
      <c r="CM22" s="85"/>
      <c r="CN22" s="85"/>
      <c r="CO22" s="85"/>
      <c r="CP22" s="85"/>
      <c r="CQ22" s="85"/>
      <c r="CR22" s="85"/>
      <c r="CS22" s="85"/>
      <c r="CT22" s="85"/>
      <c r="CU22" s="86"/>
      <c r="CW22" s="50" t="s">
        <v>30</v>
      </c>
      <c r="CX22" s="51"/>
      <c r="CY22" s="52"/>
    </row>
    <row r="23" spans="1:103" x14ac:dyDescent="0.3">
      <c r="A23" s="95"/>
      <c r="B23" s="96"/>
      <c r="C23" s="96"/>
      <c r="D23" s="96"/>
      <c r="E23" s="96"/>
      <c r="F23" s="96"/>
      <c r="G23" s="96"/>
      <c r="H23" s="97"/>
      <c r="J23" s="94"/>
      <c r="L23" s="98" t="s">
        <v>8</v>
      </c>
      <c r="M23" s="100" t="s">
        <v>9</v>
      </c>
      <c r="N23" s="100" t="s">
        <v>10</v>
      </c>
      <c r="O23" s="100" t="s">
        <v>11</v>
      </c>
      <c r="P23" s="100" t="s">
        <v>12</v>
      </c>
      <c r="Q23" s="100" t="s">
        <v>13</v>
      </c>
      <c r="R23" s="100" t="s">
        <v>14</v>
      </c>
      <c r="S23" s="100" t="s">
        <v>15</v>
      </c>
      <c r="T23" s="100" t="s">
        <v>16</v>
      </c>
      <c r="U23" s="102" t="s">
        <v>17</v>
      </c>
      <c r="W23" s="87"/>
      <c r="X23" s="88"/>
      <c r="Y23" s="88"/>
      <c r="Z23" s="88"/>
      <c r="AA23" s="88"/>
      <c r="AB23" s="88"/>
      <c r="AC23" s="88"/>
      <c r="AD23" s="88"/>
      <c r="AE23" s="88"/>
      <c r="AF23" s="88"/>
      <c r="AG23" s="88"/>
      <c r="AH23" s="89"/>
      <c r="AJ23" s="87"/>
      <c r="AK23" s="88"/>
      <c r="AL23" s="88"/>
      <c r="AM23" s="88"/>
      <c r="AN23" s="88"/>
      <c r="AO23" s="88"/>
      <c r="AP23" s="88"/>
      <c r="AQ23" s="88"/>
      <c r="AR23" s="88"/>
      <c r="AS23" s="88"/>
      <c r="AT23" s="88"/>
      <c r="AU23" s="89"/>
      <c r="AW23" s="87"/>
      <c r="AX23" s="88"/>
      <c r="AY23" s="88"/>
      <c r="AZ23" s="88"/>
      <c r="BA23" s="88"/>
      <c r="BB23" s="88"/>
      <c r="BC23" s="88"/>
      <c r="BD23" s="88"/>
      <c r="BE23" s="88"/>
      <c r="BF23" s="88"/>
      <c r="BG23" s="88"/>
      <c r="BH23" s="89"/>
      <c r="BJ23" s="87"/>
      <c r="BK23" s="88"/>
      <c r="BL23" s="88"/>
      <c r="BM23" s="88"/>
      <c r="BN23" s="88"/>
      <c r="BO23" s="88"/>
      <c r="BP23" s="88"/>
      <c r="BQ23" s="88"/>
      <c r="BR23" s="88"/>
      <c r="BS23" s="88"/>
      <c r="BT23" s="88"/>
      <c r="BU23" s="89"/>
      <c r="BW23" s="87"/>
      <c r="BX23" s="88"/>
      <c r="BY23" s="88"/>
      <c r="BZ23" s="88"/>
      <c r="CA23" s="88"/>
      <c r="CB23" s="88"/>
      <c r="CC23" s="88"/>
      <c r="CD23" s="88"/>
      <c r="CE23" s="88"/>
      <c r="CF23" s="88"/>
      <c r="CG23" s="88"/>
      <c r="CH23" s="89"/>
      <c r="CJ23" s="87"/>
      <c r="CK23" s="88"/>
      <c r="CL23" s="88"/>
      <c r="CM23" s="88"/>
      <c r="CN23" s="88"/>
      <c r="CO23" s="88"/>
      <c r="CP23" s="88"/>
      <c r="CQ23" s="88"/>
      <c r="CR23" s="88"/>
      <c r="CS23" s="88"/>
      <c r="CT23" s="88"/>
      <c r="CU23" s="89"/>
      <c r="CW23" s="53"/>
      <c r="CX23" s="54"/>
      <c r="CY23" s="55"/>
    </row>
    <row r="24" spans="1:103" s="2" customFormat="1" x14ac:dyDescent="0.3">
      <c r="A24" s="5" t="s">
        <v>0</v>
      </c>
      <c r="B24" s="54" t="s">
        <v>65</v>
      </c>
      <c r="C24" s="54"/>
      <c r="D24" s="4" t="s">
        <v>1</v>
      </c>
      <c r="E24" s="4" t="s">
        <v>2</v>
      </c>
      <c r="F24" s="4" t="s">
        <v>3</v>
      </c>
      <c r="G24" s="4" t="s">
        <v>4</v>
      </c>
      <c r="H24" s="6" t="s">
        <v>5</v>
      </c>
      <c r="J24" s="94"/>
      <c r="L24" s="99"/>
      <c r="M24" s="101"/>
      <c r="N24" s="101"/>
      <c r="O24" s="101"/>
      <c r="P24" s="101"/>
      <c r="Q24" s="101"/>
      <c r="R24" s="101"/>
      <c r="S24" s="101"/>
      <c r="T24" s="101"/>
      <c r="U24" s="103"/>
      <c r="W24" s="5" t="s">
        <v>20</v>
      </c>
      <c r="X24" s="4" t="s">
        <v>21</v>
      </c>
      <c r="Y24" s="10"/>
      <c r="Z24" s="4" t="s">
        <v>24</v>
      </c>
      <c r="AA24" s="4" t="s">
        <v>22</v>
      </c>
      <c r="AB24" s="10"/>
      <c r="AC24" s="4" t="s">
        <v>24</v>
      </c>
      <c r="AD24" s="4" t="s">
        <v>22</v>
      </c>
      <c r="AE24" s="10"/>
      <c r="AF24" s="4" t="s">
        <v>24</v>
      </c>
      <c r="AG24" s="13" t="s">
        <v>22</v>
      </c>
      <c r="AH24" s="6" t="s">
        <v>16</v>
      </c>
      <c r="AJ24" s="5" t="s">
        <v>20</v>
      </c>
      <c r="AK24" s="4" t="s">
        <v>21</v>
      </c>
      <c r="AL24" s="33"/>
      <c r="AM24" s="4" t="s">
        <v>24</v>
      </c>
      <c r="AN24" s="4" t="s">
        <v>22</v>
      </c>
      <c r="AO24" s="10"/>
      <c r="AP24" s="4" t="s">
        <v>24</v>
      </c>
      <c r="AQ24" s="4" t="s">
        <v>22</v>
      </c>
      <c r="AR24" s="10"/>
      <c r="AS24" s="4" t="s">
        <v>24</v>
      </c>
      <c r="AT24" s="13" t="s">
        <v>22</v>
      </c>
      <c r="AU24" s="6" t="s">
        <v>16</v>
      </c>
      <c r="AW24" s="5" t="s">
        <v>20</v>
      </c>
      <c r="AX24" s="4" t="s">
        <v>21</v>
      </c>
      <c r="AY24" s="33"/>
      <c r="AZ24" s="4" t="s">
        <v>24</v>
      </c>
      <c r="BA24" s="4" t="s">
        <v>22</v>
      </c>
      <c r="BB24" s="10"/>
      <c r="BC24" s="4" t="s">
        <v>24</v>
      </c>
      <c r="BD24" s="4" t="s">
        <v>22</v>
      </c>
      <c r="BE24" s="10"/>
      <c r="BF24" s="4" t="s">
        <v>24</v>
      </c>
      <c r="BG24" s="13" t="s">
        <v>22</v>
      </c>
      <c r="BH24" s="6" t="s">
        <v>16</v>
      </c>
      <c r="BJ24" s="5" t="s">
        <v>20</v>
      </c>
      <c r="BK24" s="4" t="s">
        <v>21</v>
      </c>
      <c r="BL24" s="10"/>
      <c r="BM24" s="4" t="s">
        <v>24</v>
      </c>
      <c r="BN24" s="4" t="s">
        <v>22</v>
      </c>
      <c r="BO24" s="10"/>
      <c r="BP24" s="4" t="s">
        <v>24</v>
      </c>
      <c r="BQ24" s="4" t="s">
        <v>22</v>
      </c>
      <c r="BR24" s="10"/>
      <c r="BS24" s="4" t="s">
        <v>24</v>
      </c>
      <c r="BT24" s="13" t="s">
        <v>22</v>
      </c>
      <c r="BU24" s="6" t="s">
        <v>16</v>
      </c>
      <c r="BW24" s="5" t="s">
        <v>20</v>
      </c>
      <c r="BX24" s="4" t="s">
        <v>21</v>
      </c>
      <c r="BY24" s="10"/>
      <c r="BZ24" s="4" t="s">
        <v>24</v>
      </c>
      <c r="CA24" s="4" t="s">
        <v>22</v>
      </c>
      <c r="CB24" s="10"/>
      <c r="CC24" s="4" t="s">
        <v>24</v>
      </c>
      <c r="CD24" s="4" t="s">
        <v>22</v>
      </c>
      <c r="CE24" s="10"/>
      <c r="CF24" s="4" t="s">
        <v>24</v>
      </c>
      <c r="CG24" s="13" t="s">
        <v>22</v>
      </c>
      <c r="CH24" s="6" t="s">
        <v>16</v>
      </c>
      <c r="CJ24" s="5" t="s">
        <v>20</v>
      </c>
      <c r="CK24" s="4" t="s">
        <v>21</v>
      </c>
      <c r="CL24" s="10"/>
      <c r="CM24" s="4" t="s">
        <v>24</v>
      </c>
      <c r="CN24" s="4" t="s">
        <v>22</v>
      </c>
      <c r="CO24" s="10"/>
      <c r="CP24" s="4" t="s">
        <v>24</v>
      </c>
      <c r="CQ24" s="4" t="s">
        <v>22</v>
      </c>
      <c r="CR24" s="10"/>
      <c r="CS24" s="4" t="s">
        <v>24</v>
      </c>
      <c r="CT24" s="13" t="s">
        <v>22</v>
      </c>
      <c r="CU24" s="6" t="s">
        <v>16</v>
      </c>
      <c r="CW24" s="5" t="s">
        <v>66</v>
      </c>
      <c r="CX24" s="4" t="s">
        <v>31</v>
      </c>
      <c r="CY24" s="6" t="s">
        <v>32</v>
      </c>
    </row>
    <row r="25" spans="1:103" x14ac:dyDescent="0.3">
      <c r="A25" s="23"/>
      <c r="B25" s="16"/>
      <c r="C25" s="16"/>
      <c r="D25" s="16"/>
      <c r="E25" s="16"/>
      <c r="F25" s="16"/>
      <c r="G25" s="16"/>
      <c r="H25" s="24"/>
      <c r="J25" s="27"/>
      <c r="L25" s="78" t="s">
        <v>18</v>
      </c>
      <c r="M25" s="16"/>
      <c r="N25" s="16"/>
      <c r="O25" s="16"/>
      <c r="P25" s="16"/>
      <c r="Q25" s="16"/>
      <c r="R25" s="16"/>
      <c r="S25" s="16"/>
      <c r="T25" s="8">
        <f>SUM(M25:S25)</f>
        <v>0</v>
      </c>
      <c r="U25" s="81">
        <f>SUM(T25:T29)</f>
        <v>0</v>
      </c>
      <c r="W25" s="75"/>
      <c r="X25" s="69"/>
      <c r="Y25" s="10"/>
      <c r="Z25" s="4">
        <v>1</v>
      </c>
      <c r="AA25" s="16"/>
      <c r="AB25" s="10"/>
      <c r="AC25" s="4">
        <v>6</v>
      </c>
      <c r="AD25" s="16"/>
      <c r="AE25" s="10"/>
      <c r="AF25" s="4">
        <v>11</v>
      </c>
      <c r="AG25" s="14"/>
      <c r="AH25" s="72">
        <f>SUM(AG25:AG29,AD25:AD29,AA25:AA29)</f>
        <v>0</v>
      </c>
      <c r="AJ25" s="75"/>
      <c r="AK25" s="69"/>
      <c r="AL25" s="33"/>
      <c r="AM25" s="4">
        <v>1</v>
      </c>
      <c r="AN25" s="16"/>
      <c r="AO25" s="10"/>
      <c r="AP25" s="4">
        <v>6</v>
      </c>
      <c r="AQ25" s="16"/>
      <c r="AR25" s="10"/>
      <c r="AS25" s="4">
        <v>11</v>
      </c>
      <c r="AT25" s="14"/>
      <c r="AU25" s="72">
        <f>SUM(AT25:AT29,AQ25:AQ29,AN25:AN29)</f>
        <v>0</v>
      </c>
      <c r="AW25" s="75"/>
      <c r="AX25" s="69"/>
      <c r="AY25" s="33"/>
      <c r="AZ25" s="4">
        <v>1</v>
      </c>
      <c r="BA25" s="16"/>
      <c r="BB25" s="10"/>
      <c r="BC25" s="4">
        <v>6</v>
      </c>
      <c r="BD25" s="16"/>
      <c r="BE25" s="10"/>
      <c r="BF25" s="4">
        <v>11</v>
      </c>
      <c r="BG25" s="14"/>
      <c r="BH25" s="72">
        <f>SUM(BG25:BG29,BD25:BD29,BA25:BA29)</f>
        <v>0</v>
      </c>
      <c r="BJ25" s="63"/>
      <c r="BK25" s="66"/>
      <c r="BL25" s="10"/>
      <c r="BM25" s="7">
        <v>1</v>
      </c>
      <c r="BN25" s="16"/>
      <c r="BO25" s="10"/>
      <c r="BP25" s="7">
        <v>6</v>
      </c>
      <c r="BQ25" s="16"/>
      <c r="BR25" s="10"/>
      <c r="BS25" s="7">
        <v>11</v>
      </c>
      <c r="BT25" s="14"/>
      <c r="BU25" s="56">
        <f>SUM(BT25:BT29,BQ25:BQ29,BN25:BN29)</f>
        <v>0</v>
      </c>
      <c r="BW25" s="63"/>
      <c r="BX25" s="66"/>
      <c r="BY25" s="10"/>
      <c r="BZ25" s="7">
        <v>1</v>
      </c>
      <c r="CA25" s="16"/>
      <c r="CB25" s="10"/>
      <c r="CC25" s="7">
        <v>6</v>
      </c>
      <c r="CD25" s="16"/>
      <c r="CE25" s="10"/>
      <c r="CF25" s="7">
        <v>11</v>
      </c>
      <c r="CG25" s="14"/>
      <c r="CH25" s="56">
        <f>SUM(CG25:CG29,CD25:CD29,CA25:CA29)</f>
        <v>0</v>
      </c>
      <c r="CJ25" s="63"/>
      <c r="CK25" s="66"/>
      <c r="CL25" s="10"/>
      <c r="CM25" s="7">
        <v>1</v>
      </c>
      <c r="CN25" s="16"/>
      <c r="CO25" s="10"/>
      <c r="CP25" s="7">
        <v>6</v>
      </c>
      <c r="CQ25" s="16"/>
      <c r="CR25" s="10"/>
      <c r="CS25" s="7">
        <v>11</v>
      </c>
      <c r="CT25" s="14"/>
      <c r="CU25" s="56">
        <f>SUM(CT25:CT29,CQ25:CQ29,CN25:CN29)</f>
        <v>0</v>
      </c>
      <c r="CW25" s="48" t="str">
        <f>IF(A23="","",(SUM(CJ25,BW25,BJ25,AW25,AJ25,W25)-(U25)))</f>
        <v/>
      </c>
      <c r="CX25" s="59" t="str">
        <f>IF(A23="","",IF(COUNTA(B25:B29)=3,"N/A",SUM(CU25,CH25,BU25,BH25,AU25,AH25,J25:J29)))</f>
        <v/>
      </c>
      <c r="CY25" s="61" t="str">
        <f>IF(A23="","",IF(COUNTA(B25:B29)=3,"N/A",SUM(CX25,CW25)))</f>
        <v/>
      </c>
    </row>
    <row r="26" spans="1:103" x14ac:dyDescent="0.3">
      <c r="A26" s="23"/>
      <c r="B26" s="16"/>
      <c r="C26" s="16"/>
      <c r="D26" s="16"/>
      <c r="E26" s="16"/>
      <c r="F26" s="16"/>
      <c r="G26" s="16"/>
      <c r="H26" s="24"/>
      <c r="J26" s="27"/>
      <c r="L26" s="79"/>
      <c r="M26" s="16"/>
      <c r="N26" s="16"/>
      <c r="O26" s="16"/>
      <c r="P26" s="16"/>
      <c r="Q26" s="16"/>
      <c r="R26" s="16"/>
      <c r="S26" s="16"/>
      <c r="T26" s="8">
        <f t="shared" ref="T26:T29" si="2">SUM(M26:S26)</f>
        <v>0</v>
      </c>
      <c r="U26" s="82"/>
      <c r="W26" s="76"/>
      <c r="X26" s="70"/>
      <c r="Y26" s="10"/>
      <c r="Z26" s="4">
        <v>2</v>
      </c>
      <c r="AA26" s="16"/>
      <c r="AB26" s="10"/>
      <c r="AC26" s="4">
        <v>7</v>
      </c>
      <c r="AD26" s="16"/>
      <c r="AE26" s="10"/>
      <c r="AF26" s="4">
        <v>12</v>
      </c>
      <c r="AG26" s="14"/>
      <c r="AH26" s="73"/>
      <c r="AJ26" s="76"/>
      <c r="AK26" s="70"/>
      <c r="AL26" s="33"/>
      <c r="AM26" s="4">
        <v>2</v>
      </c>
      <c r="AN26" s="16"/>
      <c r="AO26" s="10"/>
      <c r="AP26" s="4">
        <v>7</v>
      </c>
      <c r="AQ26" s="16"/>
      <c r="AR26" s="10"/>
      <c r="AS26" s="4">
        <v>12</v>
      </c>
      <c r="AT26" s="14"/>
      <c r="AU26" s="73"/>
      <c r="AW26" s="76"/>
      <c r="AX26" s="70"/>
      <c r="AY26" s="33"/>
      <c r="AZ26" s="4">
        <v>2</v>
      </c>
      <c r="BA26" s="16"/>
      <c r="BB26" s="10"/>
      <c r="BC26" s="4">
        <v>7</v>
      </c>
      <c r="BD26" s="16"/>
      <c r="BE26" s="10"/>
      <c r="BF26" s="4">
        <v>12</v>
      </c>
      <c r="BG26" s="14"/>
      <c r="BH26" s="73"/>
      <c r="BJ26" s="64"/>
      <c r="BK26" s="67"/>
      <c r="BL26" s="10"/>
      <c r="BM26" s="7">
        <v>2</v>
      </c>
      <c r="BN26" s="16"/>
      <c r="BO26" s="10"/>
      <c r="BP26" s="7">
        <v>7</v>
      </c>
      <c r="BQ26" s="16"/>
      <c r="BR26" s="10"/>
      <c r="BS26" s="7">
        <v>12</v>
      </c>
      <c r="BT26" s="14"/>
      <c r="BU26" s="57"/>
      <c r="BW26" s="64"/>
      <c r="BX26" s="67"/>
      <c r="BY26" s="10"/>
      <c r="BZ26" s="7">
        <v>2</v>
      </c>
      <c r="CA26" s="16"/>
      <c r="CB26" s="10"/>
      <c r="CC26" s="7">
        <v>7</v>
      </c>
      <c r="CD26" s="16"/>
      <c r="CE26" s="10"/>
      <c r="CF26" s="7">
        <v>12</v>
      </c>
      <c r="CG26" s="14"/>
      <c r="CH26" s="57"/>
      <c r="CJ26" s="64"/>
      <c r="CK26" s="67"/>
      <c r="CL26" s="10"/>
      <c r="CM26" s="7">
        <v>2</v>
      </c>
      <c r="CN26" s="16"/>
      <c r="CO26" s="10"/>
      <c r="CP26" s="7">
        <v>7</v>
      </c>
      <c r="CQ26" s="16"/>
      <c r="CR26" s="10"/>
      <c r="CS26" s="7">
        <v>12</v>
      </c>
      <c r="CT26" s="14"/>
      <c r="CU26" s="57"/>
      <c r="CW26" s="48"/>
      <c r="CX26" s="59"/>
      <c r="CY26" s="61"/>
    </row>
    <row r="27" spans="1:103" x14ac:dyDescent="0.3">
      <c r="A27" s="23"/>
      <c r="B27" s="16"/>
      <c r="C27" s="16"/>
      <c r="D27" s="16"/>
      <c r="E27" s="16"/>
      <c r="F27" s="16"/>
      <c r="G27" s="16"/>
      <c r="H27" s="24"/>
      <c r="J27" s="27"/>
      <c r="L27" s="79"/>
      <c r="M27" s="16"/>
      <c r="N27" s="16"/>
      <c r="O27" s="16"/>
      <c r="P27" s="16"/>
      <c r="Q27" s="16"/>
      <c r="R27" s="16"/>
      <c r="S27" s="16"/>
      <c r="T27" s="8">
        <f t="shared" si="2"/>
        <v>0</v>
      </c>
      <c r="U27" s="82"/>
      <c r="W27" s="76"/>
      <c r="X27" s="70"/>
      <c r="Y27" s="10"/>
      <c r="Z27" s="4">
        <v>3</v>
      </c>
      <c r="AA27" s="16"/>
      <c r="AB27" s="10"/>
      <c r="AC27" s="4">
        <v>8</v>
      </c>
      <c r="AD27" s="16"/>
      <c r="AE27" s="10"/>
      <c r="AF27" s="4">
        <v>13</v>
      </c>
      <c r="AG27" s="14"/>
      <c r="AH27" s="73"/>
      <c r="AJ27" s="76"/>
      <c r="AK27" s="70"/>
      <c r="AL27" s="33"/>
      <c r="AM27" s="4">
        <v>3</v>
      </c>
      <c r="AN27" s="16"/>
      <c r="AO27" s="10"/>
      <c r="AP27" s="4">
        <v>8</v>
      </c>
      <c r="AQ27" s="16"/>
      <c r="AR27" s="10"/>
      <c r="AS27" s="4">
        <v>13</v>
      </c>
      <c r="AT27" s="14"/>
      <c r="AU27" s="73"/>
      <c r="AW27" s="76"/>
      <c r="AX27" s="70"/>
      <c r="AY27" s="33"/>
      <c r="AZ27" s="4">
        <v>3</v>
      </c>
      <c r="BA27" s="16"/>
      <c r="BB27" s="10"/>
      <c r="BC27" s="4">
        <v>8</v>
      </c>
      <c r="BD27" s="16"/>
      <c r="BE27" s="10"/>
      <c r="BF27" s="4">
        <v>13</v>
      </c>
      <c r="BG27" s="14"/>
      <c r="BH27" s="73"/>
      <c r="BJ27" s="64"/>
      <c r="BK27" s="67"/>
      <c r="BL27" s="10"/>
      <c r="BM27" s="7">
        <v>3</v>
      </c>
      <c r="BN27" s="16"/>
      <c r="BO27" s="10"/>
      <c r="BP27" s="7">
        <v>8</v>
      </c>
      <c r="BQ27" s="16"/>
      <c r="BR27" s="10"/>
      <c r="BS27" s="7">
        <v>13</v>
      </c>
      <c r="BT27" s="14"/>
      <c r="BU27" s="57"/>
      <c r="BW27" s="64"/>
      <c r="BX27" s="67"/>
      <c r="BY27" s="10"/>
      <c r="BZ27" s="7">
        <v>3</v>
      </c>
      <c r="CA27" s="16"/>
      <c r="CB27" s="10"/>
      <c r="CC27" s="7">
        <v>8</v>
      </c>
      <c r="CD27" s="16"/>
      <c r="CE27" s="10"/>
      <c r="CF27" s="7">
        <v>13</v>
      </c>
      <c r="CG27" s="14"/>
      <c r="CH27" s="57"/>
      <c r="CJ27" s="64"/>
      <c r="CK27" s="67"/>
      <c r="CL27" s="10"/>
      <c r="CM27" s="7">
        <v>3</v>
      </c>
      <c r="CN27" s="16"/>
      <c r="CO27" s="10"/>
      <c r="CP27" s="7">
        <v>8</v>
      </c>
      <c r="CQ27" s="16"/>
      <c r="CR27" s="10"/>
      <c r="CS27" s="7">
        <v>13</v>
      </c>
      <c r="CT27" s="14"/>
      <c r="CU27" s="57"/>
      <c r="CW27" s="48"/>
      <c r="CX27" s="59"/>
      <c r="CY27" s="61"/>
    </row>
    <row r="28" spans="1:103" x14ac:dyDescent="0.3">
      <c r="A28" s="23"/>
      <c r="B28" s="16"/>
      <c r="C28" s="16"/>
      <c r="D28" s="16"/>
      <c r="E28" s="16"/>
      <c r="F28" s="16"/>
      <c r="G28" s="16"/>
      <c r="H28" s="24"/>
      <c r="J28" s="27"/>
      <c r="L28" s="79"/>
      <c r="M28" s="16"/>
      <c r="N28" s="16"/>
      <c r="O28" s="16"/>
      <c r="P28" s="16"/>
      <c r="Q28" s="16"/>
      <c r="R28" s="16"/>
      <c r="S28" s="16"/>
      <c r="T28" s="8">
        <f t="shared" si="2"/>
        <v>0</v>
      </c>
      <c r="U28" s="82"/>
      <c r="W28" s="76"/>
      <c r="X28" s="70"/>
      <c r="Y28" s="10"/>
      <c r="Z28" s="4">
        <v>4</v>
      </c>
      <c r="AA28" s="16"/>
      <c r="AB28" s="10"/>
      <c r="AC28" s="4">
        <v>9</v>
      </c>
      <c r="AD28" s="16"/>
      <c r="AE28" s="10"/>
      <c r="AF28" s="4">
        <v>14</v>
      </c>
      <c r="AG28" s="14"/>
      <c r="AH28" s="73"/>
      <c r="AJ28" s="76"/>
      <c r="AK28" s="70"/>
      <c r="AL28" s="33"/>
      <c r="AM28" s="4">
        <v>4</v>
      </c>
      <c r="AN28" s="16"/>
      <c r="AO28" s="10"/>
      <c r="AP28" s="4">
        <v>9</v>
      </c>
      <c r="AQ28" s="16"/>
      <c r="AR28" s="10"/>
      <c r="AS28" s="4">
        <v>14</v>
      </c>
      <c r="AT28" s="14"/>
      <c r="AU28" s="73"/>
      <c r="AW28" s="76"/>
      <c r="AX28" s="70"/>
      <c r="AY28" s="33"/>
      <c r="AZ28" s="4">
        <v>4</v>
      </c>
      <c r="BA28" s="16"/>
      <c r="BB28" s="10"/>
      <c r="BC28" s="4">
        <v>9</v>
      </c>
      <c r="BD28" s="16"/>
      <c r="BE28" s="10"/>
      <c r="BF28" s="4">
        <v>14</v>
      </c>
      <c r="BG28" s="14"/>
      <c r="BH28" s="73"/>
      <c r="BJ28" s="64"/>
      <c r="BK28" s="67"/>
      <c r="BL28" s="10"/>
      <c r="BM28" s="7">
        <v>4</v>
      </c>
      <c r="BN28" s="16"/>
      <c r="BO28" s="10"/>
      <c r="BP28" s="7">
        <v>9</v>
      </c>
      <c r="BQ28" s="16"/>
      <c r="BR28" s="10"/>
      <c r="BS28" s="7">
        <v>14</v>
      </c>
      <c r="BT28" s="14"/>
      <c r="BU28" s="57"/>
      <c r="BW28" s="64"/>
      <c r="BX28" s="67"/>
      <c r="BY28" s="10"/>
      <c r="BZ28" s="7">
        <v>4</v>
      </c>
      <c r="CA28" s="16"/>
      <c r="CB28" s="10"/>
      <c r="CC28" s="7">
        <v>9</v>
      </c>
      <c r="CD28" s="16"/>
      <c r="CE28" s="10"/>
      <c r="CF28" s="7">
        <v>14</v>
      </c>
      <c r="CG28" s="14"/>
      <c r="CH28" s="57"/>
      <c r="CJ28" s="64"/>
      <c r="CK28" s="67"/>
      <c r="CL28" s="10"/>
      <c r="CM28" s="7">
        <v>4</v>
      </c>
      <c r="CN28" s="16"/>
      <c r="CO28" s="10"/>
      <c r="CP28" s="7">
        <v>9</v>
      </c>
      <c r="CQ28" s="16"/>
      <c r="CR28" s="10"/>
      <c r="CS28" s="7">
        <v>14</v>
      </c>
      <c r="CT28" s="14"/>
      <c r="CU28" s="57"/>
      <c r="CW28" s="48"/>
      <c r="CX28" s="59"/>
      <c r="CY28" s="61"/>
    </row>
    <row r="29" spans="1:103" ht="15" thickBot="1" x14ac:dyDescent="0.35">
      <c r="A29" s="25"/>
      <c r="B29" s="17"/>
      <c r="C29" s="17"/>
      <c r="D29" s="17"/>
      <c r="E29" s="17"/>
      <c r="F29" s="17"/>
      <c r="G29" s="17"/>
      <c r="H29" s="26"/>
      <c r="J29" s="28"/>
      <c r="L29" s="80"/>
      <c r="M29" s="17"/>
      <c r="N29" s="17"/>
      <c r="O29" s="17"/>
      <c r="P29" s="17"/>
      <c r="Q29" s="17"/>
      <c r="R29" s="17"/>
      <c r="S29" s="17"/>
      <c r="T29" s="9">
        <f t="shared" si="2"/>
        <v>0</v>
      </c>
      <c r="U29" s="83"/>
      <c r="W29" s="77"/>
      <c r="X29" s="71"/>
      <c r="Y29" s="11"/>
      <c r="Z29" s="32">
        <v>5</v>
      </c>
      <c r="AA29" s="17"/>
      <c r="AB29" s="11"/>
      <c r="AC29" s="32">
        <v>10</v>
      </c>
      <c r="AD29" s="17"/>
      <c r="AE29" s="11"/>
      <c r="AF29" s="32">
        <v>15</v>
      </c>
      <c r="AG29" s="15"/>
      <c r="AH29" s="74"/>
      <c r="AJ29" s="77"/>
      <c r="AK29" s="71"/>
      <c r="AL29" s="34"/>
      <c r="AM29" s="32">
        <v>5</v>
      </c>
      <c r="AN29" s="17"/>
      <c r="AO29" s="11"/>
      <c r="AP29" s="32">
        <v>10</v>
      </c>
      <c r="AQ29" s="17"/>
      <c r="AR29" s="11"/>
      <c r="AS29" s="32">
        <v>15</v>
      </c>
      <c r="AT29" s="15"/>
      <c r="AU29" s="74"/>
      <c r="AW29" s="77"/>
      <c r="AX29" s="71"/>
      <c r="AY29" s="34"/>
      <c r="AZ29" s="32">
        <v>5</v>
      </c>
      <c r="BA29" s="17"/>
      <c r="BB29" s="11"/>
      <c r="BC29" s="32">
        <v>10</v>
      </c>
      <c r="BD29" s="17"/>
      <c r="BE29" s="11"/>
      <c r="BF29" s="32">
        <v>15</v>
      </c>
      <c r="BG29" s="15"/>
      <c r="BH29" s="74"/>
      <c r="BJ29" s="65"/>
      <c r="BK29" s="68"/>
      <c r="BL29" s="11"/>
      <c r="BM29" s="12">
        <v>5</v>
      </c>
      <c r="BN29" s="17"/>
      <c r="BO29" s="11"/>
      <c r="BP29" s="12">
        <v>10</v>
      </c>
      <c r="BQ29" s="17"/>
      <c r="BR29" s="11"/>
      <c r="BS29" s="12">
        <v>15</v>
      </c>
      <c r="BT29" s="15"/>
      <c r="BU29" s="58"/>
      <c r="BW29" s="65"/>
      <c r="BX29" s="68"/>
      <c r="BY29" s="11"/>
      <c r="BZ29" s="12">
        <v>5</v>
      </c>
      <c r="CA29" s="17"/>
      <c r="CB29" s="11"/>
      <c r="CC29" s="12">
        <v>10</v>
      </c>
      <c r="CD29" s="17"/>
      <c r="CE29" s="11"/>
      <c r="CF29" s="12">
        <v>15</v>
      </c>
      <c r="CG29" s="15"/>
      <c r="CH29" s="58"/>
      <c r="CJ29" s="65"/>
      <c r="CK29" s="68"/>
      <c r="CL29" s="11"/>
      <c r="CM29" s="12">
        <v>5</v>
      </c>
      <c r="CN29" s="17"/>
      <c r="CO29" s="11"/>
      <c r="CP29" s="12">
        <v>10</v>
      </c>
      <c r="CQ29" s="17"/>
      <c r="CR29" s="11"/>
      <c r="CS29" s="12">
        <v>15</v>
      </c>
      <c r="CT29" s="15"/>
      <c r="CU29" s="58"/>
      <c r="CW29" s="49"/>
      <c r="CX29" s="60"/>
      <c r="CY29" s="62"/>
    </row>
    <row r="30" spans="1:103" ht="15" thickBot="1" x14ac:dyDescent="0.35"/>
    <row r="31" spans="1:103" s="2" customFormat="1" x14ac:dyDescent="0.3">
      <c r="A31" s="90" t="s">
        <v>6</v>
      </c>
      <c r="B31" s="91"/>
      <c r="C31" s="91"/>
      <c r="D31" s="91"/>
      <c r="E31" s="91"/>
      <c r="F31" s="91"/>
      <c r="G31" s="91"/>
      <c r="H31" s="92"/>
      <c r="J31" s="93" t="s">
        <v>19</v>
      </c>
      <c r="L31" s="50" t="s">
        <v>7</v>
      </c>
      <c r="M31" s="51"/>
      <c r="N31" s="51"/>
      <c r="O31" s="51"/>
      <c r="P31" s="51"/>
      <c r="Q31" s="51"/>
      <c r="R31" s="51"/>
      <c r="S31" s="51"/>
      <c r="T31" s="51"/>
      <c r="U31" s="52"/>
      <c r="W31" s="84" t="s">
        <v>23</v>
      </c>
      <c r="X31" s="85"/>
      <c r="Y31" s="85"/>
      <c r="Z31" s="85"/>
      <c r="AA31" s="85"/>
      <c r="AB31" s="85"/>
      <c r="AC31" s="85"/>
      <c r="AD31" s="85"/>
      <c r="AE31" s="85"/>
      <c r="AF31" s="85"/>
      <c r="AG31" s="85"/>
      <c r="AH31" s="86"/>
      <c r="AJ31" s="84" t="s">
        <v>25</v>
      </c>
      <c r="AK31" s="85"/>
      <c r="AL31" s="85"/>
      <c r="AM31" s="85"/>
      <c r="AN31" s="85"/>
      <c r="AO31" s="85"/>
      <c r="AP31" s="85"/>
      <c r="AQ31" s="85"/>
      <c r="AR31" s="85"/>
      <c r="AS31" s="85"/>
      <c r="AT31" s="85"/>
      <c r="AU31" s="86"/>
      <c r="AW31" s="84" t="s">
        <v>29</v>
      </c>
      <c r="AX31" s="85"/>
      <c r="AY31" s="85"/>
      <c r="AZ31" s="85"/>
      <c r="BA31" s="85"/>
      <c r="BB31" s="85"/>
      <c r="BC31" s="85"/>
      <c r="BD31" s="85"/>
      <c r="BE31" s="85"/>
      <c r="BF31" s="85"/>
      <c r="BG31" s="85"/>
      <c r="BH31" s="86"/>
      <c r="BJ31" s="84" t="s">
        <v>28</v>
      </c>
      <c r="BK31" s="85"/>
      <c r="BL31" s="85"/>
      <c r="BM31" s="85"/>
      <c r="BN31" s="85"/>
      <c r="BO31" s="85"/>
      <c r="BP31" s="85"/>
      <c r="BQ31" s="85"/>
      <c r="BR31" s="85"/>
      <c r="BS31" s="85"/>
      <c r="BT31" s="85"/>
      <c r="BU31" s="86"/>
      <c r="BW31" s="84" t="s">
        <v>27</v>
      </c>
      <c r="BX31" s="85"/>
      <c r="BY31" s="85"/>
      <c r="BZ31" s="85"/>
      <c r="CA31" s="85"/>
      <c r="CB31" s="85"/>
      <c r="CC31" s="85"/>
      <c r="CD31" s="85"/>
      <c r="CE31" s="85"/>
      <c r="CF31" s="85"/>
      <c r="CG31" s="85"/>
      <c r="CH31" s="86"/>
      <c r="CJ31" s="84" t="s">
        <v>26</v>
      </c>
      <c r="CK31" s="85"/>
      <c r="CL31" s="85"/>
      <c r="CM31" s="85"/>
      <c r="CN31" s="85"/>
      <c r="CO31" s="85"/>
      <c r="CP31" s="85"/>
      <c r="CQ31" s="85"/>
      <c r="CR31" s="85"/>
      <c r="CS31" s="85"/>
      <c r="CT31" s="85"/>
      <c r="CU31" s="86"/>
      <c r="CW31" s="50" t="s">
        <v>30</v>
      </c>
      <c r="CX31" s="51"/>
      <c r="CY31" s="52"/>
    </row>
    <row r="32" spans="1:103" x14ac:dyDescent="0.3">
      <c r="A32" s="95"/>
      <c r="B32" s="96"/>
      <c r="C32" s="96"/>
      <c r="D32" s="96"/>
      <c r="E32" s="96"/>
      <c r="F32" s="96"/>
      <c r="G32" s="96"/>
      <c r="H32" s="97"/>
      <c r="J32" s="94"/>
      <c r="L32" s="98" t="s">
        <v>8</v>
      </c>
      <c r="M32" s="100" t="s">
        <v>9</v>
      </c>
      <c r="N32" s="100" t="s">
        <v>10</v>
      </c>
      <c r="O32" s="100" t="s">
        <v>11</v>
      </c>
      <c r="P32" s="100" t="s">
        <v>12</v>
      </c>
      <c r="Q32" s="100" t="s">
        <v>13</v>
      </c>
      <c r="R32" s="100" t="s">
        <v>14</v>
      </c>
      <c r="S32" s="100" t="s">
        <v>15</v>
      </c>
      <c r="T32" s="100" t="s">
        <v>16</v>
      </c>
      <c r="U32" s="102" t="s">
        <v>17</v>
      </c>
      <c r="W32" s="87"/>
      <c r="X32" s="88"/>
      <c r="Y32" s="88"/>
      <c r="Z32" s="88"/>
      <c r="AA32" s="88"/>
      <c r="AB32" s="88"/>
      <c r="AC32" s="88"/>
      <c r="AD32" s="88"/>
      <c r="AE32" s="88"/>
      <c r="AF32" s="88"/>
      <c r="AG32" s="88"/>
      <c r="AH32" s="89"/>
      <c r="AJ32" s="87"/>
      <c r="AK32" s="88"/>
      <c r="AL32" s="88"/>
      <c r="AM32" s="88"/>
      <c r="AN32" s="88"/>
      <c r="AO32" s="88"/>
      <c r="AP32" s="88"/>
      <c r="AQ32" s="88"/>
      <c r="AR32" s="88"/>
      <c r="AS32" s="88"/>
      <c r="AT32" s="88"/>
      <c r="AU32" s="89"/>
      <c r="AW32" s="87"/>
      <c r="AX32" s="88"/>
      <c r="AY32" s="88"/>
      <c r="AZ32" s="88"/>
      <c r="BA32" s="88"/>
      <c r="BB32" s="88"/>
      <c r="BC32" s="88"/>
      <c r="BD32" s="88"/>
      <c r="BE32" s="88"/>
      <c r="BF32" s="88"/>
      <c r="BG32" s="88"/>
      <c r="BH32" s="89"/>
      <c r="BJ32" s="87"/>
      <c r="BK32" s="88"/>
      <c r="BL32" s="88"/>
      <c r="BM32" s="88"/>
      <c r="BN32" s="88"/>
      <c r="BO32" s="88"/>
      <c r="BP32" s="88"/>
      <c r="BQ32" s="88"/>
      <c r="BR32" s="88"/>
      <c r="BS32" s="88"/>
      <c r="BT32" s="88"/>
      <c r="BU32" s="89"/>
      <c r="BW32" s="87"/>
      <c r="BX32" s="88"/>
      <c r="BY32" s="88"/>
      <c r="BZ32" s="88"/>
      <c r="CA32" s="88"/>
      <c r="CB32" s="88"/>
      <c r="CC32" s="88"/>
      <c r="CD32" s="88"/>
      <c r="CE32" s="88"/>
      <c r="CF32" s="88"/>
      <c r="CG32" s="88"/>
      <c r="CH32" s="89"/>
      <c r="CJ32" s="87"/>
      <c r="CK32" s="88"/>
      <c r="CL32" s="88"/>
      <c r="CM32" s="88"/>
      <c r="CN32" s="88"/>
      <c r="CO32" s="88"/>
      <c r="CP32" s="88"/>
      <c r="CQ32" s="88"/>
      <c r="CR32" s="88"/>
      <c r="CS32" s="88"/>
      <c r="CT32" s="88"/>
      <c r="CU32" s="89"/>
      <c r="CW32" s="53"/>
      <c r="CX32" s="54"/>
      <c r="CY32" s="55"/>
    </row>
    <row r="33" spans="1:103" s="2" customFormat="1" x14ac:dyDescent="0.3">
      <c r="A33" s="5" t="s">
        <v>0</v>
      </c>
      <c r="B33" s="54" t="s">
        <v>65</v>
      </c>
      <c r="C33" s="54"/>
      <c r="D33" s="4" t="s">
        <v>1</v>
      </c>
      <c r="E33" s="4" t="s">
        <v>2</v>
      </c>
      <c r="F33" s="4" t="s">
        <v>3</v>
      </c>
      <c r="G33" s="4" t="s">
        <v>4</v>
      </c>
      <c r="H33" s="6" t="s">
        <v>5</v>
      </c>
      <c r="J33" s="94"/>
      <c r="L33" s="99"/>
      <c r="M33" s="101"/>
      <c r="N33" s="101"/>
      <c r="O33" s="101"/>
      <c r="P33" s="101"/>
      <c r="Q33" s="101"/>
      <c r="R33" s="101"/>
      <c r="S33" s="101"/>
      <c r="T33" s="101"/>
      <c r="U33" s="103"/>
      <c r="W33" s="5" t="s">
        <v>20</v>
      </c>
      <c r="X33" s="4" t="s">
        <v>21</v>
      </c>
      <c r="Y33" s="10"/>
      <c r="Z33" s="4" t="s">
        <v>24</v>
      </c>
      <c r="AA33" s="4" t="s">
        <v>22</v>
      </c>
      <c r="AB33" s="10"/>
      <c r="AC33" s="4" t="s">
        <v>24</v>
      </c>
      <c r="AD33" s="4" t="s">
        <v>22</v>
      </c>
      <c r="AE33" s="10"/>
      <c r="AF33" s="4" t="s">
        <v>24</v>
      </c>
      <c r="AG33" s="13" t="s">
        <v>22</v>
      </c>
      <c r="AH33" s="6" t="s">
        <v>16</v>
      </c>
      <c r="AJ33" s="5" t="s">
        <v>20</v>
      </c>
      <c r="AK33" s="4" t="s">
        <v>21</v>
      </c>
      <c r="AL33" s="33"/>
      <c r="AM33" s="4" t="s">
        <v>24</v>
      </c>
      <c r="AN33" s="4" t="s">
        <v>22</v>
      </c>
      <c r="AO33" s="10"/>
      <c r="AP33" s="4" t="s">
        <v>24</v>
      </c>
      <c r="AQ33" s="4" t="s">
        <v>22</v>
      </c>
      <c r="AR33" s="10"/>
      <c r="AS33" s="4" t="s">
        <v>24</v>
      </c>
      <c r="AT33" s="13" t="s">
        <v>22</v>
      </c>
      <c r="AU33" s="6" t="s">
        <v>16</v>
      </c>
      <c r="AW33" s="5" t="s">
        <v>20</v>
      </c>
      <c r="AX33" s="4" t="s">
        <v>21</v>
      </c>
      <c r="AY33" s="33"/>
      <c r="AZ33" s="4" t="s">
        <v>24</v>
      </c>
      <c r="BA33" s="4" t="s">
        <v>22</v>
      </c>
      <c r="BB33" s="10"/>
      <c r="BC33" s="4" t="s">
        <v>24</v>
      </c>
      <c r="BD33" s="4" t="s">
        <v>22</v>
      </c>
      <c r="BE33" s="10"/>
      <c r="BF33" s="4" t="s">
        <v>24</v>
      </c>
      <c r="BG33" s="13" t="s">
        <v>22</v>
      </c>
      <c r="BH33" s="6" t="s">
        <v>16</v>
      </c>
      <c r="BJ33" s="5" t="s">
        <v>20</v>
      </c>
      <c r="BK33" s="4" t="s">
        <v>21</v>
      </c>
      <c r="BL33" s="10"/>
      <c r="BM33" s="4" t="s">
        <v>24</v>
      </c>
      <c r="BN33" s="4" t="s">
        <v>22</v>
      </c>
      <c r="BO33" s="10"/>
      <c r="BP33" s="4" t="s">
        <v>24</v>
      </c>
      <c r="BQ33" s="4" t="s">
        <v>22</v>
      </c>
      <c r="BR33" s="10"/>
      <c r="BS33" s="4" t="s">
        <v>24</v>
      </c>
      <c r="BT33" s="13" t="s">
        <v>22</v>
      </c>
      <c r="BU33" s="6" t="s">
        <v>16</v>
      </c>
      <c r="BW33" s="5" t="s">
        <v>20</v>
      </c>
      <c r="BX33" s="4" t="s">
        <v>21</v>
      </c>
      <c r="BY33" s="10"/>
      <c r="BZ33" s="4" t="s">
        <v>24</v>
      </c>
      <c r="CA33" s="4" t="s">
        <v>22</v>
      </c>
      <c r="CB33" s="10"/>
      <c r="CC33" s="4" t="s">
        <v>24</v>
      </c>
      <c r="CD33" s="4" t="s">
        <v>22</v>
      </c>
      <c r="CE33" s="10"/>
      <c r="CF33" s="4" t="s">
        <v>24</v>
      </c>
      <c r="CG33" s="13" t="s">
        <v>22</v>
      </c>
      <c r="CH33" s="6" t="s">
        <v>16</v>
      </c>
      <c r="CJ33" s="5" t="s">
        <v>20</v>
      </c>
      <c r="CK33" s="4" t="s">
        <v>21</v>
      </c>
      <c r="CL33" s="10"/>
      <c r="CM33" s="4" t="s">
        <v>24</v>
      </c>
      <c r="CN33" s="4" t="s">
        <v>22</v>
      </c>
      <c r="CO33" s="10"/>
      <c r="CP33" s="4" t="s">
        <v>24</v>
      </c>
      <c r="CQ33" s="4" t="s">
        <v>22</v>
      </c>
      <c r="CR33" s="10"/>
      <c r="CS33" s="4" t="s">
        <v>24</v>
      </c>
      <c r="CT33" s="13" t="s">
        <v>22</v>
      </c>
      <c r="CU33" s="6" t="s">
        <v>16</v>
      </c>
      <c r="CW33" s="5" t="s">
        <v>66</v>
      </c>
      <c r="CX33" s="4" t="s">
        <v>31</v>
      </c>
      <c r="CY33" s="6" t="s">
        <v>32</v>
      </c>
    </row>
    <row r="34" spans="1:103" x14ac:dyDescent="0.3">
      <c r="A34" s="23"/>
      <c r="B34" s="16"/>
      <c r="C34" s="16"/>
      <c r="D34" s="16"/>
      <c r="E34" s="16"/>
      <c r="F34" s="16"/>
      <c r="G34" s="16"/>
      <c r="H34" s="24"/>
      <c r="J34" s="27"/>
      <c r="L34" s="78" t="s">
        <v>18</v>
      </c>
      <c r="M34" s="16"/>
      <c r="N34" s="16"/>
      <c r="O34" s="16"/>
      <c r="P34" s="16"/>
      <c r="Q34" s="16"/>
      <c r="R34" s="16"/>
      <c r="S34" s="16"/>
      <c r="T34" s="8">
        <f>SUM(M34:S34)</f>
        <v>0</v>
      </c>
      <c r="U34" s="81">
        <f>SUM(T34:T38)</f>
        <v>0</v>
      </c>
      <c r="W34" s="75"/>
      <c r="X34" s="69"/>
      <c r="Y34" s="10"/>
      <c r="Z34" s="4">
        <v>1</v>
      </c>
      <c r="AA34" s="16"/>
      <c r="AB34" s="10"/>
      <c r="AC34" s="4">
        <v>6</v>
      </c>
      <c r="AD34" s="16"/>
      <c r="AE34" s="10"/>
      <c r="AF34" s="4">
        <v>11</v>
      </c>
      <c r="AG34" s="14"/>
      <c r="AH34" s="72">
        <f>SUM(AG34:AG38,AD34:AD38,AA34:AA38)</f>
        <v>0</v>
      </c>
      <c r="AJ34" s="75"/>
      <c r="AK34" s="69"/>
      <c r="AL34" s="33"/>
      <c r="AM34" s="4">
        <v>1</v>
      </c>
      <c r="AN34" s="16"/>
      <c r="AO34" s="10"/>
      <c r="AP34" s="4">
        <v>6</v>
      </c>
      <c r="AQ34" s="16"/>
      <c r="AR34" s="10"/>
      <c r="AS34" s="4">
        <v>11</v>
      </c>
      <c r="AT34" s="14"/>
      <c r="AU34" s="72">
        <f>SUM(AT34:AT38,AQ34:AQ38,AN34:AN38)</f>
        <v>0</v>
      </c>
      <c r="AW34" s="75"/>
      <c r="AX34" s="69"/>
      <c r="AY34" s="33"/>
      <c r="AZ34" s="4">
        <v>1</v>
      </c>
      <c r="BA34" s="16"/>
      <c r="BB34" s="10"/>
      <c r="BC34" s="4">
        <v>6</v>
      </c>
      <c r="BD34" s="16"/>
      <c r="BE34" s="10"/>
      <c r="BF34" s="4">
        <v>11</v>
      </c>
      <c r="BG34" s="14"/>
      <c r="BH34" s="72">
        <f>SUM(BG34:BG38,BD34:BD38,BA34:BA38)</f>
        <v>0</v>
      </c>
      <c r="BJ34" s="63"/>
      <c r="BK34" s="66"/>
      <c r="BL34" s="10"/>
      <c r="BM34" s="7">
        <v>1</v>
      </c>
      <c r="BN34" s="16"/>
      <c r="BO34" s="10"/>
      <c r="BP34" s="7">
        <v>6</v>
      </c>
      <c r="BQ34" s="16"/>
      <c r="BR34" s="10"/>
      <c r="BS34" s="7">
        <v>11</v>
      </c>
      <c r="BT34" s="14"/>
      <c r="BU34" s="56">
        <f>SUM(BT34:BT38,BQ34:BQ38,BN34:BN38)</f>
        <v>0</v>
      </c>
      <c r="BW34" s="63"/>
      <c r="BX34" s="66"/>
      <c r="BY34" s="10"/>
      <c r="BZ34" s="7">
        <v>1</v>
      </c>
      <c r="CA34" s="16"/>
      <c r="CB34" s="10"/>
      <c r="CC34" s="7">
        <v>6</v>
      </c>
      <c r="CD34" s="16"/>
      <c r="CE34" s="10"/>
      <c r="CF34" s="7">
        <v>11</v>
      </c>
      <c r="CG34" s="14"/>
      <c r="CH34" s="56">
        <f>SUM(CG34:CG38,CD34:CD38,CA34:CA38)</f>
        <v>0</v>
      </c>
      <c r="CJ34" s="63"/>
      <c r="CK34" s="66"/>
      <c r="CL34" s="10"/>
      <c r="CM34" s="7">
        <v>1</v>
      </c>
      <c r="CN34" s="16"/>
      <c r="CO34" s="10"/>
      <c r="CP34" s="7">
        <v>6</v>
      </c>
      <c r="CQ34" s="16"/>
      <c r="CR34" s="10"/>
      <c r="CS34" s="7">
        <v>11</v>
      </c>
      <c r="CT34" s="14"/>
      <c r="CU34" s="56">
        <f>SUM(CT34:CT38,CQ34:CQ38,CN34:CN38)</f>
        <v>0</v>
      </c>
      <c r="CW34" s="48" t="str">
        <f>IF(A32="","",(SUM(CJ34,BW34,BJ34,AW34,AJ34,W34)-(U34)))</f>
        <v/>
      </c>
      <c r="CX34" s="59" t="str">
        <f>IF(A32="","",IF(COUNTA(B34:B38)=3,"N/A",SUM(CU34,CH34,BU34,BH34,AU34,AH34,J34:J38)))</f>
        <v/>
      </c>
      <c r="CY34" s="61" t="str">
        <f>IF(A32="","",IF(COUNTA(B34:B38)=3,"N/A",SUM(CX34,CW34)))</f>
        <v/>
      </c>
    </row>
    <row r="35" spans="1:103" x14ac:dyDescent="0.3">
      <c r="A35" s="23"/>
      <c r="B35" s="16"/>
      <c r="C35" s="16"/>
      <c r="D35" s="16"/>
      <c r="E35" s="16"/>
      <c r="F35" s="16"/>
      <c r="G35" s="16"/>
      <c r="H35" s="24"/>
      <c r="J35" s="27"/>
      <c r="L35" s="79"/>
      <c r="M35" s="16"/>
      <c r="N35" s="16"/>
      <c r="O35" s="16"/>
      <c r="P35" s="16"/>
      <c r="Q35" s="16"/>
      <c r="R35" s="16"/>
      <c r="S35" s="16"/>
      <c r="T35" s="8">
        <f t="shared" ref="T35:T38" si="3">SUM(M35:S35)</f>
        <v>0</v>
      </c>
      <c r="U35" s="82"/>
      <c r="W35" s="76"/>
      <c r="X35" s="70"/>
      <c r="Y35" s="10"/>
      <c r="Z35" s="4">
        <v>2</v>
      </c>
      <c r="AA35" s="16"/>
      <c r="AB35" s="10"/>
      <c r="AC35" s="4">
        <v>7</v>
      </c>
      <c r="AD35" s="16"/>
      <c r="AE35" s="10"/>
      <c r="AF35" s="4">
        <v>12</v>
      </c>
      <c r="AG35" s="14"/>
      <c r="AH35" s="73"/>
      <c r="AJ35" s="76"/>
      <c r="AK35" s="70"/>
      <c r="AL35" s="33"/>
      <c r="AM35" s="4">
        <v>2</v>
      </c>
      <c r="AN35" s="16"/>
      <c r="AO35" s="10"/>
      <c r="AP35" s="4">
        <v>7</v>
      </c>
      <c r="AQ35" s="16"/>
      <c r="AR35" s="10"/>
      <c r="AS35" s="4">
        <v>12</v>
      </c>
      <c r="AT35" s="14"/>
      <c r="AU35" s="73"/>
      <c r="AW35" s="76"/>
      <c r="AX35" s="70"/>
      <c r="AY35" s="33"/>
      <c r="AZ35" s="4">
        <v>2</v>
      </c>
      <c r="BA35" s="16"/>
      <c r="BB35" s="10"/>
      <c r="BC35" s="4">
        <v>7</v>
      </c>
      <c r="BD35" s="16"/>
      <c r="BE35" s="10"/>
      <c r="BF35" s="4">
        <v>12</v>
      </c>
      <c r="BG35" s="14"/>
      <c r="BH35" s="73"/>
      <c r="BJ35" s="64"/>
      <c r="BK35" s="67"/>
      <c r="BL35" s="10"/>
      <c r="BM35" s="7">
        <v>2</v>
      </c>
      <c r="BN35" s="16"/>
      <c r="BO35" s="10"/>
      <c r="BP35" s="7">
        <v>7</v>
      </c>
      <c r="BQ35" s="16"/>
      <c r="BR35" s="10"/>
      <c r="BS35" s="7">
        <v>12</v>
      </c>
      <c r="BT35" s="14"/>
      <c r="BU35" s="57"/>
      <c r="BW35" s="64"/>
      <c r="BX35" s="67"/>
      <c r="BY35" s="10"/>
      <c r="BZ35" s="7">
        <v>2</v>
      </c>
      <c r="CA35" s="16"/>
      <c r="CB35" s="10"/>
      <c r="CC35" s="7">
        <v>7</v>
      </c>
      <c r="CD35" s="16"/>
      <c r="CE35" s="10"/>
      <c r="CF35" s="7">
        <v>12</v>
      </c>
      <c r="CG35" s="14"/>
      <c r="CH35" s="57"/>
      <c r="CJ35" s="64"/>
      <c r="CK35" s="67"/>
      <c r="CL35" s="10"/>
      <c r="CM35" s="7">
        <v>2</v>
      </c>
      <c r="CN35" s="16"/>
      <c r="CO35" s="10"/>
      <c r="CP35" s="7">
        <v>7</v>
      </c>
      <c r="CQ35" s="16"/>
      <c r="CR35" s="10"/>
      <c r="CS35" s="7">
        <v>12</v>
      </c>
      <c r="CT35" s="14"/>
      <c r="CU35" s="57"/>
      <c r="CW35" s="48"/>
      <c r="CX35" s="59"/>
      <c r="CY35" s="61"/>
    </row>
    <row r="36" spans="1:103" x14ac:dyDescent="0.3">
      <c r="A36" s="23"/>
      <c r="B36" s="16"/>
      <c r="C36" s="16"/>
      <c r="D36" s="16"/>
      <c r="E36" s="16"/>
      <c r="F36" s="16"/>
      <c r="G36" s="16"/>
      <c r="H36" s="24"/>
      <c r="J36" s="27"/>
      <c r="L36" s="79"/>
      <c r="M36" s="16"/>
      <c r="N36" s="16"/>
      <c r="O36" s="16"/>
      <c r="P36" s="16"/>
      <c r="Q36" s="16"/>
      <c r="R36" s="16"/>
      <c r="S36" s="16"/>
      <c r="T36" s="8">
        <f t="shared" si="3"/>
        <v>0</v>
      </c>
      <c r="U36" s="82"/>
      <c r="W36" s="76"/>
      <c r="X36" s="70"/>
      <c r="Y36" s="10"/>
      <c r="Z36" s="4">
        <v>3</v>
      </c>
      <c r="AA36" s="16"/>
      <c r="AB36" s="10"/>
      <c r="AC36" s="4">
        <v>8</v>
      </c>
      <c r="AD36" s="16"/>
      <c r="AE36" s="10"/>
      <c r="AF36" s="4">
        <v>13</v>
      </c>
      <c r="AG36" s="14"/>
      <c r="AH36" s="73"/>
      <c r="AJ36" s="76"/>
      <c r="AK36" s="70"/>
      <c r="AL36" s="33"/>
      <c r="AM36" s="4">
        <v>3</v>
      </c>
      <c r="AN36" s="16"/>
      <c r="AO36" s="10"/>
      <c r="AP36" s="4">
        <v>8</v>
      </c>
      <c r="AQ36" s="16"/>
      <c r="AR36" s="10"/>
      <c r="AS36" s="4">
        <v>13</v>
      </c>
      <c r="AT36" s="14"/>
      <c r="AU36" s="73"/>
      <c r="AW36" s="76"/>
      <c r="AX36" s="70"/>
      <c r="AY36" s="33"/>
      <c r="AZ36" s="4">
        <v>3</v>
      </c>
      <c r="BA36" s="16"/>
      <c r="BB36" s="10"/>
      <c r="BC36" s="4">
        <v>8</v>
      </c>
      <c r="BD36" s="16"/>
      <c r="BE36" s="10"/>
      <c r="BF36" s="4">
        <v>13</v>
      </c>
      <c r="BG36" s="14"/>
      <c r="BH36" s="73"/>
      <c r="BJ36" s="64"/>
      <c r="BK36" s="67"/>
      <c r="BL36" s="10"/>
      <c r="BM36" s="7">
        <v>3</v>
      </c>
      <c r="BN36" s="16"/>
      <c r="BO36" s="10"/>
      <c r="BP36" s="7">
        <v>8</v>
      </c>
      <c r="BQ36" s="16"/>
      <c r="BR36" s="10"/>
      <c r="BS36" s="7">
        <v>13</v>
      </c>
      <c r="BT36" s="14"/>
      <c r="BU36" s="57"/>
      <c r="BW36" s="64"/>
      <c r="BX36" s="67"/>
      <c r="BY36" s="10"/>
      <c r="BZ36" s="7">
        <v>3</v>
      </c>
      <c r="CA36" s="16"/>
      <c r="CB36" s="10"/>
      <c r="CC36" s="7">
        <v>8</v>
      </c>
      <c r="CD36" s="16"/>
      <c r="CE36" s="10"/>
      <c r="CF36" s="7">
        <v>13</v>
      </c>
      <c r="CG36" s="14"/>
      <c r="CH36" s="57"/>
      <c r="CJ36" s="64"/>
      <c r="CK36" s="67"/>
      <c r="CL36" s="10"/>
      <c r="CM36" s="7">
        <v>3</v>
      </c>
      <c r="CN36" s="16"/>
      <c r="CO36" s="10"/>
      <c r="CP36" s="7">
        <v>8</v>
      </c>
      <c r="CQ36" s="16"/>
      <c r="CR36" s="10"/>
      <c r="CS36" s="7">
        <v>13</v>
      </c>
      <c r="CT36" s="14"/>
      <c r="CU36" s="57"/>
      <c r="CW36" s="48"/>
      <c r="CX36" s="59"/>
      <c r="CY36" s="61"/>
    </row>
    <row r="37" spans="1:103" x14ac:dyDescent="0.3">
      <c r="A37" s="23"/>
      <c r="B37" s="16"/>
      <c r="C37" s="16"/>
      <c r="D37" s="16"/>
      <c r="E37" s="16"/>
      <c r="F37" s="16"/>
      <c r="G37" s="16"/>
      <c r="H37" s="24"/>
      <c r="J37" s="27"/>
      <c r="L37" s="79"/>
      <c r="M37" s="16"/>
      <c r="N37" s="16"/>
      <c r="O37" s="16"/>
      <c r="P37" s="16"/>
      <c r="Q37" s="16"/>
      <c r="R37" s="16"/>
      <c r="S37" s="16"/>
      <c r="T37" s="8">
        <f t="shared" si="3"/>
        <v>0</v>
      </c>
      <c r="U37" s="82"/>
      <c r="W37" s="76"/>
      <c r="X37" s="70"/>
      <c r="Y37" s="10"/>
      <c r="Z37" s="4">
        <v>4</v>
      </c>
      <c r="AA37" s="16"/>
      <c r="AB37" s="10"/>
      <c r="AC37" s="4">
        <v>9</v>
      </c>
      <c r="AD37" s="16"/>
      <c r="AE37" s="10"/>
      <c r="AF37" s="4">
        <v>14</v>
      </c>
      <c r="AG37" s="14"/>
      <c r="AH37" s="73"/>
      <c r="AJ37" s="76"/>
      <c r="AK37" s="70"/>
      <c r="AL37" s="33"/>
      <c r="AM37" s="4">
        <v>4</v>
      </c>
      <c r="AN37" s="16"/>
      <c r="AO37" s="10"/>
      <c r="AP37" s="4">
        <v>9</v>
      </c>
      <c r="AQ37" s="16"/>
      <c r="AR37" s="10"/>
      <c r="AS37" s="4">
        <v>14</v>
      </c>
      <c r="AT37" s="14"/>
      <c r="AU37" s="73"/>
      <c r="AW37" s="76"/>
      <c r="AX37" s="70"/>
      <c r="AY37" s="33"/>
      <c r="AZ37" s="4">
        <v>4</v>
      </c>
      <c r="BA37" s="16"/>
      <c r="BB37" s="10"/>
      <c r="BC37" s="4">
        <v>9</v>
      </c>
      <c r="BD37" s="16"/>
      <c r="BE37" s="10"/>
      <c r="BF37" s="4">
        <v>14</v>
      </c>
      <c r="BG37" s="14"/>
      <c r="BH37" s="73"/>
      <c r="BJ37" s="64"/>
      <c r="BK37" s="67"/>
      <c r="BL37" s="10"/>
      <c r="BM37" s="7">
        <v>4</v>
      </c>
      <c r="BN37" s="16"/>
      <c r="BO37" s="10"/>
      <c r="BP37" s="7">
        <v>9</v>
      </c>
      <c r="BQ37" s="16"/>
      <c r="BR37" s="10"/>
      <c r="BS37" s="7">
        <v>14</v>
      </c>
      <c r="BT37" s="14"/>
      <c r="BU37" s="57"/>
      <c r="BW37" s="64"/>
      <c r="BX37" s="67"/>
      <c r="BY37" s="10"/>
      <c r="BZ37" s="7">
        <v>4</v>
      </c>
      <c r="CA37" s="16"/>
      <c r="CB37" s="10"/>
      <c r="CC37" s="7">
        <v>9</v>
      </c>
      <c r="CD37" s="16"/>
      <c r="CE37" s="10"/>
      <c r="CF37" s="7">
        <v>14</v>
      </c>
      <c r="CG37" s="14"/>
      <c r="CH37" s="57"/>
      <c r="CJ37" s="64"/>
      <c r="CK37" s="67"/>
      <c r="CL37" s="10"/>
      <c r="CM37" s="7">
        <v>4</v>
      </c>
      <c r="CN37" s="16"/>
      <c r="CO37" s="10"/>
      <c r="CP37" s="7">
        <v>9</v>
      </c>
      <c r="CQ37" s="16"/>
      <c r="CR37" s="10"/>
      <c r="CS37" s="7">
        <v>14</v>
      </c>
      <c r="CT37" s="14"/>
      <c r="CU37" s="57"/>
      <c r="CW37" s="48"/>
      <c r="CX37" s="59"/>
      <c r="CY37" s="61"/>
    </row>
    <row r="38" spans="1:103" ht="15" thickBot="1" x14ac:dyDescent="0.35">
      <c r="A38" s="25"/>
      <c r="B38" s="17"/>
      <c r="C38" s="17"/>
      <c r="D38" s="17"/>
      <c r="E38" s="17"/>
      <c r="F38" s="17"/>
      <c r="G38" s="17"/>
      <c r="H38" s="26"/>
      <c r="J38" s="28"/>
      <c r="L38" s="80"/>
      <c r="M38" s="17"/>
      <c r="N38" s="17"/>
      <c r="O38" s="17"/>
      <c r="P38" s="17"/>
      <c r="Q38" s="17"/>
      <c r="R38" s="17"/>
      <c r="S38" s="17"/>
      <c r="T38" s="9">
        <f t="shared" si="3"/>
        <v>0</v>
      </c>
      <c r="U38" s="83"/>
      <c r="W38" s="77"/>
      <c r="X38" s="71"/>
      <c r="Y38" s="11"/>
      <c r="Z38" s="32">
        <v>5</v>
      </c>
      <c r="AA38" s="17"/>
      <c r="AB38" s="11"/>
      <c r="AC38" s="32">
        <v>10</v>
      </c>
      <c r="AD38" s="17"/>
      <c r="AE38" s="11"/>
      <c r="AF38" s="32">
        <v>15</v>
      </c>
      <c r="AG38" s="15"/>
      <c r="AH38" s="74"/>
      <c r="AJ38" s="77"/>
      <c r="AK38" s="71"/>
      <c r="AL38" s="34"/>
      <c r="AM38" s="32">
        <v>5</v>
      </c>
      <c r="AN38" s="17"/>
      <c r="AO38" s="11"/>
      <c r="AP38" s="32">
        <v>10</v>
      </c>
      <c r="AQ38" s="17"/>
      <c r="AR38" s="11"/>
      <c r="AS38" s="32">
        <v>15</v>
      </c>
      <c r="AT38" s="15"/>
      <c r="AU38" s="74"/>
      <c r="AW38" s="77"/>
      <c r="AX38" s="71"/>
      <c r="AY38" s="34"/>
      <c r="AZ38" s="32">
        <v>5</v>
      </c>
      <c r="BA38" s="17"/>
      <c r="BB38" s="11"/>
      <c r="BC38" s="32">
        <v>10</v>
      </c>
      <c r="BD38" s="17"/>
      <c r="BE38" s="11"/>
      <c r="BF38" s="32">
        <v>15</v>
      </c>
      <c r="BG38" s="15"/>
      <c r="BH38" s="74"/>
      <c r="BJ38" s="65"/>
      <c r="BK38" s="68"/>
      <c r="BL38" s="11"/>
      <c r="BM38" s="12">
        <v>5</v>
      </c>
      <c r="BN38" s="17"/>
      <c r="BO38" s="11"/>
      <c r="BP38" s="12">
        <v>10</v>
      </c>
      <c r="BQ38" s="17"/>
      <c r="BR38" s="11"/>
      <c r="BS38" s="12">
        <v>15</v>
      </c>
      <c r="BT38" s="15"/>
      <c r="BU38" s="58"/>
      <c r="BW38" s="65"/>
      <c r="BX38" s="68"/>
      <c r="BY38" s="11"/>
      <c r="BZ38" s="12">
        <v>5</v>
      </c>
      <c r="CA38" s="17"/>
      <c r="CB38" s="11"/>
      <c r="CC38" s="12">
        <v>10</v>
      </c>
      <c r="CD38" s="17"/>
      <c r="CE38" s="11"/>
      <c r="CF38" s="12">
        <v>15</v>
      </c>
      <c r="CG38" s="15"/>
      <c r="CH38" s="58"/>
      <c r="CJ38" s="65"/>
      <c r="CK38" s="68"/>
      <c r="CL38" s="11"/>
      <c r="CM38" s="12">
        <v>5</v>
      </c>
      <c r="CN38" s="17"/>
      <c r="CO38" s="11"/>
      <c r="CP38" s="12">
        <v>10</v>
      </c>
      <c r="CQ38" s="17"/>
      <c r="CR38" s="11"/>
      <c r="CS38" s="12">
        <v>15</v>
      </c>
      <c r="CT38" s="15"/>
      <c r="CU38" s="58"/>
      <c r="CW38" s="49"/>
      <c r="CX38" s="60"/>
      <c r="CY38" s="62"/>
    </row>
    <row r="39" spans="1:103" ht="15" thickBot="1" x14ac:dyDescent="0.35"/>
    <row r="40" spans="1:103" s="2" customFormat="1" x14ac:dyDescent="0.3">
      <c r="A40" s="90" t="s">
        <v>6</v>
      </c>
      <c r="B40" s="91"/>
      <c r="C40" s="91"/>
      <c r="D40" s="91"/>
      <c r="E40" s="91"/>
      <c r="F40" s="91"/>
      <c r="G40" s="91"/>
      <c r="H40" s="92"/>
      <c r="J40" s="93" t="s">
        <v>19</v>
      </c>
      <c r="L40" s="50" t="s">
        <v>7</v>
      </c>
      <c r="M40" s="51"/>
      <c r="N40" s="51"/>
      <c r="O40" s="51"/>
      <c r="P40" s="51"/>
      <c r="Q40" s="51"/>
      <c r="R40" s="51"/>
      <c r="S40" s="51"/>
      <c r="T40" s="51"/>
      <c r="U40" s="52"/>
      <c r="W40" s="84" t="s">
        <v>23</v>
      </c>
      <c r="X40" s="85"/>
      <c r="Y40" s="85"/>
      <c r="Z40" s="85"/>
      <c r="AA40" s="85"/>
      <c r="AB40" s="85"/>
      <c r="AC40" s="85"/>
      <c r="AD40" s="85"/>
      <c r="AE40" s="85"/>
      <c r="AF40" s="85"/>
      <c r="AG40" s="85"/>
      <c r="AH40" s="86"/>
      <c r="AJ40" s="84" t="s">
        <v>25</v>
      </c>
      <c r="AK40" s="85"/>
      <c r="AL40" s="85"/>
      <c r="AM40" s="85"/>
      <c r="AN40" s="85"/>
      <c r="AO40" s="85"/>
      <c r="AP40" s="85"/>
      <c r="AQ40" s="85"/>
      <c r="AR40" s="85"/>
      <c r="AS40" s="85"/>
      <c r="AT40" s="85"/>
      <c r="AU40" s="86"/>
      <c r="AW40" s="84" t="s">
        <v>29</v>
      </c>
      <c r="AX40" s="85"/>
      <c r="AY40" s="85"/>
      <c r="AZ40" s="85"/>
      <c r="BA40" s="85"/>
      <c r="BB40" s="85"/>
      <c r="BC40" s="85"/>
      <c r="BD40" s="85"/>
      <c r="BE40" s="85"/>
      <c r="BF40" s="85"/>
      <c r="BG40" s="85"/>
      <c r="BH40" s="86"/>
      <c r="BJ40" s="84" t="s">
        <v>28</v>
      </c>
      <c r="BK40" s="85"/>
      <c r="BL40" s="85"/>
      <c r="BM40" s="85"/>
      <c r="BN40" s="85"/>
      <c r="BO40" s="85"/>
      <c r="BP40" s="85"/>
      <c r="BQ40" s="85"/>
      <c r="BR40" s="85"/>
      <c r="BS40" s="85"/>
      <c r="BT40" s="85"/>
      <c r="BU40" s="86"/>
      <c r="BW40" s="84" t="s">
        <v>27</v>
      </c>
      <c r="BX40" s="85"/>
      <c r="BY40" s="85"/>
      <c r="BZ40" s="85"/>
      <c r="CA40" s="85"/>
      <c r="CB40" s="85"/>
      <c r="CC40" s="85"/>
      <c r="CD40" s="85"/>
      <c r="CE40" s="85"/>
      <c r="CF40" s="85"/>
      <c r="CG40" s="85"/>
      <c r="CH40" s="86"/>
      <c r="CJ40" s="84" t="s">
        <v>26</v>
      </c>
      <c r="CK40" s="85"/>
      <c r="CL40" s="85"/>
      <c r="CM40" s="85"/>
      <c r="CN40" s="85"/>
      <c r="CO40" s="85"/>
      <c r="CP40" s="85"/>
      <c r="CQ40" s="85"/>
      <c r="CR40" s="85"/>
      <c r="CS40" s="85"/>
      <c r="CT40" s="85"/>
      <c r="CU40" s="86"/>
      <c r="CW40" s="50" t="s">
        <v>30</v>
      </c>
      <c r="CX40" s="51"/>
      <c r="CY40" s="52"/>
    </row>
    <row r="41" spans="1:103" x14ac:dyDescent="0.3">
      <c r="A41" s="95"/>
      <c r="B41" s="96"/>
      <c r="C41" s="96"/>
      <c r="D41" s="96"/>
      <c r="E41" s="96"/>
      <c r="F41" s="96"/>
      <c r="G41" s="96"/>
      <c r="H41" s="97"/>
      <c r="J41" s="94"/>
      <c r="L41" s="98" t="s">
        <v>8</v>
      </c>
      <c r="M41" s="100" t="s">
        <v>9</v>
      </c>
      <c r="N41" s="100" t="s">
        <v>10</v>
      </c>
      <c r="O41" s="100" t="s">
        <v>11</v>
      </c>
      <c r="P41" s="100" t="s">
        <v>12</v>
      </c>
      <c r="Q41" s="100" t="s">
        <v>13</v>
      </c>
      <c r="R41" s="100" t="s">
        <v>14</v>
      </c>
      <c r="S41" s="100" t="s">
        <v>15</v>
      </c>
      <c r="T41" s="100" t="s">
        <v>16</v>
      </c>
      <c r="U41" s="102" t="s">
        <v>17</v>
      </c>
      <c r="W41" s="87"/>
      <c r="X41" s="88"/>
      <c r="Y41" s="88"/>
      <c r="Z41" s="88"/>
      <c r="AA41" s="88"/>
      <c r="AB41" s="88"/>
      <c r="AC41" s="88"/>
      <c r="AD41" s="88"/>
      <c r="AE41" s="88"/>
      <c r="AF41" s="88"/>
      <c r="AG41" s="88"/>
      <c r="AH41" s="89"/>
      <c r="AJ41" s="87"/>
      <c r="AK41" s="88"/>
      <c r="AL41" s="88"/>
      <c r="AM41" s="88"/>
      <c r="AN41" s="88"/>
      <c r="AO41" s="88"/>
      <c r="AP41" s="88"/>
      <c r="AQ41" s="88"/>
      <c r="AR41" s="88"/>
      <c r="AS41" s="88"/>
      <c r="AT41" s="88"/>
      <c r="AU41" s="89"/>
      <c r="AW41" s="87"/>
      <c r="AX41" s="88"/>
      <c r="AY41" s="88"/>
      <c r="AZ41" s="88"/>
      <c r="BA41" s="88"/>
      <c r="BB41" s="88"/>
      <c r="BC41" s="88"/>
      <c r="BD41" s="88"/>
      <c r="BE41" s="88"/>
      <c r="BF41" s="88"/>
      <c r="BG41" s="88"/>
      <c r="BH41" s="89"/>
      <c r="BJ41" s="87"/>
      <c r="BK41" s="88"/>
      <c r="BL41" s="88"/>
      <c r="BM41" s="88"/>
      <c r="BN41" s="88"/>
      <c r="BO41" s="88"/>
      <c r="BP41" s="88"/>
      <c r="BQ41" s="88"/>
      <c r="BR41" s="88"/>
      <c r="BS41" s="88"/>
      <c r="BT41" s="88"/>
      <c r="BU41" s="89"/>
      <c r="BW41" s="87"/>
      <c r="BX41" s="88"/>
      <c r="BY41" s="88"/>
      <c r="BZ41" s="88"/>
      <c r="CA41" s="88"/>
      <c r="CB41" s="88"/>
      <c r="CC41" s="88"/>
      <c r="CD41" s="88"/>
      <c r="CE41" s="88"/>
      <c r="CF41" s="88"/>
      <c r="CG41" s="88"/>
      <c r="CH41" s="89"/>
      <c r="CJ41" s="87"/>
      <c r="CK41" s="88"/>
      <c r="CL41" s="88"/>
      <c r="CM41" s="88"/>
      <c r="CN41" s="88"/>
      <c r="CO41" s="88"/>
      <c r="CP41" s="88"/>
      <c r="CQ41" s="88"/>
      <c r="CR41" s="88"/>
      <c r="CS41" s="88"/>
      <c r="CT41" s="88"/>
      <c r="CU41" s="89"/>
      <c r="CW41" s="53"/>
      <c r="CX41" s="54"/>
      <c r="CY41" s="55"/>
    </row>
    <row r="42" spans="1:103" s="2" customFormat="1" x14ac:dyDescent="0.3">
      <c r="A42" s="5" t="s">
        <v>0</v>
      </c>
      <c r="B42" s="54" t="s">
        <v>65</v>
      </c>
      <c r="C42" s="54"/>
      <c r="D42" s="4" t="s">
        <v>1</v>
      </c>
      <c r="E42" s="4" t="s">
        <v>2</v>
      </c>
      <c r="F42" s="4" t="s">
        <v>3</v>
      </c>
      <c r="G42" s="4" t="s">
        <v>4</v>
      </c>
      <c r="H42" s="6" t="s">
        <v>5</v>
      </c>
      <c r="J42" s="94"/>
      <c r="L42" s="99"/>
      <c r="M42" s="101"/>
      <c r="N42" s="101"/>
      <c r="O42" s="101"/>
      <c r="P42" s="101"/>
      <c r="Q42" s="101"/>
      <c r="R42" s="101"/>
      <c r="S42" s="101"/>
      <c r="T42" s="101"/>
      <c r="U42" s="103"/>
      <c r="W42" s="5" t="s">
        <v>20</v>
      </c>
      <c r="X42" s="4" t="s">
        <v>21</v>
      </c>
      <c r="Y42" s="10"/>
      <c r="Z42" s="4" t="s">
        <v>24</v>
      </c>
      <c r="AA42" s="4" t="s">
        <v>22</v>
      </c>
      <c r="AB42" s="10"/>
      <c r="AC42" s="4" t="s">
        <v>24</v>
      </c>
      <c r="AD42" s="4" t="s">
        <v>22</v>
      </c>
      <c r="AE42" s="10"/>
      <c r="AF42" s="4" t="s">
        <v>24</v>
      </c>
      <c r="AG42" s="13" t="s">
        <v>22</v>
      </c>
      <c r="AH42" s="6" t="s">
        <v>16</v>
      </c>
      <c r="AJ42" s="5" t="s">
        <v>20</v>
      </c>
      <c r="AK42" s="4" t="s">
        <v>21</v>
      </c>
      <c r="AL42" s="33"/>
      <c r="AM42" s="4" t="s">
        <v>24</v>
      </c>
      <c r="AN42" s="4" t="s">
        <v>22</v>
      </c>
      <c r="AO42" s="10"/>
      <c r="AP42" s="4" t="s">
        <v>24</v>
      </c>
      <c r="AQ42" s="4" t="s">
        <v>22</v>
      </c>
      <c r="AR42" s="10"/>
      <c r="AS42" s="4" t="s">
        <v>24</v>
      </c>
      <c r="AT42" s="13" t="s">
        <v>22</v>
      </c>
      <c r="AU42" s="6" t="s">
        <v>16</v>
      </c>
      <c r="AW42" s="5" t="s">
        <v>20</v>
      </c>
      <c r="AX42" s="4" t="s">
        <v>21</v>
      </c>
      <c r="AY42" s="33"/>
      <c r="AZ42" s="4" t="s">
        <v>24</v>
      </c>
      <c r="BA42" s="4" t="s">
        <v>22</v>
      </c>
      <c r="BB42" s="10"/>
      <c r="BC42" s="4" t="s">
        <v>24</v>
      </c>
      <c r="BD42" s="4" t="s">
        <v>22</v>
      </c>
      <c r="BE42" s="10"/>
      <c r="BF42" s="4" t="s">
        <v>24</v>
      </c>
      <c r="BG42" s="13" t="s">
        <v>22</v>
      </c>
      <c r="BH42" s="6" t="s">
        <v>16</v>
      </c>
      <c r="BJ42" s="5" t="s">
        <v>20</v>
      </c>
      <c r="BK42" s="4" t="s">
        <v>21</v>
      </c>
      <c r="BL42" s="10"/>
      <c r="BM42" s="4" t="s">
        <v>24</v>
      </c>
      <c r="BN42" s="4" t="s">
        <v>22</v>
      </c>
      <c r="BO42" s="10"/>
      <c r="BP42" s="4" t="s">
        <v>24</v>
      </c>
      <c r="BQ42" s="4" t="s">
        <v>22</v>
      </c>
      <c r="BR42" s="10"/>
      <c r="BS42" s="4" t="s">
        <v>24</v>
      </c>
      <c r="BT42" s="13" t="s">
        <v>22</v>
      </c>
      <c r="BU42" s="6" t="s">
        <v>16</v>
      </c>
      <c r="BW42" s="5" t="s">
        <v>20</v>
      </c>
      <c r="BX42" s="4" t="s">
        <v>21</v>
      </c>
      <c r="BY42" s="10"/>
      <c r="BZ42" s="4" t="s">
        <v>24</v>
      </c>
      <c r="CA42" s="4" t="s">
        <v>22</v>
      </c>
      <c r="CB42" s="10"/>
      <c r="CC42" s="4" t="s">
        <v>24</v>
      </c>
      <c r="CD42" s="4" t="s">
        <v>22</v>
      </c>
      <c r="CE42" s="10"/>
      <c r="CF42" s="4" t="s">
        <v>24</v>
      </c>
      <c r="CG42" s="13" t="s">
        <v>22</v>
      </c>
      <c r="CH42" s="6" t="s">
        <v>16</v>
      </c>
      <c r="CJ42" s="5" t="s">
        <v>20</v>
      </c>
      <c r="CK42" s="4" t="s">
        <v>21</v>
      </c>
      <c r="CL42" s="10"/>
      <c r="CM42" s="4" t="s">
        <v>24</v>
      </c>
      <c r="CN42" s="4" t="s">
        <v>22</v>
      </c>
      <c r="CO42" s="10"/>
      <c r="CP42" s="4" t="s">
        <v>24</v>
      </c>
      <c r="CQ42" s="4" t="s">
        <v>22</v>
      </c>
      <c r="CR42" s="10"/>
      <c r="CS42" s="4" t="s">
        <v>24</v>
      </c>
      <c r="CT42" s="13" t="s">
        <v>22</v>
      </c>
      <c r="CU42" s="6" t="s">
        <v>16</v>
      </c>
      <c r="CW42" s="5" t="s">
        <v>66</v>
      </c>
      <c r="CX42" s="4" t="s">
        <v>31</v>
      </c>
      <c r="CY42" s="6" t="s">
        <v>32</v>
      </c>
    </row>
    <row r="43" spans="1:103" x14ac:dyDescent="0.3">
      <c r="A43" s="23"/>
      <c r="B43" s="16"/>
      <c r="C43" s="16"/>
      <c r="D43" s="16"/>
      <c r="E43" s="16"/>
      <c r="F43" s="16"/>
      <c r="G43" s="16"/>
      <c r="H43" s="24"/>
      <c r="J43" s="27"/>
      <c r="L43" s="78" t="s">
        <v>18</v>
      </c>
      <c r="M43" s="16"/>
      <c r="N43" s="16"/>
      <c r="O43" s="16"/>
      <c r="P43" s="16"/>
      <c r="Q43" s="16"/>
      <c r="R43" s="16"/>
      <c r="S43" s="16"/>
      <c r="T43" s="8">
        <f>SUM(M43:S43)</f>
        <v>0</v>
      </c>
      <c r="U43" s="81">
        <f>SUM(T43:T47)</f>
        <v>0</v>
      </c>
      <c r="W43" s="75"/>
      <c r="X43" s="69"/>
      <c r="Y43" s="10"/>
      <c r="Z43" s="4">
        <v>1</v>
      </c>
      <c r="AA43" s="16"/>
      <c r="AB43" s="10"/>
      <c r="AC43" s="4">
        <v>6</v>
      </c>
      <c r="AD43" s="16"/>
      <c r="AE43" s="10"/>
      <c r="AF43" s="4">
        <v>11</v>
      </c>
      <c r="AG43" s="14"/>
      <c r="AH43" s="72">
        <f>SUM(AG43:AG47,AD43:AD47,AA43:AA47)</f>
        <v>0</v>
      </c>
      <c r="AJ43" s="75"/>
      <c r="AK43" s="69"/>
      <c r="AL43" s="33"/>
      <c r="AM43" s="4">
        <v>1</v>
      </c>
      <c r="AN43" s="16"/>
      <c r="AO43" s="10"/>
      <c r="AP43" s="4">
        <v>6</v>
      </c>
      <c r="AQ43" s="16"/>
      <c r="AR43" s="10"/>
      <c r="AS43" s="4">
        <v>11</v>
      </c>
      <c r="AT43" s="14"/>
      <c r="AU43" s="72">
        <f>SUM(AT43:AT47,AQ43:AQ47,AN43:AN47)</f>
        <v>0</v>
      </c>
      <c r="AW43" s="75"/>
      <c r="AX43" s="69"/>
      <c r="AY43" s="33"/>
      <c r="AZ43" s="4">
        <v>1</v>
      </c>
      <c r="BA43" s="16"/>
      <c r="BB43" s="10"/>
      <c r="BC43" s="4">
        <v>6</v>
      </c>
      <c r="BD43" s="16"/>
      <c r="BE43" s="10"/>
      <c r="BF43" s="4">
        <v>11</v>
      </c>
      <c r="BG43" s="14"/>
      <c r="BH43" s="72">
        <f>SUM(BG43:BG47,BD43:BD47,BA43:BA47)</f>
        <v>0</v>
      </c>
      <c r="BJ43" s="63"/>
      <c r="BK43" s="66"/>
      <c r="BL43" s="10"/>
      <c r="BM43" s="7">
        <v>1</v>
      </c>
      <c r="BN43" s="16"/>
      <c r="BO43" s="10"/>
      <c r="BP43" s="7">
        <v>6</v>
      </c>
      <c r="BQ43" s="16"/>
      <c r="BR43" s="10"/>
      <c r="BS43" s="7">
        <v>11</v>
      </c>
      <c r="BT43" s="14"/>
      <c r="BU43" s="56">
        <f>SUM(BT43:BT47,BQ43:BQ47,BN43:BN47)</f>
        <v>0</v>
      </c>
      <c r="BW43" s="63"/>
      <c r="BX43" s="66"/>
      <c r="BY43" s="10"/>
      <c r="BZ43" s="7">
        <v>1</v>
      </c>
      <c r="CA43" s="16"/>
      <c r="CB43" s="10"/>
      <c r="CC43" s="7">
        <v>6</v>
      </c>
      <c r="CD43" s="16"/>
      <c r="CE43" s="10"/>
      <c r="CF43" s="7">
        <v>11</v>
      </c>
      <c r="CG43" s="14"/>
      <c r="CH43" s="56">
        <f>SUM(CG43:CG47,CD43:CD47,CA43:CA47)</f>
        <v>0</v>
      </c>
      <c r="CJ43" s="63"/>
      <c r="CK43" s="66"/>
      <c r="CL43" s="10"/>
      <c r="CM43" s="7">
        <v>1</v>
      </c>
      <c r="CN43" s="16"/>
      <c r="CO43" s="10"/>
      <c r="CP43" s="7">
        <v>6</v>
      </c>
      <c r="CQ43" s="16"/>
      <c r="CR43" s="10"/>
      <c r="CS43" s="7">
        <v>11</v>
      </c>
      <c r="CT43" s="14"/>
      <c r="CU43" s="56">
        <f>SUM(CT43:CT47,CQ43:CQ47,CN43:CN47)</f>
        <v>0</v>
      </c>
      <c r="CW43" s="48" t="str">
        <f>IF(A41="","",(SUM(CJ43,BW43,BJ43,AW43,AJ43,W43)-(U43)))</f>
        <v/>
      </c>
      <c r="CX43" s="59" t="str">
        <f>IF(A41="","",IF(COUNTA(B43:B47)=3,"N/A",SUM(CU43,CH43,BU43,BH43,AU43,AH43,J43:J47)))</f>
        <v/>
      </c>
      <c r="CY43" s="61" t="str">
        <f>IF(A41="","",IF(COUNTA(B43:B47)=3,"N/A",SUM(CX43,CW43)))</f>
        <v/>
      </c>
    </row>
    <row r="44" spans="1:103" x14ac:dyDescent="0.3">
      <c r="A44" s="23"/>
      <c r="B44" s="16"/>
      <c r="C44" s="16"/>
      <c r="D44" s="16"/>
      <c r="E44" s="16"/>
      <c r="F44" s="16"/>
      <c r="G44" s="16"/>
      <c r="H44" s="24"/>
      <c r="J44" s="27"/>
      <c r="L44" s="79"/>
      <c r="M44" s="16"/>
      <c r="N44" s="16"/>
      <c r="O44" s="16"/>
      <c r="P44" s="16"/>
      <c r="Q44" s="16"/>
      <c r="R44" s="16"/>
      <c r="S44" s="16"/>
      <c r="T44" s="8">
        <f t="shared" ref="T44:T47" si="4">SUM(M44:S44)</f>
        <v>0</v>
      </c>
      <c r="U44" s="82"/>
      <c r="W44" s="76"/>
      <c r="X44" s="70"/>
      <c r="Y44" s="10"/>
      <c r="Z44" s="4">
        <v>2</v>
      </c>
      <c r="AA44" s="16"/>
      <c r="AB44" s="10"/>
      <c r="AC44" s="4">
        <v>7</v>
      </c>
      <c r="AD44" s="16"/>
      <c r="AE44" s="10"/>
      <c r="AF44" s="4">
        <v>12</v>
      </c>
      <c r="AG44" s="14"/>
      <c r="AH44" s="73"/>
      <c r="AJ44" s="76"/>
      <c r="AK44" s="70"/>
      <c r="AL44" s="33"/>
      <c r="AM44" s="4">
        <v>2</v>
      </c>
      <c r="AN44" s="16"/>
      <c r="AO44" s="10"/>
      <c r="AP44" s="4">
        <v>7</v>
      </c>
      <c r="AQ44" s="16"/>
      <c r="AR44" s="10"/>
      <c r="AS44" s="4">
        <v>12</v>
      </c>
      <c r="AT44" s="14"/>
      <c r="AU44" s="73"/>
      <c r="AW44" s="76"/>
      <c r="AX44" s="70"/>
      <c r="AY44" s="33"/>
      <c r="AZ44" s="4">
        <v>2</v>
      </c>
      <c r="BA44" s="16"/>
      <c r="BB44" s="10"/>
      <c r="BC44" s="4">
        <v>7</v>
      </c>
      <c r="BD44" s="16"/>
      <c r="BE44" s="10"/>
      <c r="BF44" s="4">
        <v>12</v>
      </c>
      <c r="BG44" s="14"/>
      <c r="BH44" s="73"/>
      <c r="BJ44" s="64"/>
      <c r="BK44" s="67"/>
      <c r="BL44" s="10"/>
      <c r="BM44" s="7">
        <v>2</v>
      </c>
      <c r="BN44" s="16"/>
      <c r="BO44" s="10"/>
      <c r="BP44" s="7">
        <v>7</v>
      </c>
      <c r="BQ44" s="16"/>
      <c r="BR44" s="10"/>
      <c r="BS44" s="7">
        <v>12</v>
      </c>
      <c r="BT44" s="14"/>
      <c r="BU44" s="57"/>
      <c r="BW44" s="64"/>
      <c r="BX44" s="67"/>
      <c r="BY44" s="10"/>
      <c r="BZ44" s="7">
        <v>2</v>
      </c>
      <c r="CA44" s="16"/>
      <c r="CB44" s="10"/>
      <c r="CC44" s="7">
        <v>7</v>
      </c>
      <c r="CD44" s="16"/>
      <c r="CE44" s="10"/>
      <c r="CF44" s="7">
        <v>12</v>
      </c>
      <c r="CG44" s="14"/>
      <c r="CH44" s="57"/>
      <c r="CJ44" s="64"/>
      <c r="CK44" s="67"/>
      <c r="CL44" s="10"/>
      <c r="CM44" s="7">
        <v>2</v>
      </c>
      <c r="CN44" s="16"/>
      <c r="CO44" s="10"/>
      <c r="CP44" s="7">
        <v>7</v>
      </c>
      <c r="CQ44" s="16"/>
      <c r="CR44" s="10"/>
      <c r="CS44" s="7">
        <v>12</v>
      </c>
      <c r="CT44" s="14"/>
      <c r="CU44" s="57"/>
      <c r="CW44" s="48"/>
      <c r="CX44" s="59"/>
      <c r="CY44" s="61"/>
    </row>
    <row r="45" spans="1:103" x14ac:dyDescent="0.3">
      <c r="A45" s="23"/>
      <c r="B45" s="16"/>
      <c r="C45" s="16"/>
      <c r="D45" s="16"/>
      <c r="E45" s="16"/>
      <c r="F45" s="16"/>
      <c r="G45" s="16"/>
      <c r="H45" s="24"/>
      <c r="J45" s="27"/>
      <c r="L45" s="79"/>
      <c r="M45" s="16"/>
      <c r="N45" s="16"/>
      <c r="O45" s="16"/>
      <c r="P45" s="16"/>
      <c r="Q45" s="16"/>
      <c r="R45" s="16"/>
      <c r="S45" s="16"/>
      <c r="T45" s="8">
        <f t="shared" si="4"/>
        <v>0</v>
      </c>
      <c r="U45" s="82"/>
      <c r="W45" s="76"/>
      <c r="X45" s="70"/>
      <c r="Y45" s="10"/>
      <c r="Z45" s="4">
        <v>3</v>
      </c>
      <c r="AA45" s="16"/>
      <c r="AB45" s="10"/>
      <c r="AC45" s="4">
        <v>8</v>
      </c>
      <c r="AD45" s="16"/>
      <c r="AE45" s="10"/>
      <c r="AF45" s="4">
        <v>13</v>
      </c>
      <c r="AG45" s="14"/>
      <c r="AH45" s="73"/>
      <c r="AJ45" s="76"/>
      <c r="AK45" s="70"/>
      <c r="AL45" s="33"/>
      <c r="AM45" s="4">
        <v>3</v>
      </c>
      <c r="AN45" s="16"/>
      <c r="AO45" s="10"/>
      <c r="AP45" s="4">
        <v>8</v>
      </c>
      <c r="AQ45" s="16"/>
      <c r="AR45" s="10"/>
      <c r="AS45" s="4">
        <v>13</v>
      </c>
      <c r="AT45" s="14"/>
      <c r="AU45" s="73"/>
      <c r="AW45" s="76"/>
      <c r="AX45" s="70"/>
      <c r="AY45" s="33"/>
      <c r="AZ45" s="4">
        <v>3</v>
      </c>
      <c r="BA45" s="16"/>
      <c r="BB45" s="10"/>
      <c r="BC45" s="4">
        <v>8</v>
      </c>
      <c r="BD45" s="16"/>
      <c r="BE45" s="10"/>
      <c r="BF45" s="4">
        <v>13</v>
      </c>
      <c r="BG45" s="14"/>
      <c r="BH45" s="73"/>
      <c r="BJ45" s="64"/>
      <c r="BK45" s="67"/>
      <c r="BL45" s="10"/>
      <c r="BM45" s="7">
        <v>3</v>
      </c>
      <c r="BN45" s="16"/>
      <c r="BO45" s="10"/>
      <c r="BP45" s="7">
        <v>8</v>
      </c>
      <c r="BQ45" s="16"/>
      <c r="BR45" s="10"/>
      <c r="BS45" s="7">
        <v>13</v>
      </c>
      <c r="BT45" s="14"/>
      <c r="BU45" s="57"/>
      <c r="BW45" s="64"/>
      <c r="BX45" s="67"/>
      <c r="BY45" s="10"/>
      <c r="BZ45" s="7">
        <v>3</v>
      </c>
      <c r="CA45" s="16"/>
      <c r="CB45" s="10"/>
      <c r="CC45" s="7">
        <v>8</v>
      </c>
      <c r="CD45" s="16"/>
      <c r="CE45" s="10"/>
      <c r="CF45" s="7">
        <v>13</v>
      </c>
      <c r="CG45" s="14"/>
      <c r="CH45" s="57"/>
      <c r="CJ45" s="64"/>
      <c r="CK45" s="67"/>
      <c r="CL45" s="10"/>
      <c r="CM45" s="7">
        <v>3</v>
      </c>
      <c r="CN45" s="16"/>
      <c r="CO45" s="10"/>
      <c r="CP45" s="7">
        <v>8</v>
      </c>
      <c r="CQ45" s="16"/>
      <c r="CR45" s="10"/>
      <c r="CS45" s="7">
        <v>13</v>
      </c>
      <c r="CT45" s="14"/>
      <c r="CU45" s="57"/>
      <c r="CW45" s="48"/>
      <c r="CX45" s="59"/>
      <c r="CY45" s="61"/>
    </row>
    <row r="46" spans="1:103" x14ac:dyDescent="0.3">
      <c r="A46" s="23"/>
      <c r="B46" s="16"/>
      <c r="C46" s="16"/>
      <c r="D46" s="16"/>
      <c r="E46" s="16"/>
      <c r="F46" s="16"/>
      <c r="G46" s="16"/>
      <c r="H46" s="24"/>
      <c r="J46" s="27"/>
      <c r="L46" s="79"/>
      <c r="M46" s="16"/>
      <c r="N46" s="16"/>
      <c r="O46" s="16"/>
      <c r="P46" s="16"/>
      <c r="Q46" s="16"/>
      <c r="R46" s="16"/>
      <c r="S46" s="16"/>
      <c r="T46" s="8">
        <f t="shared" si="4"/>
        <v>0</v>
      </c>
      <c r="U46" s="82"/>
      <c r="W46" s="76"/>
      <c r="X46" s="70"/>
      <c r="Y46" s="10"/>
      <c r="Z46" s="4">
        <v>4</v>
      </c>
      <c r="AA46" s="16"/>
      <c r="AB46" s="10"/>
      <c r="AC46" s="4">
        <v>9</v>
      </c>
      <c r="AD46" s="16"/>
      <c r="AE46" s="10"/>
      <c r="AF46" s="4">
        <v>14</v>
      </c>
      <c r="AG46" s="14"/>
      <c r="AH46" s="73"/>
      <c r="AJ46" s="76"/>
      <c r="AK46" s="70"/>
      <c r="AL46" s="33"/>
      <c r="AM46" s="4">
        <v>4</v>
      </c>
      <c r="AN46" s="16"/>
      <c r="AO46" s="10"/>
      <c r="AP46" s="4">
        <v>9</v>
      </c>
      <c r="AQ46" s="16"/>
      <c r="AR46" s="10"/>
      <c r="AS46" s="4">
        <v>14</v>
      </c>
      <c r="AT46" s="14"/>
      <c r="AU46" s="73"/>
      <c r="AW46" s="76"/>
      <c r="AX46" s="70"/>
      <c r="AY46" s="33"/>
      <c r="AZ46" s="4">
        <v>4</v>
      </c>
      <c r="BA46" s="16"/>
      <c r="BB46" s="10"/>
      <c r="BC46" s="4">
        <v>9</v>
      </c>
      <c r="BD46" s="16"/>
      <c r="BE46" s="10"/>
      <c r="BF46" s="4">
        <v>14</v>
      </c>
      <c r="BG46" s="14"/>
      <c r="BH46" s="73"/>
      <c r="BJ46" s="64"/>
      <c r="BK46" s="67"/>
      <c r="BL46" s="10"/>
      <c r="BM46" s="7">
        <v>4</v>
      </c>
      <c r="BN46" s="16"/>
      <c r="BO46" s="10"/>
      <c r="BP46" s="7">
        <v>9</v>
      </c>
      <c r="BQ46" s="16"/>
      <c r="BR46" s="10"/>
      <c r="BS46" s="7">
        <v>14</v>
      </c>
      <c r="BT46" s="14"/>
      <c r="BU46" s="57"/>
      <c r="BW46" s="64"/>
      <c r="BX46" s="67"/>
      <c r="BY46" s="10"/>
      <c r="BZ46" s="7">
        <v>4</v>
      </c>
      <c r="CA46" s="16"/>
      <c r="CB46" s="10"/>
      <c r="CC46" s="7">
        <v>9</v>
      </c>
      <c r="CD46" s="16"/>
      <c r="CE46" s="10"/>
      <c r="CF46" s="7">
        <v>14</v>
      </c>
      <c r="CG46" s="14"/>
      <c r="CH46" s="57"/>
      <c r="CJ46" s="64"/>
      <c r="CK46" s="67"/>
      <c r="CL46" s="10"/>
      <c r="CM46" s="7">
        <v>4</v>
      </c>
      <c r="CN46" s="16"/>
      <c r="CO46" s="10"/>
      <c r="CP46" s="7">
        <v>9</v>
      </c>
      <c r="CQ46" s="16"/>
      <c r="CR46" s="10"/>
      <c r="CS46" s="7">
        <v>14</v>
      </c>
      <c r="CT46" s="14"/>
      <c r="CU46" s="57"/>
      <c r="CW46" s="48"/>
      <c r="CX46" s="59"/>
      <c r="CY46" s="61"/>
    </row>
    <row r="47" spans="1:103" ht="15" thickBot="1" x14ac:dyDescent="0.35">
      <c r="A47" s="25"/>
      <c r="B47" s="17"/>
      <c r="C47" s="17"/>
      <c r="D47" s="17"/>
      <c r="E47" s="17"/>
      <c r="F47" s="17"/>
      <c r="G47" s="17"/>
      <c r="H47" s="26"/>
      <c r="J47" s="28"/>
      <c r="L47" s="80"/>
      <c r="M47" s="17"/>
      <c r="N47" s="17"/>
      <c r="O47" s="17"/>
      <c r="P47" s="17"/>
      <c r="Q47" s="17"/>
      <c r="R47" s="17"/>
      <c r="S47" s="17"/>
      <c r="T47" s="9">
        <f t="shared" si="4"/>
        <v>0</v>
      </c>
      <c r="U47" s="83"/>
      <c r="W47" s="77"/>
      <c r="X47" s="71"/>
      <c r="Y47" s="11"/>
      <c r="Z47" s="32">
        <v>5</v>
      </c>
      <c r="AA47" s="17"/>
      <c r="AB47" s="11"/>
      <c r="AC47" s="32">
        <v>10</v>
      </c>
      <c r="AD47" s="17"/>
      <c r="AE47" s="11"/>
      <c r="AF47" s="32">
        <v>15</v>
      </c>
      <c r="AG47" s="15"/>
      <c r="AH47" s="74"/>
      <c r="AJ47" s="77"/>
      <c r="AK47" s="71"/>
      <c r="AL47" s="34"/>
      <c r="AM47" s="32">
        <v>5</v>
      </c>
      <c r="AN47" s="17"/>
      <c r="AO47" s="11"/>
      <c r="AP47" s="32">
        <v>10</v>
      </c>
      <c r="AQ47" s="17"/>
      <c r="AR47" s="11"/>
      <c r="AS47" s="32">
        <v>15</v>
      </c>
      <c r="AT47" s="15"/>
      <c r="AU47" s="74"/>
      <c r="AW47" s="77"/>
      <c r="AX47" s="71"/>
      <c r="AY47" s="34"/>
      <c r="AZ47" s="32">
        <v>5</v>
      </c>
      <c r="BA47" s="17"/>
      <c r="BB47" s="11"/>
      <c r="BC47" s="32">
        <v>10</v>
      </c>
      <c r="BD47" s="17"/>
      <c r="BE47" s="11"/>
      <c r="BF47" s="32">
        <v>15</v>
      </c>
      <c r="BG47" s="15"/>
      <c r="BH47" s="74"/>
      <c r="BJ47" s="65"/>
      <c r="BK47" s="68"/>
      <c r="BL47" s="11"/>
      <c r="BM47" s="12">
        <v>5</v>
      </c>
      <c r="BN47" s="17"/>
      <c r="BO47" s="11"/>
      <c r="BP47" s="12">
        <v>10</v>
      </c>
      <c r="BQ47" s="17"/>
      <c r="BR47" s="11"/>
      <c r="BS47" s="12">
        <v>15</v>
      </c>
      <c r="BT47" s="15"/>
      <c r="BU47" s="58"/>
      <c r="BW47" s="65"/>
      <c r="BX47" s="68"/>
      <c r="BY47" s="11"/>
      <c r="BZ47" s="12">
        <v>5</v>
      </c>
      <c r="CA47" s="17"/>
      <c r="CB47" s="11"/>
      <c r="CC47" s="12">
        <v>10</v>
      </c>
      <c r="CD47" s="17"/>
      <c r="CE47" s="11"/>
      <c r="CF47" s="12">
        <v>15</v>
      </c>
      <c r="CG47" s="15"/>
      <c r="CH47" s="58"/>
      <c r="CJ47" s="65"/>
      <c r="CK47" s="68"/>
      <c r="CL47" s="11"/>
      <c r="CM47" s="12">
        <v>5</v>
      </c>
      <c r="CN47" s="17"/>
      <c r="CO47" s="11"/>
      <c r="CP47" s="12">
        <v>10</v>
      </c>
      <c r="CQ47" s="17"/>
      <c r="CR47" s="11"/>
      <c r="CS47" s="12">
        <v>15</v>
      </c>
      <c r="CT47" s="15"/>
      <c r="CU47" s="58"/>
      <c r="CW47" s="49"/>
      <c r="CX47" s="60"/>
      <c r="CY47" s="62"/>
    </row>
    <row r="48" spans="1:103" ht="15" thickBot="1" x14ac:dyDescent="0.35"/>
    <row r="49" spans="1:103" s="2" customFormat="1" x14ac:dyDescent="0.3">
      <c r="A49" s="90" t="s">
        <v>6</v>
      </c>
      <c r="B49" s="91"/>
      <c r="C49" s="91"/>
      <c r="D49" s="91"/>
      <c r="E49" s="91"/>
      <c r="F49" s="91"/>
      <c r="G49" s="91"/>
      <c r="H49" s="92"/>
      <c r="J49" s="93" t="s">
        <v>19</v>
      </c>
      <c r="L49" s="50" t="s">
        <v>7</v>
      </c>
      <c r="M49" s="51"/>
      <c r="N49" s="51"/>
      <c r="O49" s="51"/>
      <c r="P49" s="51"/>
      <c r="Q49" s="51"/>
      <c r="R49" s="51"/>
      <c r="S49" s="51"/>
      <c r="T49" s="51"/>
      <c r="U49" s="52"/>
      <c r="W49" s="84" t="s">
        <v>23</v>
      </c>
      <c r="X49" s="85"/>
      <c r="Y49" s="85"/>
      <c r="Z49" s="85"/>
      <c r="AA49" s="85"/>
      <c r="AB49" s="85"/>
      <c r="AC49" s="85"/>
      <c r="AD49" s="85"/>
      <c r="AE49" s="85"/>
      <c r="AF49" s="85"/>
      <c r="AG49" s="85"/>
      <c r="AH49" s="86"/>
      <c r="AJ49" s="84" t="s">
        <v>25</v>
      </c>
      <c r="AK49" s="85"/>
      <c r="AL49" s="85"/>
      <c r="AM49" s="85"/>
      <c r="AN49" s="85"/>
      <c r="AO49" s="85"/>
      <c r="AP49" s="85"/>
      <c r="AQ49" s="85"/>
      <c r="AR49" s="85"/>
      <c r="AS49" s="85"/>
      <c r="AT49" s="85"/>
      <c r="AU49" s="86"/>
      <c r="AW49" s="84" t="s">
        <v>29</v>
      </c>
      <c r="AX49" s="85"/>
      <c r="AY49" s="85"/>
      <c r="AZ49" s="85"/>
      <c r="BA49" s="85"/>
      <c r="BB49" s="85"/>
      <c r="BC49" s="85"/>
      <c r="BD49" s="85"/>
      <c r="BE49" s="85"/>
      <c r="BF49" s="85"/>
      <c r="BG49" s="85"/>
      <c r="BH49" s="86"/>
      <c r="BJ49" s="84" t="s">
        <v>28</v>
      </c>
      <c r="BK49" s="85"/>
      <c r="BL49" s="85"/>
      <c r="BM49" s="85"/>
      <c r="BN49" s="85"/>
      <c r="BO49" s="85"/>
      <c r="BP49" s="85"/>
      <c r="BQ49" s="85"/>
      <c r="BR49" s="85"/>
      <c r="BS49" s="85"/>
      <c r="BT49" s="85"/>
      <c r="BU49" s="86"/>
      <c r="BW49" s="84" t="s">
        <v>27</v>
      </c>
      <c r="BX49" s="85"/>
      <c r="BY49" s="85"/>
      <c r="BZ49" s="85"/>
      <c r="CA49" s="85"/>
      <c r="CB49" s="85"/>
      <c r="CC49" s="85"/>
      <c r="CD49" s="85"/>
      <c r="CE49" s="85"/>
      <c r="CF49" s="85"/>
      <c r="CG49" s="85"/>
      <c r="CH49" s="86"/>
      <c r="CJ49" s="84" t="s">
        <v>26</v>
      </c>
      <c r="CK49" s="85"/>
      <c r="CL49" s="85"/>
      <c r="CM49" s="85"/>
      <c r="CN49" s="85"/>
      <c r="CO49" s="85"/>
      <c r="CP49" s="85"/>
      <c r="CQ49" s="85"/>
      <c r="CR49" s="85"/>
      <c r="CS49" s="85"/>
      <c r="CT49" s="85"/>
      <c r="CU49" s="86"/>
      <c r="CW49" s="50" t="s">
        <v>30</v>
      </c>
      <c r="CX49" s="51"/>
      <c r="CY49" s="52"/>
    </row>
    <row r="50" spans="1:103" x14ac:dyDescent="0.3">
      <c r="A50" s="95"/>
      <c r="B50" s="96"/>
      <c r="C50" s="96"/>
      <c r="D50" s="96"/>
      <c r="E50" s="96"/>
      <c r="F50" s="96"/>
      <c r="G50" s="96"/>
      <c r="H50" s="97"/>
      <c r="J50" s="94"/>
      <c r="L50" s="98" t="s">
        <v>8</v>
      </c>
      <c r="M50" s="100" t="s">
        <v>9</v>
      </c>
      <c r="N50" s="100" t="s">
        <v>10</v>
      </c>
      <c r="O50" s="100" t="s">
        <v>11</v>
      </c>
      <c r="P50" s="100" t="s">
        <v>12</v>
      </c>
      <c r="Q50" s="100" t="s">
        <v>13</v>
      </c>
      <c r="R50" s="100" t="s">
        <v>14</v>
      </c>
      <c r="S50" s="100" t="s">
        <v>15</v>
      </c>
      <c r="T50" s="100" t="s">
        <v>16</v>
      </c>
      <c r="U50" s="102" t="s">
        <v>17</v>
      </c>
      <c r="W50" s="87"/>
      <c r="X50" s="88"/>
      <c r="Y50" s="88"/>
      <c r="Z50" s="88"/>
      <c r="AA50" s="88"/>
      <c r="AB50" s="88"/>
      <c r="AC50" s="88"/>
      <c r="AD50" s="88"/>
      <c r="AE50" s="88"/>
      <c r="AF50" s="88"/>
      <c r="AG50" s="88"/>
      <c r="AH50" s="89"/>
      <c r="AJ50" s="87"/>
      <c r="AK50" s="88"/>
      <c r="AL50" s="88"/>
      <c r="AM50" s="88"/>
      <c r="AN50" s="88"/>
      <c r="AO50" s="88"/>
      <c r="AP50" s="88"/>
      <c r="AQ50" s="88"/>
      <c r="AR50" s="88"/>
      <c r="AS50" s="88"/>
      <c r="AT50" s="88"/>
      <c r="AU50" s="89"/>
      <c r="AW50" s="87"/>
      <c r="AX50" s="88"/>
      <c r="AY50" s="88"/>
      <c r="AZ50" s="88"/>
      <c r="BA50" s="88"/>
      <c r="BB50" s="88"/>
      <c r="BC50" s="88"/>
      <c r="BD50" s="88"/>
      <c r="BE50" s="88"/>
      <c r="BF50" s="88"/>
      <c r="BG50" s="88"/>
      <c r="BH50" s="89"/>
      <c r="BJ50" s="87"/>
      <c r="BK50" s="88"/>
      <c r="BL50" s="88"/>
      <c r="BM50" s="88"/>
      <c r="BN50" s="88"/>
      <c r="BO50" s="88"/>
      <c r="BP50" s="88"/>
      <c r="BQ50" s="88"/>
      <c r="BR50" s="88"/>
      <c r="BS50" s="88"/>
      <c r="BT50" s="88"/>
      <c r="BU50" s="89"/>
      <c r="BW50" s="87"/>
      <c r="BX50" s="88"/>
      <c r="BY50" s="88"/>
      <c r="BZ50" s="88"/>
      <c r="CA50" s="88"/>
      <c r="CB50" s="88"/>
      <c r="CC50" s="88"/>
      <c r="CD50" s="88"/>
      <c r="CE50" s="88"/>
      <c r="CF50" s="88"/>
      <c r="CG50" s="88"/>
      <c r="CH50" s="89"/>
      <c r="CJ50" s="87"/>
      <c r="CK50" s="88"/>
      <c r="CL50" s="88"/>
      <c r="CM50" s="88"/>
      <c r="CN50" s="88"/>
      <c r="CO50" s="88"/>
      <c r="CP50" s="88"/>
      <c r="CQ50" s="88"/>
      <c r="CR50" s="88"/>
      <c r="CS50" s="88"/>
      <c r="CT50" s="88"/>
      <c r="CU50" s="89"/>
      <c r="CW50" s="53"/>
      <c r="CX50" s="54"/>
      <c r="CY50" s="55"/>
    </row>
    <row r="51" spans="1:103" s="2" customFormat="1" x14ac:dyDescent="0.3">
      <c r="A51" s="5" t="s">
        <v>0</v>
      </c>
      <c r="B51" s="54" t="s">
        <v>65</v>
      </c>
      <c r="C51" s="54"/>
      <c r="D51" s="4" t="s">
        <v>1</v>
      </c>
      <c r="E51" s="4" t="s">
        <v>2</v>
      </c>
      <c r="F51" s="4" t="s">
        <v>3</v>
      </c>
      <c r="G51" s="4" t="s">
        <v>4</v>
      </c>
      <c r="H51" s="6" t="s">
        <v>5</v>
      </c>
      <c r="J51" s="94"/>
      <c r="L51" s="99"/>
      <c r="M51" s="101"/>
      <c r="N51" s="101"/>
      <c r="O51" s="101"/>
      <c r="P51" s="101"/>
      <c r="Q51" s="101"/>
      <c r="R51" s="101"/>
      <c r="S51" s="101"/>
      <c r="T51" s="101"/>
      <c r="U51" s="103"/>
      <c r="W51" s="5" t="s">
        <v>20</v>
      </c>
      <c r="X51" s="4" t="s">
        <v>21</v>
      </c>
      <c r="Y51" s="10"/>
      <c r="Z51" s="4" t="s">
        <v>24</v>
      </c>
      <c r="AA51" s="4" t="s">
        <v>22</v>
      </c>
      <c r="AB51" s="10"/>
      <c r="AC51" s="4" t="s">
        <v>24</v>
      </c>
      <c r="AD51" s="4" t="s">
        <v>22</v>
      </c>
      <c r="AE51" s="10"/>
      <c r="AF51" s="4" t="s">
        <v>24</v>
      </c>
      <c r="AG51" s="13" t="s">
        <v>22</v>
      </c>
      <c r="AH51" s="6" t="s">
        <v>16</v>
      </c>
      <c r="AJ51" s="5" t="s">
        <v>20</v>
      </c>
      <c r="AK51" s="4" t="s">
        <v>21</v>
      </c>
      <c r="AL51" s="33"/>
      <c r="AM51" s="4" t="s">
        <v>24</v>
      </c>
      <c r="AN51" s="4" t="s">
        <v>22</v>
      </c>
      <c r="AO51" s="10"/>
      <c r="AP51" s="4" t="s">
        <v>24</v>
      </c>
      <c r="AQ51" s="4" t="s">
        <v>22</v>
      </c>
      <c r="AR51" s="10"/>
      <c r="AS51" s="4" t="s">
        <v>24</v>
      </c>
      <c r="AT51" s="13" t="s">
        <v>22</v>
      </c>
      <c r="AU51" s="6" t="s">
        <v>16</v>
      </c>
      <c r="AW51" s="5" t="s">
        <v>20</v>
      </c>
      <c r="AX51" s="4" t="s">
        <v>21</v>
      </c>
      <c r="AY51" s="33"/>
      <c r="AZ51" s="4" t="s">
        <v>24</v>
      </c>
      <c r="BA51" s="4" t="s">
        <v>22</v>
      </c>
      <c r="BB51" s="10"/>
      <c r="BC51" s="4" t="s">
        <v>24</v>
      </c>
      <c r="BD51" s="4" t="s">
        <v>22</v>
      </c>
      <c r="BE51" s="10"/>
      <c r="BF51" s="4" t="s">
        <v>24</v>
      </c>
      <c r="BG51" s="13" t="s">
        <v>22</v>
      </c>
      <c r="BH51" s="6" t="s">
        <v>16</v>
      </c>
      <c r="BJ51" s="5" t="s">
        <v>20</v>
      </c>
      <c r="BK51" s="4" t="s">
        <v>21</v>
      </c>
      <c r="BL51" s="10"/>
      <c r="BM51" s="4" t="s">
        <v>24</v>
      </c>
      <c r="BN51" s="4" t="s">
        <v>22</v>
      </c>
      <c r="BO51" s="10"/>
      <c r="BP51" s="4" t="s">
        <v>24</v>
      </c>
      <c r="BQ51" s="4" t="s">
        <v>22</v>
      </c>
      <c r="BR51" s="10"/>
      <c r="BS51" s="4" t="s">
        <v>24</v>
      </c>
      <c r="BT51" s="13" t="s">
        <v>22</v>
      </c>
      <c r="BU51" s="6" t="s">
        <v>16</v>
      </c>
      <c r="BW51" s="5" t="s">
        <v>20</v>
      </c>
      <c r="BX51" s="4" t="s">
        <v>21</v>
      </c>
      <c r="BY51" s="10"/>
      <c r="BZ51" s="4" t="s">
        <v>24</v>
      </c>
      <c r="CA51" s="4" t="s">
        <v>22</v>
      </c>
      <c r="CB51" s="10"/>
      <c r="CC51" s="4" t="s">
        <v>24</v>
      </c>
      <c r="CD51" s="4" t="s">
        <v>22</v>
      </c>
      <c r="CE51" s="10"/>
      <c r="CF51" s="4" t="s">
        <v>24</v>
      </c>
      <c r="CG51" s="13" t="s">
        <v>22</v>
      </c>
      <c r="CH51" s="6" t="s">
        <v>16</v>
      </c>
      <c r="CJ51" s="5" t="s">
        <v>20</v>
      </c>
      <c r="CK51" s="4" t="s">
        <v>21</v>
      </c>
      <c r="CL51" s="10"/>
      <c r="CM51" s="4" t="s">
        <v>24</v>
      </c>
      <c r="CN51" s="4" t="s">
        <v>22</v>
      </c>
      <c r="CO51" s="10"/>
      <c r="CP51" s="4" t="s">
        <v>24</v>
      </c>
      <c r="CQ51" s="4" t="s">
        <v>22</v>
      </c>
      <c r="CR51" s="10"/>
      <c r="CS51" s="4" t="s">
        <v>24</v>
      </c>
      <c r="CT51" s="13" t="s">
        <v>22</v>
      </c>
      <c r="CU51" s="6" t="s">
        <v>16</v>
      </c>
      <c r="CW51" s="5" t="s">
        <v>66</v>
      </c>
      <c r="CX51" s="4" t="s">
        <v>31</v>
      </c>
      <c r="CY51" s="6" t="s">
        <v>32</v>
      </c>
    </row>
    <row r="52" spans="1:103" x14ac:dyDescent="0.3">
      <c r="A52" s="23"/>
      <c r="B52" s="16"/>
      <c r="C52" s="16"/>
      <c r="D52" s="16"/>
      <c r="E52" s="16"/>
      <c r="F52" s="16"/>
      <c r="G52" s="16"/>
      <c r="H52" s="24"/>
      <c r="J52" s="27"/>
      <c r="L52" s="78" t="s">
        <v>18</v>
      </c>
      <c r="M52" s="16"/>
      <c r="N52" s="16"/>
      <c r="O52" s="16"/>
      <c r="P52" s="16"/>
      <c r="Q52" s="16"/>
      <c r="R52" s="16"/>
      <c r="S52" s="16"/>
      <c r="T52" s="8">
        <f>SUM(M52:S52)</f>
        <v>0</v>
      </c>
      <c r="U52" s="81">
        <f>SUM(T52:T56)</f>
        <v>0</v>
      </c>
      <c r="W52" s="75"/>
      <c r="X52" s="69"/>
      <c r="Y52" s="10"/>
      <c r="Z52" s="4">
        <v>1</v>
      </c>
      <c r="AA52" s="16"/>
      <c r="AB52" s="10"/>
      <c r="AC52" s="4">
        <v>6</v>
      </c>
      <c r="AD52" s="16"/>
      <c r="AE52" s="10"/>
      <c r="AF52" s="4">
        <v>11</v>
      </c>
      <c r="AG52" s="14"/>
      <c r="AH52" s="72">
        <f>SUM(AG52:AG56,AD52:AD56,AA52:AA56)</f>
        <v>0</v>
      </c>
      <c r="AJ52" s="75"/>
      <c r="AK52" s="69"/>
      <c r="AL52" s="33"/>
      <c r="AM52" s="4">
        <v>1</v>
      </c>
      <c r="AN52" s="16"/>
      <c r="AO52" s="10"/>
      <c r="AP52" s="4">
        <v>6</v>
      </c>
      <c r="AQ52" s="16"/>
      <c r="AR52" s="10"/>
      <c r="AS52" s="4">
        <v>11</v>
      </c>
      <c r="AT52" s="14"/>
      <c r="AU52" s="72">
        <f>SUM(AT52:AT56,AQ52:AQ56,AN52:AN56)</f>
        <v>0</v>
      </c>
      <c r="AW52" s="75"/>
      <c r="AX52" s="69"/>
      <c r="AY52" s="33"/>
      <c r="AZ52" s="4">
        <v>1</v>
      </c>
      <c r="BA52" s="16"/>
      <c r="BB52" s="10"/>
      <c r="BC52" s="4">
        <v>6</v>
      </c>
      <c r="BD52" s="16"/>
      <c r="BE52" s="10"/>
      <c r="BF52" s="4">
        <v>11</v>
      </c>
      <c r="BG52" s="14"/>
      <c r="BH52" s="72">
        <f>SUM(BG52:BG56,BD52:BD56,BA52:BA56)</f>
        <v>0</v>
      </c>
      <c r="BJ52" s="63"/>
      <c r="BK52" s="66"/>
      <c r="BL52" s="10"/>
      <c r="BM52" s="7">
        <v>1</v>
      </c>
      <c r="BN52" s="16"/>
      <c r="BO52" s="10"/>
      <c r="BP52" s="7">
        <v>6</v>
      </c>
      <c r="BQ52" s="16"/>
      <c r="BR52" s="10"/>
      <c r="BS52" s="7">
        <v>11</v>
      </c>
      <c r="BT52" s="14"/>
      <c r="BU52" s="56">
        <f>SUM(BT52:BT56,BQ52:BQ56,BN52:BN56)</f>
        <v>0</v>
      </c>
      <c r="BW52" s="63"/>
      <c r="BX52" s="66"/>
      <c r="BY52" s="10"/>
      <c r="BZ52" s="7">
        <v>1</v>
      </c>
      <c r="CA52" s="16"/>
      <c r="CB52" s="10"/>
      <c r="CC52" s="7">
        <v>6</v>
      </c>
      <c r="CD52" s="16"/>
      <c r="CE52" s="10"/>
      <c r="CF52" s="7">
        <v>11</v>
      </c>
      <c r="CG52" s="14"/>
      <c r="CH52" s="56">
        <f>SUM(CG52:CG56,CD52:CD56,CA52:CA56)</f>
        <v>0</v>
      </c>
      <c r="CJ52" s="63"/>
      <c r="CK52" s="66"/>
      <c r="CL52" s="10"/>
      <c r="CM52" s="7">
        <v>1</v>
      </c>
      <c r="CN52" s="16"/>
      <c r="CO52" s="10"/>
      <c r="CP52" s="7">
        <v>6</v>
      </c>
      <c r="CQ52" s="16"/>
      <c r="CR52" s="10"/>
      <c r="CS52" s="7">
        <v>11</v>
      </c>
      <c r="CT52" s="14"/>
      <c r="CU52" s="56">
        <f>SUM(CT52:CT56,CQ52:CQ56,CN52:CN56)</f>
        <v>0</v>
      </c>
      <c r="CW52" s="48" t="str">
        <f>IF(A50="","",(SUM(CJ52,BW52,BJ52,AW52,AJ52,W52)-(U52)))</f>
        <v/>
      </c>
      <c r="CX52" s="59" t="str">
        <f>IF(A50="","",IF(COUNTA(B52:B56)=3,"N/A",SUM(CU52,CH52,BU52,BH52,AU52,AH52,J52:J56)))</f>
        <v/>
      </c>
      <c r="CY52" s="61" t="str">
        <f>IF(A50="","",IF(COUNTA(B52:B56)=3,"N/A",SUM(CX52,CW52)))</f>
        <v/>
      </c>
    </row>
    <row r="53" spans="1:103" x14ac:dyDescent="0.3">
      <c r="A53" s="23"/>
      <c r="B53" s="16"/>
      <c r="C53" s="16"/>
      <c r="D53" s="16"/>
      <c r="E53" s="16"/>
      <c r="F53" s="16"/>
      <c r="G53" s="16"/>
      <c r="H53" s="24"/>
      <c r="J53" s="27"/>
      <c r="L53" s="79"/>
      <c r="M53" s="16"/>
      <c r="N53" s="16"/>
      <c r="O53" s="16"/>
      <c r="P53" s="16"/>
      <c r="Q53" s="16"/>
      <c r="R53" s="16"/>
      <c r="S53" s="16"/>
      <c r="T53" s="8">
        <f t="shared" ref="T53:T56" si="5">SUM(M53:S53)</f>
        <v>0</v>
      </c>
      <c r="U53" s="82"/>
      <c r="W53" s="76"/>
      <c r="X53" s="70"/>
      <c r="Y53" s="10"/>
      <c r="Z53" s="4">
        <v>2</v>
      </c>
      <c r="AA53" s="16"/>
      <c r="AB53" s="10"/>
      <c r="AC53" s="4">
        <v>7</v>
      </c>
      <c r="AD53" s="16"/>
      <c r="AE53" s="10"/>
      <c r="AF53" s="4">
        <v>12</v>
      </c>
      <c r="AG53" s="14"/>
      <c r="AH53" s="73"/>
      <c r="AJ53" s="76"/>
      <c r="AK53" s="70"/>
      <c r="AL53" s="33"/>
      <c r="AM53" s="4">
        <v>2</v>
      </c>
      <c r="AN53" s="16"/>
      <c r="AO53" s="10"/>
      <c r="AP53" s="4">
        <v>7</v>
      </c>
      <c r="AQ53" s="16"/>
      <c r="AR53" s="10"/>
      <c r="AS53" s="4">
        <v>12</v>
      </c>
      <c r="AT53" s="14"/>
      <c r="AU53" s="73"/>
      <c r="AW53" s="76"/>
      <c r="AX53" s="70"/>
      <c r="AY53" s="33"/>
      <c r="AZ53" s="4">
        <v>2</v>
      </c>
      <c r="BA53" s="16"/>
      <c r="BB53" s="10"/>
      <c r="BC53" s="4">
        <v>7</v>
      </c>
      <c r="BD53" s="16"/>
      <c r="BE53" s="10"/>
      <c r="BF53" s="4">
        <v>12</v>
      </c>
      <c r="BG53" s="14"/>
      <c r="BH53" s="73"/>
      <c r="BJ53" s="64"/>
      <c r="BK53" s="67"/>
      <c r="BL53" s="10"/>
      <c r="BM53" s="7">
        <v>2</v>
      </c>
      <c r="BN53" s="16"/>
      <c r="BO53" s="10"/>
      <c r="BP53" s="7">
        <v>7</v>
      </c>
      <c r="BQ53" s="16"/>
      <c r="BR53" s="10"/>
      <c r="BS53" s="7">
        <v>12</v>
      </c>
      <c r="BT53" s="14"/>
      <c r="BU53" s="57"/>
      <c r="BW53" s="64"/>
      <c r="BX53" s="67"/>
      <c r="BY53" s="10"/>
      <c r="BZ53" s="7">
        <v>2</v>
      </c>
      <c r="CA53" s="16"/>
      <c r="CB53" s="10"/>
      <c r="CC53" s="7">
        <v>7</v>
      </c>
      <c r="CD53" s="16"/>
      <c r="CE53" s="10"/>
      <c r="CF53" s="7">
        <v>12</v>
      </c>
      <c r="CG53" s="14"/>
      <c r="CH53" s="57"/>
      <c r="CJ53" s="64"/>
      <c r="CK53" s="67"/>
      <c r="CL53" s="10"/>
      <c r="CM53" s="7">
        <v>2</v>
      </c>
      <c r="CN53" s="16"/>
      <c r="CO53" s="10"/>
      <c r="CP53" s="7">
        <v>7</v>
      </c>
      <c r="CQ53" s="16"/>
      <c r="CR53" s="10"/>
      <c r="CS53" s="7">
        <v>12</v>
      </c>
      <c r="CT53" s="14"/>
      <c r="CU53" s="57"/>
      <c r="CW53" s="48"/>
      <c r="CX53" s="59"/>
      <c r="CY53" s="61"/>
    </row>
    <row r="54" spans="1:103" x14ac:dyDescent="0.3">
      <c r="A54" s="23"/>
      <c r="B54" s="16"/>
      <c r="C54" s="16"/>
      <c r="D54" s="16"/>
      <c r="E54" s="16"/>
      <c r="F54" s="16"/>
      <c r="G54" s="16"/>
      <c r="H54" s="24"/>
      <c r="J54" s="27"/>
      <c r="L54" s="79"/>
      <c r="M54" s="16"/>
      <c r="N54" s="16"/>
      <c r="O54" s="16"/>
      <c r="P54" s="16"/>
      <c r="Q54" s="16"/>
      <c r="R54" s="16"/>
      <c r="S54" s="16"/>
      <c r="T54" s="8">
        <f t="shared" si="5"/>
        <v>0</v>
      </c>
      <c r="U54" s="82"/>
      <c r="W54" s="76"/>
      <c r="X54" s="70"/>
      <c r="Y54" s="10"/>
      <c r="Z54" s="4">
        <v>3</v>
      </c>
      <c r="AA54" s="16"/>
      <c r="AB54" s="10"/>
      <c r="AC54" s="4">
        <v>8</v>
      </c>
      <c r="AD54" s="16"/>
      <c r="AE54" s="10"/>
      <c r="AF54" s="4">
        <v>13</v>
      </c>
      <c r="AG54" s="14"/>
      <c r="AH54" s="73"/>
      <c r="AJ54" s="76"/>
      <c r="AK54" s="70"/>
      <c r="AL54" s="33"/>
      <c r="AM54" s="4">
        <v>3</v>
      </c>
      <c r="AN54" s="16"/>
      <c r="AO54" s="10"/>
      <c r="AP54" s="4">
        <v>8</v>
      </c>
      <c r="AQ54" s="16"/>
      <c r="AR54" s="10"/>
      <c r="AS54" s="4">
        <v>13</v>
      </c>
      <c r="AT54" s="14"/>
      <c r="AU54" s="73"/>
      <c r="AW54" s="76"/>
      <c r="AX54" s="70"/>
      <c r="AY54" s="33"/>
      <c r="AZ54" s="4">
        <v>3</v>
      </c>
      <c r="BA54" s="16"/>
      <c r="BB54" s="10"/>
      <c r="BC54" s="4">
        <v>8</v>
      </c>
      <c r="BD54" s="16"/>
      <c r="BE54" s="10"/>
      <c r="BF54" s="4">
        <v>13</v>
      </c>
      <c r="BG54" s="14"/>
      <c r="BH54" s="73"/>
      <c r="BJ54" s="64"/>
      <c r="BK54" s="67"/>
      <c r="BL54" s="10"/>
      <c r="BM54" s="7">
        <v>3</v>
      </c>
      <c r="BN54" s="16"/>
      <c r="BO54" s="10"/>
      <c r="BP54" s="7">
        <v>8</v>
      </c>
      <c r="BQ54" s="16"/>
      <c r="BR54" s="10"/>
      <c r="BS54" s="7">
        <v>13</v>
      </c>
      <c r="BT54" s="14"/>
      <c r="BU54" s="57"/>
      <c r="BW54" s="64"/>
      <c r="BX54" s="67"/>
      <c r="BY54" s="10"/>
      <c r="BZ54" s="7">
        <v>3</v>
      </c>
      <c r="CA54" s="16"/>
      <c r="CB54" s="10"/>
      <c r="CC54" s="7">
        <v>8</v>
      </c>
      <c r="CD54" s="16"/>
      <c r="CE54" s="10"/>
      <c r="CF54" s="7">
        <v>13</v>
      </c>
      <c r="CG54" s="14"/>
      <c r="CH54" s="57"/>
      <c r="CJ54" s="64"/>
      <c r="CK54" s="67"/>
      <c r="CL54" s="10"/>
      <c r="CM54" s="7">
        <v>3</v>
      </c>
      <c r="CN54" s="16"/>
      <c r="CO54" s="10"/>
      <c r="CP54" s="7">
        <v>8</v>
      </c>
      <c r="CQ54" s="16"/>
      <c r="CR54" s="10"/>
      <c r="CS54" s="7">
        <v>13</v>
      </c>
      <c r="CT54" s="14"/>
      <c r="CU54" s="57"/>
      <c r="CW54" s="48"/>
      <c r="CX54" s="59"/>
      <c r="CY54" s="61"/>
    </row>
    <row r="55" spans="1:103" x14ac:dyDescent="0.3">
      <c r="A55" s="23"/>
      <c r="B55" s="16"/>
      <c r="C55" s="16"/>
      <c r="D55" s="16"/>
      <c r="E55" s="16"/>
      <c r="F55" s="16"/>
      <c r="G55" s="16"/>
      <c r="H55" s="24"/>
      <c r="J55" s="27"/>
      <c r="L55" s="79"/>
      <c r="M55" s="16"/>
      <c r="N55" s="16"/>
      <c r="O55" s="16"/>
      <c r="P55" s="16"/>
      <c r="Q55" s="16"/>
      <c r="R55" s="16"/>
      <c r="S55" s="16"/>
      <c r="T55" s="8">
        <f t="shared" si="5"/>
        <v>0</v>
      </c>
      <c r="U55" s="82"/>
      <c r="W55" s="76"/>
      <c r="X55" s="70"/>
      <c r="Y55" s="10"/>
      <c r="Z55" s="4">
        <v>4</v>
      </c>
      <c r="AA55" s="16"/>
      <c r="AB55" s="10"/>
      <c r="AC55" s="4">
        <v>9</v>
      </c>
      <c r="AD55" s="16"/>
      <c r="AE55" s="10"/>
      <c r="AF55" s="4">
        <v>14</v>
      </c>
      <c r="AG55" s="14"/>
      <c r="AH55" s="73"/>
      <c r="AJ55" s="76"/>
      <c r="AK55" s="70"/>
      <c r="AL55" s="33"/>
      <c r="AM55" s="4">
        <v>4</v>
      </c>
      <c r="AN55" s="16"/>
      <c r="AO55" s="10"/>
      <c r="AP55" s="4">
        <v>9</v>
      </c>
      <c r="AQ55" s="16"/>
      <c r="AR55" s="10"/>
      <c r="AS55" s="4">
        <v>14</v>
      </c>
      <c r="AT55" s="14"/>
      <c r="AU55" s="73"/>
      <c r="AW55" s="76"/>
      <c r="AX55" s="70"/>
      <c r="AY55" s="33"/>
      <c r="AZ55" s="4">
        <v>4</v>
      </c>
      <c r="BA55" s="16"/>
      <c r="BB55" s="10"/>
      <c r="BC55" s="4">
        <v>9</v>
      </c>
      <c r="BD55" s="16"/>
      <c r="BE55" s="10"/>
      <c r="BF55" s="4">
        <v>14</v>
      </c>
      <c r="BG55" s="14"/>
      <c r="BH55" s="73"/>
      <c r="BJ55" s="64"/>
      <c r="BK55" s="67"/>
      <c r="BL55" s="10"/>
      <c r="BM55" s="7">
        <v>4</v>
      </c>
      <c r="BN55" s="16"/>
      <c r="BO55" s="10"/>
      <c r="BP55" s="7">
        <v>9</v>
      </c>
      <c r="BQ55" s="16"/>
      <c r="BR55" s="10"/>
      <c r="BS55" s="7">
        <v>14</v>
      </c>
      <c r="BT55" s="14"/>
      <c r="BU55" s="57"/>
      <c r="BW55" s="64"/>
      <c r="BX55" s="67"/>
      <c r="BY55" s="10"/>
      <c r="BZ55" s="7">
        <v>4</v>
      </c>
      <c r="CA55" s="16"/>
      <c r="CB55" s="10"/>
      <c r="CC55" s="7">
        <v>9</v>
      </c>
      <c r="CD55" s="16"/>
      <c r="CE55" s="10"/>
      <c r="CF55" s="7">
        <v>14</v>
      </c>
      <c r="CG55" s="14"/>
      <c r="CH55" s="57"/>
      <c r="CJ55" s="64"/>
      <c r="CK55" s="67"/>
      <c r="CL55" s="10"/>
      <c r="CM55" s="7">
        <v>4</v>
      </c>
      <c r="CN55" s="16"/>
      <c r="CO55" s="10"/>
      <c r="CP55" s="7">
        <v>9</v>
      </c>
      <c r="CQ55" s="16"/>
      <c r="CR55" s="10"/>
      <c r="CS55" s="7">
        <v>14</v>
      </c>
      <c r="CT55" s="14"/>
      <c r="CU55" s="57"/>
      <c r="CW55" s="48"/>
      <c r="CX55" s="59"/>
      <c r="CY55" s="61"/>
    </row>
    <row r="56" spans="1:103" ht="15" thickBot="1" x14ac:dyDescent="0.35">
      <c r="A56" s="25"/>
      <c r="B56" s="17"/>
      <c r="C56" s="17"/>
      <c r="D56" s="17"/>
      <c r="E56" s="17"/>
      <c r="F56" s="17"/>
      <c r="G56" s="17"/>
      <c r="H56" s="26"/>
      <c r="J56" s="28"/>
      <c r="L56" s="80"/>
      <c r="M56" s="17"/>
      <c r="N56" s="17"/>
      <c r="O56" s="17"/>
      <c r="P56" s="17"/>
      <c r="Q56" s="17"/>
      <c r="R56" s="17"/>
      <c r="S56" s="17"/>
      <c r="T56" s="9">
        <f t="shared" si="5"/>
        <v>0</v>
      </c>
      <c r="U56" s="83"/>
      <c r="W56" s="77"/>
      <c r="X56" s="71"/>
      <c r="Y56" s="11"/>
      <c r="Z56" s="32">
        <v>5</v>
      </c>
      <c r="AA56" s="17"/>
      <c r="AB56" s="11"/>
      <c r="AC56" s="32">
        <v>10</v>
      </c>
      <c r="AD56" s="17"/>
      <c r="AE56" s="11"/>
      <c r="AF56" s="32">
        <v>15</v>
      </c>
      <c r="AG56" s="15"/>
      <c r="AH56" s="74"/>
      <c r="AJ56" s="77"/>
      <c r="AK56" s="71"/>
      <c r="AL56" s="34"/>
      <c r="AM56" s="32">
        <v>5</v>
      </c>
      <c r="AN56" s="17"/>
      <c r="AO56" s="11"/>
      <c r="AP56" s="32">
        <v>10</v>
      </c>
      <c r="AQ56" s="17"/>
      <c r="AR56" s="11"/>
      <c r="AS56" s="32">
        <v>15</v>
      </c>
      <c r="AT56" s="15"/>
      <c r="AU56" s="74"/>
      <c r="AW56" s="77"/>
      <c r="AX56" s="71"/>
      <c r="AY56" s="34"/>
      <c r="AZ56" s="32">
        <v>5</v>
      </c>
      <c r="BA56" s="17"/>
      <c r="BB56" s="11"/>
      <c r="BC56" s="32">
        <v>10</v>
      </c>
      <c r="BD56" s="17"/>
      <c r="BE56" s="11"/>
      <c r="BF56" s="32">
        <v>15</v>
      </c>
      <c r="BG56" s="15"/>
      <c r="BH56" s="74"/>
      <c r="BJ56" s="65"/>
      <c r="BK56" s="68"/>
      <c r="BL56" s="11"/>
      <c r="BM56" s="12">
        <v>5</v>
      </c>
      <c r="BN56" s="17"/>
      <c r="BO56" s="11"/>
      <c r="BP56" s="12">
        <v>10</v>
      </c>
      <c r="BQ56" s="17"/>
      <c r="BR56" s="11"/>
      <c r="BS56" s="12">
        <v>15</v>
      </c>
      <c r="BT56" s="15"/>
      <c r="BU56" s="58"/>
      <c r="BW56" s="65"/>
      <c r="BX56" s="68"/>
      <c r="BY56" s="11"/>
      <c r="BZ56" s="12">
        <v>5</v>
      </c>
      <c r="CA56" s="17"/>
      <c r="CB56" s="11"/>
      <c r="CC56" s="12">
        <v>10</v>
      </c>
      <c r="CD56" s="17"/>
      <c r="CE56" s="11"/>
      <c r="CF56" s="12">
        <v>15</v>
      </c>
      <c r="CG56" s="15"/>
      <c r="CH56" s="58"/>
      <c r="CJ56" s="65"/>
      <c r="CK56" s="68"/>
      <c r="CL56" s="11"/>
      <c r="CM56" s="12">
        <v>5</v>
      </c>
      <c r="CN56" s="17"/>
      <c r="CO56" s="11"/>
      <c r="CP56" s="12">
        <v>10</v>
      </c>
      <c r="CQ56" s="17"/>
      <c r="CR56" s="11"/>
      <c r="CS56" s="12">
        <v>15</v>
      </c>
      <c r="CT56" s="15"/>
      <c r="CU56" s="58"/>
      <c r="CW56" s="49"/>
      <c r="CX56" s="60"/>
      <c r="CY56" s="62"/>
    </row>
    <row r="57" spans="1:103" ht="15" thickBot="1" x14ac:dyDescent="0.35"/>
    <row r="58" spans="1:103" s="2" customFormat="1" x14ac:dyDescent="0.3">
      <c r="A58" s="90" t="s">
        <v>6</v>
      </c>
      <c r="B58" s="91"/>
      <c r="C58" s="91"/>
      <c r="D58" s="91"/>
      <c r="E58" s="91"/>
      <c r="F58" s="91"/>
      <c r="G58" s="91"/>
      <c r="H58" s="92"/>
      <c r="J58" s="93" t="s">
        <v>19</v>
      </c>
      <c r="L58" s="50" t="s">
        <v>7</v>
      </c>
      <c r="M58" s="51"/>
      <c r="N58" s="51"/>
      <c r="O58" s="51"/>
      <c r="P58" s="51"/>
      <c r="Q58" s="51"/>
      <c r="R58" s="51"/>
      <c r="S58" s="51"/>
      <c r="T58" s="51"/>
      <c r="U58" s="52"/>
      <c r="W58" s="84" t="s">
        <v>23</v>
      </c>
      <c r="X58" s="85"/>
      <c r="Y58" s="85"/>
      <c r="Z58" s="85"/>
      <c r="AA58" s="85"/>
      <c r="AB58" s="85"/>
      <c r="AC58" s="85"/>
      <c r="AD58" s="85"/>
      <c r="AE58" s="85"/>
      <c r="AF58" s="85"/>
      <c r="AG58" s="85"/>
      <c r="AH58" s="86"/>
      <c r="AJ58" s="84" t="s">
        <v>25</v>
      </c>
      <c r="AK58" s="85"/>
      <c r="AL58" s="85"/>
      <c r="AM58" s="85"/>
      <c r="AN58" s="85"/>
      <c r="AO58" s="85"/>
      <c r="AP58" s="85"/>
      <c r="AQ58" s="85"/>
      <c r="AR58" s="85"/>
      <c r="AS58" s="85"/>
      <c r="AT58" s="85"/>
      <c r="AU58" s="86"/>
      <c r="AW58" s="84" t="s">
        <v>29</v>
      </c>
      <c r="AX58" s="85"/>
      <c r="AY58" s="85"/>
      <c r="AZ58" s="85"/>
      <c r="BA58" s="85"/>
      <c r="BB58" s="85"/>
      <c r="BC58" s="85"/>
      <c r="BD58" s="85"/>
      <c r="BE58" s="85"/>
      <c r="BF58" s="85"/>
      <c r="BG58" s="85"/>
      <c r="BH58" s="86"/>
      <c r="BJ58" s="84" t="s">
        <v>28</v>
      </c>
      <c r="BK58" s="85"/>
      <c r="BL58" s="85"/>
      <c r="BM58" s="85"/>
      <c r="BN58" s="85"/>
      <c r="BO58" s="85"/>
      <c r="BP58" s="85"/>
      <c r="BQ58" s="85"/>
      <c r="BR58" s="85"/>
      <c r="BS58" s="85"/>
      <c r="BT58" s="85"/>
      <c r="BU58" s="86"/>
      <c r="BW58" s="84" t="s">
        <v>27</v>
      </c>
      <c r="BX58" s="85"/>
      <c r="BY58" s="85"/>
      <c r="BZ58" s="85"/>
      <c r="CA58" s="85"/>
      <c r="CB58" s="85"/>
      <c r="CC58" s="85"/>
      <c r="CD58" s="85"/>
      <c r="CE58" s="85"/>
      <c r="CF58" s="85"/>
      <c r="CG58" s="85"/>
      <c r="CH58" s="86"/>
      <c r="CJ58" s="84" t="s">
        <v>26</v>
      </c>
      <c r="CK58" s="85"/>
      <c r="CL58" s="85"/>
      <c r="CM58" s="85"/>
      <c r="CN58" s="85"/>
      <c r="CO58" s="85"/>
      <c r="CP58" s="85"/>
      <c r="CQ58" s="85"/>
      <c r="CR58" s="85"/>
      <c r="CS58" s="85"/>
      <c r="CT58" s="85"/>
      <c r="CU58" s="86"/>
      <c r="CW58" s="50" t="s">
        <v>30</v>
      </c>
      <c r="CX58" s="51"/>
      <c r="CY58" s="52"/>
    </row>
    <row r="59" spans="1:103" x14ac:dyDescent="0.3">
      <c r="A59" s="95"/>
      <c r="B59" s="96"/>
      <c r="C59" s="96"/>
      <c r="D59" s="96"/>
      <c r="E59" s="96"/>
      <c r="F59" s="96"/>
      <c r="G59" s="96"/>
      <c r="H59" s="97"/>
      <c r="J59" s="94"/>
      <c r="L59" s="98" t="s">
        <v>8</v>
      </c>
      <c r="M59" s="100" t="s">
        <v>9</v>
      </c>
      <c r="N59" s="100" t="s">
        <v>10</v>
      </c>
      <c r="O59" s="100" t="s">
        <v>11</v>
      </c>
      <c r="P59" s="100" t="s">
        <v>12</v>
      </c>
      <c r="Q59" s="100" t="s">
        <v>13</v>
      </c>
      <c r="R59" s="100" t="s">
        <v>14</v>
      </c>
      <c r="S59" s="100" t="s">
        <v>15</v>
      </c>
      <c r="T59" s="100" t="s">
        <v>16</v>
      </c>
      <c r="U59" s="102" t="s">
        <v>17</v>
      </c>
      <c r="W59" s="87"/>
      <c r="X59" s="88"/>
      <c r="Y59" s="88"/>
      <c r="Z59" s="88"/>
      <c r="AA59" s="88"/>
      <c r="AB59" s="88"/>
      <c r="AC59" s="88"/>
      <c r="AD59" s="88"/>
      <c r="AE59" s="88"/>
      <c r="AF59" s="88"/>
      <c r="AG59" s="88"/>
      <c r="AH59" s="89"/>
      <c r="AJ59" s="87"/>
      <c r="AK59" s="88"/>
      <c r="AL59" s="88"/>
      <c r="AM59" s="88"/>
      <c r="AN59" s="88"/>
      <c r="AO59" s="88"/>
      <c r="AP59" s="88"/>
      <c r="AQ59" s="88"/>
      <c r="AR59" s="88"/>
      <c r="AS59" s="88"/>
      <c r="AT59" s="88"/>
      <c r="AU59" s="89"/>
      <c r="AW59" s="87"/>
      <c r="AX59" s="88"/>
      <c r="AY59" s="88"/>
      <c r="AZ59" s="88"/>
      <c r="BA59" s="88"/>
      <c r="BB59" s="88"/>
      <c r="BC59" s="88"/>
      <c r="BD59" s="88"/>
      <c r="BE59" s="88"/>
      <c r="BF59" s="88"/>
      <c r="BG59" s="88"/>
      <c r="BH59" s="89"/>
      <c r="BJ59" s="87"/>
      <c r="BK59" s="88"/>
      <c r="BL59" s="88"/>
      <c r="BM59" s="88"/>
      <c r="BN59" s="88"/>
      <c r="BO59" s="88"/>
      <c r="BP59" s="88"/>
      <c r="BQ59" s="88"/>
      <c r="BR59" s="88"/>
      <c r="BS59" s="88"/>
      <c r="BT59" s="88"/>
      <c r="BU59" s="89"/>
      <c r="BW59" s="87"/>
      <c r="BX59" s="88"/>
      <c r="BY59" s="88"/>
      <c r="BZ59" s="88"/>
      <c r="CA59" s="88"/>
      <c r="CB59" s="88"/>
      <c r="CC59" s="88"/>
      <c r="CD59" s="88"/>
      <c r="CE59" s="88"/>
      <c r="CF59" s="88"/>
      <c r="CG59" s="88"/>
      <c r="CH59" s="89"/>
      <c r="CJ59" s="87"/>
      <c r="CK59" s="88"/>
      <c r="CL59" s="88"/>
      <c r="CM59" s="88"/>
      <c r="CN59" s="88"/>
      <c r="CO59" s="88"/>
      <c r="CP59" s="88"/>
      <c r="CQ59" s="88"/>
      <c r="CR59" s="88"/>
      <c r="CS59" s="88"/>
      <c r="CT59" s="88"/>
      <c r="CU59" s="89"/>
      <c r="CW59" s="53"/>
      <c r="CX59" s="54"/>
      <c r="CY59" s="55"/>
    </row>
    <row r="60" spans="1:103" s="2" customFormat="1" x14ac:dyDescent="0.3">
      <c r="A60" s="5" t="s">
        <v>0</v>
      </c>
      <c r="B60" s="54" t="s">
        <v>65</v>
      </c>
      <c r="C60" s="54"/>
      <c r="D60" s="4" t="s">
        <v>1</v>
      </c>
      <c r="E60" s="4" t="s">
        <v>2</v>
      </c>
      <c r="F60" s="4" t="s">
        <v>3</v>
      </c>
      <c r="G60" s="4" t="s">
        <v>4</v>
      </c>
      <c r="H60" s="6" t="s">
        <v>5</v>
      </c>
      <c r="J60" s="94"/>
      <c r="L60" s="99"/>
      <c r="M60" s="101"/>
      <c r="N60" s="101"/>
      <c r="O60" s="101"/>
      <c r="P60" s="101"/>
      <c r="Q60" s="101"/>
      <c r="R60" s="101"/>
      <c r="S60" s="101"/>
      <c r="T60" s="101"/>
      <c r="U60" s="103"/>
      <c r="W60" s="5" t="s">
        <v>20</v>
      </c>
      <c r="X60" s="4" t="s">
        <v>21</v>
      </c>
      <c r="Y60" s="10"/>
      <c r="Z60" s="4" t="s">
        <v>24</v>
      </c>
      <c r="AA60" s="4" t="s">
        <v>22</v>
      </c>
      <c r="AB60" s="10"/>
      <c r="AC60" s="4" t="s">
        <v>24</v>
      </c>
      <c r="AD60" s="4" t="s">
        <v>22</v>
      </c>
      <c r="AE60" s="10"/>
      <c r="AF60" s="4" t="s">
        <v>24</v>
      </c>
      <c r="AG60" s="13" t="s">
        <v>22</v>
      </c>
      <c r="AH60" s="6" t="s">
        <v>16</v>
      </c>
      <c r="AJ60" s="5" t="s">
        <v>20</v>
      </c>
      <c r="AK60" s="4" t="s">
        <v>21</v>
      </c>
      <c r="AL60" s="33"/>
      <c r="AM60" s="4" t="s">
        <v>24</v>
      </c>
      <c r="AN60" s="4" t="s">
        <v>22</v>
      </c>
      <c r="AO60" s="10"/>
      <c r="AP60" s="4" t="s">
        <v>24</v>
      </c>
      <c r="AQ60" s="4" t="s">
        <v>22</v>
      </c>
      <c r="AR60" s="10"/>
      <c r="AS60" s="4" t="s">
        <v>24</v>
      </c>
      <c r="AT60" s="13" t="s">
        <v>22</v>
      </c>
      <c r="AU60" s="6" t="s">
        <v>16</v>
      </c>
      <c r="AW60" s="5" t="s">
        <v>20</v>
      </c>
      <c r="AX60" s="4" t="s">
        <v>21</v>
      </c>
      <c r="AY60" s="33"/>
      <c r="AZ60" s="4" t="s">
        <v>24</v>
      </c>
      <c r="BA60" s="4" t="s">
        <v>22</v>
      </c>
      <c r="BB60" s="10"/>
      <c r="BC60" s="4" t="s">
        <v>24</v>
      </c>
      <c r="BD60" s="4" t="s">
        <v>22</v>
      </c>
      <c r="BE60" s="10"/>
      <c r="BF60" s="4" t="s">
        <v>24</v>
      </c>
      <c r="BG60" s="13" t="s">
        <v>22</v>
      </c>
      <c r="BH60" s="6" t="s">
        <v>16</v>
      </c>
      <c r="BJ60" s="5" t="s">
        <v>20</v>
      </c>
      <c r="BK60" s="4" t="s">
        <v>21</v>
      </c>
      <c r="BL60" s="10"/>
      <c r="BM60" s="4" t="s">
        <v>24</v>
      </c>
      <c r="BN60" s="4" t="s">
        <v>22</v>
      </c>
      <c r="BO60" s="10"/>
      <c r="BP60" s="4" t="s">
        <v>24</v>
      </c>
      <c r="BQ60" s="4" t="s">
        <v>22</v>
      </c>
      <c r="BR60" s="10"/>
      <c r="BS60" s="4" t="s">
        <v>24</v>
      </c>
      <c r="BT60" s="13" t="s">
        <v>22</v>
      </c>
      <c r="BU60" s="6" t="s">
        <v>16</v>
      </c>
      <c r="BW60" s="5" t="s">
        <v>20</v>
      </c>
      <c r="BX60" s="4" t="s">
        <v>21</v>
      </c>
      <c r="BY60" s="10"/>
      <c r="BZ60" s="4" t="s">
        <v>24</v>
      </c>
      <c r="CA60" s="4" t="s">
        <v>22</v>
      </c>
      <c r="CB60" s="10"/>
      <c r="CC60" s="4" t="s">
        <v>24</v>
      </c>
      <c r="CD60" s="4" t="s">
        <v>22</v>
      </c>
      <c r="CE60" s="10"/>
      <c r="CF60" s="4" t="s">
        <v>24</v>
      </c>
      <c r="CG60" s="13" t="s">
        <v>22</v>
      </c>
      <c r="CH60" s="6" t="s">
        <v>16</v>
      </c>
      <c r="CJ60" s="5" t="s">
        <v>20</v>
      </c>
      <c r="CK60" s="4" t="s">
        <v>21</v>
      </c>
      <c r="CL60" s="10"/>
      <c r="CM60" s="4" t="s">
        <v>24</v>
      </c>
      <c r="CN60" s="4" t="s">
        <v>22</v>
      </c>
      <c r="CO60" s="10"/>
      <c r="CP60" s="4" t="s">
        <v>24</v>
      </c>
      <c r="CQ60" s="4" t="s">
        <v>22</v>
      </c>
      <c r="CR60" s="10"/>
      <c r="CS60" s="4" t="s">
        <v>24</v>
      </c>
      <c r="CT60" s="13" t="s">
        <v>22</v>
      </c>
      <c r="CU60" s="6" t="s">
        <v>16</v>
      </c>
      <c r="CW60" s="5" t="s">
        <v>66</v>
      </c>
      <c r="CX60" s="4" t="s">
        <v>31</v>
      </c>
      <c r="CY60" s="6" t="s">
        <v>32</v>
      </c>
    </row>
    <row r="61" spans="1:103" x14ac:dyDescent="0.3">
      <c r="A61" s="23"/>
      <c r="B61" s="16"/>
      <c r="C61" s="16"/>
      <c r="D61" s="16"/>
      <c r="E61" s="16"/>
      <c r="F61" s="16"/>
      <c r="G61" s="16"/>
      <c r="H61" s="24"/>
      <c r="J61" s="27"/>
      <c r="L61" s="78" t="s">
        <v>18</v>
      </c>
      <c r="M61" s="16"/>
      <c r="N61" s="16"/>
      <c r="O61" s="16"/>
      <c r="P61" s="16"/>
      <c r="Q61" s="16"/>
      <c r="R61" s="16"/>
      <c r="S61" s="16"/>
      <c r="T61" s="8">
        <f>SUM(M61:S61)</f>
        <v>0</v>
      </c>
      <c r="U61" s="81">
        <f>SUM(T61:T65)</f>
        <v>0</v>
      </c>
      <c r="W61" s="75"/>
      <c r="X61" s="69"/>
      <c r="Y61" s="10"/>
      <c r="Z61" s="4">
        <v>1</v>
      </c>
      <c r="AA61" s="16"/>
      <c r="AB61" s="10"/>
      <c r="AC61" s="4">
        <v>6</v>
      </c>
      <c r="AD61" s="16"/>
      <c r="AE61" s="10"/>
      <c r="AF61" s="4">
        <v>11</v>
      </c>
      <c r="AG61" s="14"/>
      <c r="AH61" s="72">
        <f>SUM(AG61:AG65,AD61:AD65,AA61:AA65)</f>
        <v>0</v>
      </c>
      <c r="AJ61" s="75"/>
      <c r="AK61" s="69"/>
      <c r="AL61" s="33"/>
      <c r="AM61" s="4">
        <v>1</v>
      </c>
      <c r="AN61" s="16"/>
      <c r="AO61" s="10"/>
      <c r="AP61" s="4">
        <v>6</v>
      </c>
      <c r="AQ61" s="16"/>
      <c r="AR61" s="10"/>
      <c r="AS61" s="4">
        <v>11</v>
      </c>
      <c r="AT61" s="14"/>
      <c r="AU61" s="72">
        <f>SUM(AT61:AT65,AQ61:AQ65,AN61:AN65)</f>
        <v>0</v>
      </c>
      <c r="AW61" s="75"/>
      <c r="AX61" s="69"/>
      <c r="AY61" s="33"/>
      <c r="AZ61" s="4">
        <v>1</v>
      </c>
      <c r="BA61" s="16"/>
      <c r="BB61" s="10"/>
      <c r="BC61" s="4">
        <v>6</v>
      </c>
      <c r="BD61" s="16"/>
      <c r="BE61" s="10"/>
      <c r="BF61" s="4">
        <v>11</v>
      </c>
      <c r="BG61" s="14"/>
      <c r="BH61" s="72">
        <f>SUM(BG61:BG65,BD61:BD65,BA61:BA65)</f>
        <v>0</v>
      </c>
      <c r="BJ61" s="63"/>
      <c r="BK61" s="66"/>
      <c r="BL61" s="10"/>
      <c r="BM61" s="7">
        <v>1</v>
      </c>
      <c r="BN61" s="16"/>
      <c r="BO61" s="10"/>
      <c r="BP61" s="7">
        <v>6</v>
      </c>
      <c r="BQ61" s="16"/>
      <c r="BR61" s="10"/>
      <c r="BS61" s="7">
        <v>11</v>
      </c>
      <c r="BT61" s="14"/>
      <c r="BU61" s="56">
        <f>SUM(BT61:BT65,BQ61:BQ65,BN61:BN65)</f>
        <v>0</v>
      </c>
      <c r="BW61" s="63"/>
      <c r="BX61" s="66"/>
      <c r="BY61" s="10"/>
      <c r="BZ61" s="7">
        <v>1</v>
      </c>
      <c r="CA61" s="16"/>
      <c r="CB61" s="10"/>
      <c r="CC61" s="7">
        <v>6</v>
      </c>
      <c r="CD61" s="16"/>
      <c r="CE61" s="10"/>
      <c r="CF61" s="7">
        <v>11</v>
      </c>
      <c r="CG61" s="14"/>
      <c r="CH61" s="56">
        <f>SUM(CG61:CG65,CD61:CD65,CA61:CA65)</f>
        <v>0</v>
      </c>
      <c r="CJ61" s="63"/>
      <c r="CK61" s="66"/>
      <c r="CL61" s="10"/>
      <c r="CM61" s="7">
        <v>1</v>
      </c>
      <c r="CN61" s="16"/>
      <c r="CO61" s="10"/>
      <c r="CP61" s="7">
        <v>6</v>
      </c>
      <c r="CQ61" s="16"/>
      <c r="CR61" s="10"/>
      <c r="CS61" s="7">
        <v>11</v>
      </c>
      <c r="CT61" s="14"/>
      <c r="CU61" s="56">
        <f>SUM(CT61:CT65,CQ61:CQ65,CN61:CN65)</f>
        <v>0</v>
      </c>
      <c r="CW61" s="48" t="str">
        <f>IF(A59="","",(SUM(CJ61,BW61,BJ61,AW61,AJ61,W61)-(U61)))</f>
        <v/>
      </c>
      <c r="CX61" s="59" t="str">
        <f>IF(A59="","",IF(COUNTA(B61:B65)=3,"N/A",SUM(CU61,CH61,BU61,BH61,AU61,AH61,J61:J65)))</f>
        <v/>
      </c>
      <c r="CY61" s="61" t="str">
        <f>IF(A59="","",IF(COUNTA(B61:B65)=3,"N/A",SUM(CX61,CW61)))</f>
        <v/>
      </c>
    </row>
    <row r="62" spans="1:103" x14ac:dyDescent="0.3">
      <c r="A62" s="23"/>
      <c r="B62" s="16"/>
      <c r="C62" s="16"/>
      <c r="D62" s="16"/>
      <c r="E62" s="16"/>
      <c r="F62" s="16"/>
      <c r="G62" s="16"/>
      <c r="H62" s="24"/>
      <c r="J62" s="27"/>
      <c r="L62" s="79"/>
      <c r="M62" s="16"/>
      <c r="N62" s="16"/>
      <c r="O62" s="16"/>
      <c r="P62" s="16"/>
      <c r="Q62" s="16"/>
      <c r="R62" s="16"/>
      <c r="S62" s="16"/>
      <c r="T62" s="8">
        <f t="shared" ref="T62:T65" si="6">SUM(M62:S62)</f>
        <v>0</v>
      </c>
      <c r="U62" s="82"/>
      <c r="W62" s="76"/>
      <c r="X62" s="70"/>
      <c r="Y62" s="10"/>
      <c r="Z62" s="4">
        <v>2</v>
      </c>
      <c r="AA62" s="16"/>
      <c r="AB62" s="10"/>
      <c r="AC62" s="4">
        <v>7</v>
      </c>
      <c r="AD62" s="16"/>
      <c r="AE62" s="10"/>
      <c r="AF62" s="4">
        <v>12</v>
      </c>
      <c r="AG62" s="14"/>
      <c r="AH62" s="73"/>
      <c r="AJ62" s="76"/>
      <c r="AK62" s="70"/>
      <c r="AL62" s="33"/>
      <c r="AM62" s="4">
        <v>2</v>
      </c>
      <c r="AN62" s="16"/>
      <c r="AO62" s="10"/>
      <c r="AP62" s="4">
        <v>7</v>
      </c>
      <c r="AQ62" s="16"/>
      <c r="AR62" s="10"/>
      <c r="AS62" s="4">
        <v>12</v>
      </c>
      <c r="AT62" s="14"/>
      <c r="AU62" s="73"/>
      <c r="AW62" s="76"/>
      <c r="AX62" s="70"/>
      <c r="AY62" s="33"/>
      <c r="AZ62" s="4">
        <v>2</v>
      </c>
      <c r="BA62" s="16"/>
      <c r="BB62" s="10"/>
      <c r="BC62" s="4">
        <v>7</v>
      </c>
      <c r="BD62" s="16"/>
      <c r="BE62" s="10"/>
      <c r="BF62" s="4">
        <v>12</v>
      </c>
      <c r="BG62" s="14"/>
      <c r="BH62" s="73"/>
      <c r="BJ62" s="64"/>
      <c r="BK62" s="67"/>
      <c r="BL62" s="10"/>
      <c r="BM62" s="7">
        <v>2</v>
      </c>
      <c r="BN62" s="16"/>
      <c r="BO62" s="10"/>
      <c r="BP62" s="7">
        <v>7</v>
      </c>
      <c r="BQ62" s="16"/>
      <c r="BR62" s="10"/>
      <c r="BS62" s="7">
        <v>12</v>
      </c>
      <c r="BT62" s="14"/>
      <c r="BU62" s="57"/>
      <c r="BW62" s="64"/>
      <c r="BX62" s="67"/>
      <c r="BY62" s="10"/>
      <c r="BZ62" s="7">
        <v>2</v>
      </c>
      <c r="CA62" s="16"/>
      <c r="CB62" s="10"/>
      <c r="CC62" s="7">
        <v>7</v>
      </c>
      <c r="CD62" s="16"/>
      <c r="CE62" s="10"/>
      <c r="CF62" s="7">
        <v>12</v>
      </c>
      <c r="CG62" s="14"/>
      <c r="CH62" s="57"/>
      <c r="CJ62" s="64"/>
      <c r="CK62" s="67"/>
      <c r="CL62" s="10"/>
      <c r="CM62" s="7">
        <v>2</v>
      </c>
      <c r="CN62" s="16"/>
      <c r="CO62" s="10"/>
      <c r="CP62" s="7">
        <v>7</v>
      </c>
      <c r="CQ62" s="16"/>
      <c r="CR62" s="10"/>
      <c r="CS62" s="7">
        <v>12</v>
      </c>
      <c r="CT62" s="14"/>
      <c r="CU62" s="57"/>
      <c r="CW62" s="48"/>
      <c r="CX62" s="59"/>
      <c r="CY62" s="61"/>
    </row>
    <row r="63" spans="1:103" x14ac:dyDescent="0.3">
      <c r="A63" s="23"/>
      <c r="B63" s="16"/>
      <c r="C63" s="16"/>
      <c r="D63" s="16"/>
      <c r="E63" s="16"/>
      <c r="F63" s="16"/>
      <c r="G63" s="16"/>
      <c r="H63" s="24"/>
      <c r="J63" s="27"/>
      <c r="L63" s="79"/>
      <c r="M63" s="16"/>
      <c r="N63" s="16"/>
      <c r="O63" s="16"/>
      <c r="P63" s="16"/>
      <c r="Q63" s="16"/>
      <c r="R63" s="16"/>
      <c r="S63" s="16"/>
      <c r="T63" s="8">
        <f t="shared" si="6"/>
        <v>0</v>
      </c>
      <c r="U63" s="82"/>
      <c r="W63" s="76"/>
      <c r="X63" s="70"/>
      <c r="Y63" s="10"/>
      <c r="Z63" s="4">
        <v>3</v>
      </c>
      <c r="AA63" s="16"/>
      <c r="AB63" s="10"/>
      <c r="AC63" s="4">
        <v>8</v>
      </c>
      <c r="AD63" s="16"/>
      <c r="AE63" s="10"/>
      <c r="AF63" s="4">
        <v>13</v>
      </c>
      <c r="AG63" s="14"/>
      <c r="AH63" s="73"/>
      <c r="AJ63" s="76"/>
      <c r="AK63" s="70"/>
      <c r="AL63" s="33"/>
      <c r="AM63" s="4">
        <v>3</v>
      </c>
      <c r="AN63" s="16"/>
      <c r="AO63" s="10"/>
      <c r="AP63" s="4">
        <v>8</v>
      </c>
      <c r="AQ63" s="16"/>
      <c r="AR63" s="10"/>
      <c r="AS63" s="4">
        <v>13</v>
      </c>
      <c r="AT63" s="14"/>
      <c r="AU63" s="73"/>
      <c r="AW63" s="76"/>
      <c r="AX63" s="70"/>
      <c r="AY63" s="33"/>
      <c r="AZ63" s="4">
        <v>3</v>
      </c>
      <c r="BA63" s="16"/>
      <c r="BB63" s="10"/>
      <c r="BC63" s="4">
        <v>8</v>
      </c>
      <c r="BD63" s="16"/>
      <c r="BE63" s="10"/>
      <c r="BF63" s="4">
        <v>13</v>
      </c>
      <c r="BG63" s="14"/>
      <c r="BH63" s="73"/>
      <c r="BJ63" s="64"/>
      <c r="BK63" s="67"/>
      <c r="BL63" s="10"/>
      <c r="BM63" s="7">
        <v>3</v>
      </c>
      <c r="BN63" s="16"/>
      <c r="BO63" s="10"/>
      <c r="BP63" s="7">
        <v>8</v>
      </c>
      <c r="BQ63" s="16"/>
      <c r="BR63" s="10"/>
      <c r="BS63" s="7">
        <v>13</v>
      </c>
      <c r="BT63" s="14"/>
      <c r="BU63" s="57"/>
      <c r="BW63" s="64"/>
      <c r="BX63" s="67"/>
      <c r="BY63" s="10"/>
      <c r="BZ63" s="7">
        <v>3</v>
      </c>
      <c r="CA63" s="16"/>
      <c r="CB63" s="10"/>
      <c r="CC63" s="7">
        <v>8</v>
      </c>
      <c r="CD63" s="16"/>
      <c r="CE63" s="10"/>
      <c r="CF63" s="7">
        <v>13</v>
      </c>
      <c r="CG63" s="14"/>
      <c r="CH63" s="57"/>
      <c r="CJ63" s="64"/>
      <c r="CK63" s="67"/>
      <c r="CL63" s="10"/>
      <c r="CM63" s="7">
        <v>3</v>
      </c>
      <c r="CN63" s="16"/>
      <c r="CO63" s="10"/>
      <c r="CP63" s="7">
        <v>8</v>
      </c>
      <c r="CQ63" s="16"/>
      <c r="CR63" s="10"/>
      <c r="CS63" s="7">
        <v>13</v>
      </c>
      <c r="CT63" s="14"/>
      <c r="CU63" s="57"/>
      <c r="CW63" s="48"/>
      <c r="CX63" s="59"/>
      <c r="CY63" s="61"/>
    </row>
    <row r="64" spans="1:103" x14ac:dyDescent="0.3">
      <c r="A64" s="23"/>
      <c r="B64" s="16"/>
      <c r="C64" s="16"/>
      <c r="D64" s="16"/>
      <c r="E64" s="16"/>
      <c r="F64" s="16"/>
      <c r="G64" s="16"/>
      <c r="H64" s="24"/>
      <c r="J64" s="27"/>
      <c r="L64" s="79"/>
      <c r="M64" s="16"/>
      <c r="N64" s="16"/>
      <c r="O64" s="16"/>
      <c r="P64" s="16"/>
      <c r="Q64" s="16"/>
      <c r="R64" s="16"/>
      <c r="S64" s="16"/>
      <c r="T64" s="8">
        <f t="shared" si="6"/>
        <v>0</v>
      </c>
      <c r="U64" s="82"/>
      <c r="W64" s="76"/>
      <c r="X64" s="70"/>
      <c r="Y64" s="10"/>
      <c r="Z64" s="4">
        <v>4</v>
      </c>
      <c r="AA64" s="16"/>
      <c r="AB64" s="10"/>
      <c r="AC64" s="4">
        <v>9</v>
      </c>
      <c r="AD64" s="16"/>
      <c r="AE64" s="10"/>
      <c r="AF64" s="4">
        <v>14</v>
      </c>
      <c r="AG64" s="14"/>
      <c r="AH64" s="73"/>
      <c r="AJ64" s="76"/>
      <c r="AK64" s="70"/>
      <c r="AL64" s="33"/>
      <c r="AM64" s="4">
        <v>4</v>
      </c>
      <c r="AN64" s="16"/>
      <c r="AO64" s="10"/>
      <c r="AP64" s="4">
        <v>9</v>
      </c>
      <c r="AQ64" s="16"/>
      <c r="AR64" s="10"/>
      <c r="AS64" s="4">
        <v>14</v>
      </c>
      <c r="AT64" s="14"/>
      <c r="AU64" s="73"/>
      <c r="AW64" s="76"/>
      <c r="AX64" s="70"/>
      <c r="AY64" s="33"/>
      <c r="AZ64" s="4">
        <v>4</v>
      </c>
      <c r="BA64" s="16"/>
      <c r="BB64" s="10"/>
      <c r="BC64" s="4">
        <v>9</v>
      </c>
      <c r="BD64" s="16"/>
      <c r="BE64" s="10"/>
      <c r="BF64" s="4">
        <v>14</v>
      </c>
      <c r="BG64" s="14"/>
      <c r="BH64" s="73"/>
      <c r="BJ64" s="64"/>
      <c r="BK64" s="67"/>
      <c r="BL64" s="10"/>
      <c r="BM64" s="7">
        <v>4</v>
      </c>
      <c r="BN64" s="16"/>
      <c r="BO64" s="10"/>
      <c r="BP64" s="7">
        <v>9</v>
      </c>
      <c r="BQ64" s="16"/>
      <c r="BR64" s="10"/>
      <c r="BS64" s="7">
        <v>14</v>
      </c>
      <c r="BT64" s="14"/>
      <c r="BU64" s="57"/>
      <c r="BW64" s="64"/>
      <c r="BX64" s="67"/>
      <c r="BY64" s="10"/>
      <c r="BZ64" s="7">
        <v>4</v>
      </c>
      <c r="CA64" s="16"/>
      <c r="CB64" s="10"/>
      <c r="CC64" s="7">
        <v>9</v>
      </c>
      <c r="CD64" s="16"/>
      <c r="CE64" s="10"/>
      <c r="CF64" s="7">
        <v>14</v>
      </c>
      <c r="CG64" s="14"/>
      <c r="CH64" s="57"/>
      <c r="CJ64" s="64"/>
      <c r="CK64" s="67"/>
      <c r="CL64" s="10"/>
      <c r="CM64" s="7">
        <v>4</v>
      </c>
      <c r="CN64" s="16"/>
      <c r="CO64" s="10"/>
      <c r="CP64" s="7">
        <v>9</v>
      </c>
      <c r="CQ64" s="16"/>
      <c r="CR64" s="10"/>
      <c r="CS64" s="7">
        <v>14</v>
      </c>
      <c r="CT64" s="14"/>
      <c r="CU64" s="57"/>
      <c r="CW64" s="48"/>
      <c r="CX64" s="59"/>
      <c r="CY64" s="61"/>
    </row>
    <row r="65" spans="1:103" ht="15" thickBot="1" x14ac:dyDescent="0.35">
      <c r="A65" s="25"/>
      <c r="B65" s="17"/>
      <c r="C65" s="17"/>
      <c r="D65" s="17"/>
      <c r="E65" s="17"/>
      <c r="F65" s="17"/>
      <c r="G65" s="17"/>
      <c r="H65" s="26"/>
      <c r="J65" s="28"/>
      <c r="L65" s="80"/>
      <c r="M65" s="17"/>
      <c r="N65" s="17"/>
      <c r="O65" s="17"/>
      <c r="P65" s="17"/>
      <c r="Q65" s="17"/>
      <c r="R65" s="17"/>
      <c r="S65" s="17"/>
      <c r="T65" s="9">
        <f t="shared" si="6"/>
        <v>0</v>
      </c>
      <c r="U65" s="83"/>
      <c r="W65" s="77"/>
      <c r="X65" s="71"/>
      <c r="Y65" s="11"/>
      <c r="Z65" s="32">
        <v>5</v>
      </c>
      <c r="AA65" s="17"/>
      <c r="AB65" s="11"/>
      <c r="AC65" s="32">
        <v>10</v>
      </c>
      <c r="AD65" s="17"/>
      <c r="AE65" s="11"/>
      <c r="AF65" s="32">
        <v>15</v>
      </c>
      <c r="AG65" s="15"/>
      <c r="AH65" s="74"/>
      <c r="AJ65" s="77"/>
      <c r="AK65" s="71"/>
      <c r="AL65" s="34"/>
      <c r="AM65" s="32">
        <v>5</v>
      </c>
      <c r="AN65" s="17"/>
      <c r="AO65" s="11"/>
      <c r="AP65" s="32">
        <v>10</v>
      </c>
      <c r="AQ65" s="17"/>
      <c r="AR65" s="11"/>
      <c r="AS65" s="32">
        <v>15</v>
      </c>
      <c r="AT65" s="15"/>
      <c r="AU65" s="74"/>
      <c r="AW65" s="77"/>
      <c r="AX65" s="71"/>
      <c r="AY65" s="34"/>
      <c r="AZ65" s="32">
        <v>5</v>
      </c>
      <c r="BA65" s="17"/>
      <c r="BB65" s="11"/>
      <c r="BC65" s="32">
        <v>10</v>
      </c>
      <c r="BD65" s="17"/>
      <c r="BE65" s="11"/>
      <c r="BF65" s="32">
        <v>15</v>
      </c>
      <c r="BG65" s="15"/>
      <c r="BH65" s="74"/>
      <c r="BJ65" s="65"/>
      <c r="BK65" s="68"/>
      <c r="BL65" s="11"/>
      <c r="BM65" s="12">
        <v>5</v>
      </c>
      <c r="BN65" s="17"/>
      <c r="BO65" s="11"/>
      <c r="BP65" s="12">
        <v>10</v>
      </c>
      <c r="BQ65" s="17"/>
      <c r="BR65" s="11"/>
      <c r="BS65" s="12">
        <v>15</v>
      </c>
      <c r="BT65" s="15"/>
      <c r="BU65" s="58"/>
      <c r="BW65" s="65"/>
      <c r="BX65" s="68"/>
      <c r="BY65" s="11"/>
      <c r="BZ65" s="12">
        <v>5</v>
      </c>
      <c r="CA65" s="17"/>
      <c r="CB65" s="11"/>
      <c r="CC65" s="12">
        <v>10</v>
      </c>
      <c r="CD65" s="17"/>
      <c r="CE65" s="11"/>
      <c r="CF65" s="12">
        <v>15</v>
      </c>
      <c r="CG65" s="15"/>
      <c r="CH65" s="58"/>
      <c r="CJ65" s="65"/>
      <c r="CK65" s="68"/>
      <c r="CL65" s="11"/>
      <c r="CM65" s="12">
        <v>5</v>
      </c>
      <c r="CN65" s="17"/>
      <c r="CO65" s="11"/>
      <c r="CP65" s="12">
        <v>10</v>
      </c>
      <c r="CQ65" s="17"/>
      <c r="CR65" s="11"/>
      <c r="CS65" s="12">
        <v>15</v>
      </c>
      <c r="CT65" s="15"/>
      <c r="CU65" s="58"/>
      <c r="CW65" s="49"/>
      <c r="CX65" s="60"/>
      <c r="CY65" s="62"/>
    </row>
    <row r="66" spans="1:103" ht="15" thickBot="1" x14ac:dyDescent="0.35"/>
    <row r="67" spans="1:103" s="2" customFormat="1" x14ac:dyDescent="0.3">
      <c r="A67" s="90" t="s">
        <v>6</v>
      </c>
      <c r="B67" s="91"/>
      <c r="C67" s="91"/>
      <c r="D67" s="91"/>
      <c r="E67" s="91"/>
      <c r="F67" s="91"/>
      <c r="G67" s="91"/>
      <c r="H67" s="92"/>
      <c r="J67" s="93" t="s">
        <v>19</v>
      </c>
      <c r="L67" s="50" t="s">
        <v>7</v>
      </c>
      <c r="M67" s="51"/>
      <c r="N67" s="51"/>
      <c r="O67" s="51"/>
      <c r="P67" s="51"/>
      <c r="Q67" s="51"/>
      <c r="R67" s="51"/>
      <c r="S67" s="51"/>
      <c r="T67" s="51"/>
      <c r="U67" s="52"/>
      <c r="W67" s="84" t="s">
        <v>23</v>
      </c>
      <c r="X67" s="85"/>
      <c r="Y67" s="85"/>
      <c r="Z67" s="85"/>
      <c r="AA67" s="85"/>
      <c r="AB67" s="85"/>
      <c r="AC67" s="85"/>
      <c r="AD67" s="85"/>
      <c r="AE67" s="85"/>
      <c r="AF67" s="85"/>
      <c r="AG67" s="85"/>
      <c r="AH67" s="86"/>
      <c r="AJ67" s="84" t="s">
        <v>25</v>
      </c>
      <c r="AK67" s="85"/>
      <c r="AL67" s="85"/>
      <c r="AM67" s="85"/>
      <c r="AN67" s="85"/>
      <c r="AO67" s="85"/>
      <c r="AP67" s="85"/>
      <c r="AQ67" s="85"/>
      <c r="AR67" s="85"/>
      <c r="AS67" s="85"/>
      <c r="AT67" s="85"/>
      <c r="AU67" s="86"/>
      <c r="AW67" s="84" t="s">
        <v>29</v>
      </c>
      <c r="AX67" s="85"/>
      <c r="AY67" s="85"/>
      <c r="AZ67" s="85"/>
      <c r="BA67" s="85"/>
      <c r="BB67" s="85"/>
      <c r="BC67" s="85"/>
      <c r="BD67" s="85"/>
      <c r="BE67" s="85"/>
      <c r="BF67" s="85"/>
      <c r="BG67" s="85"/>
      <c r="BH67" s="86"/>
      <c r="BJ67" s="84" t="s">
        <v>28</v>
      </c>
      <c r="BK67" s="85"/>
      <c r="BL67" s="85"/>
      <c r="BM67" s="85"/>
      <c r="BN67" s="85"/>
      <c r="BO67" s="85"/>
      <c r="BP67" s="85"/>
      <c r="BQ67" s="85"/>
      <c r="BR67" s="85"/>
      <c r="BS67" s="85"/>
      <c r="BT67" s="85"/>
      <c r="BU67" s="86"/>
      <c r="BW67" s="84" t="s">
        <v>27</v>
      </c>
      <c r="BX67" s="85"/>
      <c r="BY67" s="85"/>
      <c r="BZ67" s="85"/>
      <c r="CA67" s="85"/>
      <c r="CB67" s="85"/>
      <c r="CC67" s="85"/>
      <c r="CD67" s="85"/>
      <c r="CE67" s="85"/>
      <c r="CF67" s="85"/>
      <c r="CG67" s="85"/>
      <c r="CH67" s="86"/>
      <c r="CJ67" s="84" t="s">
        <v>26</v>
      </c>
      <c r="CK67" s="85"/>
      <c r="CL67" s="85"/>
      <c r="CM67" s="85"/>
      <c r="CN67" s="85"/>
      <c r="CO67" s="85"/>
      <c r="CP67" s="85"/>
      <c r="CQ67" s="85"/>
      <c r="CR67" s="85"/>
      <c r="CS67" s="85"/>
      <c r="CT67" s="85"/>
      <c r="CU67" s="86"/>
      <c r="CW67" s="50" t="s">
        <v>30</v>
      </c>
      <c r="CX67" s="51"/>
      <c r="CY67" s="52"/>
    </row>
    <row r="68" spans="1:103" x14ac:dyDescent="0.3">
      <c r="A68" s="95"/>
      <c r="B68" s="96"/>
      <c r="C68" s="96"/>
      <c r="D68" s="96"/>
      <c r="E68" s="96"/>
      <c r="F68" s="96"/>
      <c r="G68" s="96"/>
      <c r="H68" s="97"/>
      <c r="J68" s="94"/>
      <c r="L68" s="98" t="s">
        <v>8</v>
      </c>
      <c r="M68" s="100" t="s">
        <v>9</v>
      </c>
      <c r="N68" s="100" t="s">
        <v>10</v>
      </c>
      <c r="O68" s="100" t="s">
        <v>11</v>
      </c>
      <c r="P68" s="100" t="s">
        <v>12</v>
      </c>
      <c r="Q68" s="100" t="s">
        <v>13</v>
      </c>
      <c r="R68" s="100" t="s">
        <v>14</v>
      </c>
      <c r="S68" s="100" t="s">
        <v>15</v>
      </c>
      <c r="T68" s="100" t="s">
        <v>16</v>
      </c>
      <c r="U68" s="102" t="s">
        <v>17</v>
      </c>
      <c r="W68" s="87"/>
      <c r="X68" s="88"/>
      <c r="Y68" s="88"/>
      <c r="Z68" s="88"/>
      <c r="AA68" s="88"/>
      <c r="AB68" s="88"/>
      <c r="AC68" s="88"/>
      <c r="AD68" s="88"/>
      <c r="AE68" s="88"/>
      <c r="AF68" s="88"/>
      <c r="AG68" s="88"/>
      <c r="AH68" s="89"/>
      <c r="AJ68" s="87"/>
      <c r="AK68" s="88"/>
      <c r="AL68" s="88"/>
      <c r="AM68" s="88"/>
      <c r="AN68" s="88"/>
      <c r="AO68" s="88"/>
      <c r="AP68" s="88"/>
      <c r="AQ68" s="88"/>
      <c r="AR68" s="88"/>
      <c r="AS68" s="88"/>
      <c r="AT68" s="88"/>
      <c r="AU68" s="89"/>
      <c r="AW68" s="87"/>
      <c r="AX68" s="88"/>
      <c r="AY68" s="88"/>
      <c r="AZ68" s="88"/>
      <c r="BA68" s="88"/>
      <c r="BB68" s="88"/>
      <c r="BC68" s="88"/>
      <c r="BD68" s="88"/>
      <c r="BE68" s="88"/>
      <c r="BF68" s="88"/>
      <c r="BG68" s="88"/>
      <c r="BH68" s="89"/>
      <c r="BJ68" s="87"/>
      <c r="BK68" s="88"/>
      <c r="BL68" s="88"/>
      <c r="BM68" s="88"/>
      <c r="BN68" s="88"/>
      <c r="BO68" s="88"/>
      <c r="BP68" s="88"/>
      <c r="BQ68" s="88"/>
      <c r="BR68" s="88"/>
      <c r="BS68" s="88"/>
      <c r="BT68" s="88"/>
      <c r="BU68" s="89"/>
      <c r="BW68" s="87"/>
      <c r="BX68" s="88"/>
      <c r="BY68" s="88"/>
      <c r="BZ68" s="88"/>
      <c r="CA68" s="88"/>
      <c r="CB68" s="88"/>
      <c r="CC68" s="88"/>
      <c r="CD68" s="88"/>
      <c r="CE68" s="88"/>
      <c r="CF68" s="88"/>
      <c r="CG68" s="88"/>
      <c r="CH68" s="89"/>
      <c r="CJ68" s="87"/>
      <c r="CK68" s="88"/>
      <c r="CL68" s="88"/>
      <c r="CM68" s="88"/>
      <c r="CN68" s="88"/>
      <c r="CO68" s="88"/>
      <c r="CP68" s="88"/>
      <c r="CQ68" s="88"/>
      <c r="CR68" s="88"/>
      <c r="CS68" s="88"/>
      <c r="CT68" s="88"/>
      <c r="CU68" s="89"/>
      <c r="CW68" s="53"/>
      <c r="CX68" s="54"/>
      <c r="CY68" s="55"/>
    </row>
    <row r="69" spans="1:103" s="2" customFormat="1" x14ac:dyDescent="0.3">
      <c r="A69" s="5" t="s">
        <v>0</v>
      </c>
      <c r="B69" s="54" t="s">
        <v>65</v>
      </c>
      <c r="C69" s="54"/>
      <c r="D69" s="4" t="s">
        <v>1</v>
      </c>
      <c r="E69" s="4" t="s">
        <v>2</v>
      </c>
      <c r="F69" s="4" t="s">
        <v>3</v>
      </c>
      <c r="G69" s="4" t="s">
        <v>4</v>
      </c>
      <c r="H69" s="6" t="s">
        <v>5</v>
      </c>
      <c r="J69" s="94"/>
      <c r="L69" s="99"/>
      <c r="M69" s="101"/>
      <c r="N69" s="101"/>
      <c r="O69" s="101"/>
      <c r="P69" s="101"/>
      <c r="Q69" s="101"/>
      <c r="R69" s="101"/>
      <c r="S69" s="101"/>
      <c r="T69" s="101"/>
      <c r="U69" s="103"/>
      <c r="W69" s="5" t="s">
        <v>20</v>
      </c>
      <c r="X69" s="4" t="s">
        <v>21</v>
      </c>
      <c r="Y69" s="10"/>
      <c r="Z69" s="4" t="s">
        <v>24</v>
      </c>
      <c r="AA69" s="4" t="s">
        <v>22</v>
      </c>
      <c r="AB69" s="10"/>
      <c r="AC69" s="4" t="s">
        <v>24</v>
      </c>
      <c r="AD69" s="4" t="s">
        <v>22</v>
      </c>
      <c r="AE69" s="10"/>
      <c r="AF69" s="4" t="s">
        <v>24</v>
      </c>
      <c r="AG69" s="13" t="s">
        <v>22</v>
      </c>
      <c r="AH69" s="6" t="s">
        <v>16</v>
      </c>
      <c r="AJ69" s="5" t="s">
        <v>20</v>
      </c>
      <c r="AK69" s="4" t="s">
        <v>21</v>
      </c>
      <c r="AL69" s="33"/>
      <c r="AM69" s="4" t="s">
        <v>24</v>
      </c>
      <c r="AN69" s="4" t="s">
        <v>22</v>
      </c>
      <c r="AO69" s="10"/>
      <c r="AP69" s="4" t="s">
        <v>24</v>
      </c>
      <c r="AQ69" s="4" t="s">
        <v>22</v>
      </c>
      <c r="AR69" s="10"/>
      <c r="AS69" s="4" t="s">
        <v>24</v>
      </c>
      <c r="AT69" s="13" t="s">
        <v>22</v>
      </c>
      <c r="AU69" s="6" t="s">
        <v>16</v>
      </c>
      <c r="AW69" s="5" t="s">
        <v>20</v>
      </c>
      <c r="AX69" s="4" t="s">
        <v>21</v>
      </c>
      <c r="AY69" s="33"/>
      <c r="AZ69" s="4" t="s">
        <v>24</v>
      </c>
      <c r="BA69" s="4" t="s">
        <v>22</v>
      </c>
      <c r="BB69" s="10"/>
      <c r="BC69" s="4" t="s">
        <v>24</v>
      </c>
      <c r="BD69" s="4" t="s">
        <v>22</v>
      </c>
      <c r="BE69" s="10"/>
      <c r="BF69" s="4" t="s">
        <v>24</v>
      </c>
      <c r="BG69" s="13" t="s">
        <v>22</v>
      </c>
      <c r="BH69" s="6" t="s">
        <v>16</v>
      </c>
      <c r="BJ69" s="5" t="s">
        <v>20</v>
      </c>
      <c r="BK69" s="4" t="s">
        <v>21</v>
      </c>
      <c r="BL69" s="10"/>
      <c r="BM69" s="4" t="s">
        <v>24</v>
      </c>
      <c r="BN69" s="4" t="s">
        <v>22</v>
      </c>
      <c r="BO69" s="10"/>
      <c r="BP69" s="4" t="s">
        <v>24</v>
      </c>
      <c r="BQ69" s="4" t="s">
        <v>22</v>
      </c>
      <c r="BR69" s="10"/>
      <c r="BS69" s="4" t="s">
        <v>24</v>
      </c>
      <c r="BT69" s="13" t="s">
        <v>22</v>
      </c>
      <c r="BU69" s="6" t="s">
        <v>16</v>
      </c>
      <c r="BW69" s="5" t="s">
        <v>20</v>
      </c>
      <c r="BX69" s="4" t="s">
        <v>21</v>
      </c>
      <c r="BY69" s="10"/>
      <c r="BZ69" s="4" t="s">
        <v>24</v>
      </c>
      <c r="CA69" s="4" t="s">
        <v>22</v>
      </c>
      <c r="CB69" s="10"/>
      <c r="CC69" s="4" t="s">
        <v>24</v>
      </c>
      <c r="CD69" s="4" t="s">
        <v>22</v>
      </c>
      <c r="CE69" s="10"/>
      <c r="CF69" s="4" t="s">
        <v>24</v>
      </c>
      <c r="CG69" s="13" t="s">
        <v>22</v>
      </c>
      <c r="CH69" s="6" t="s">
        <v>16</v>
      </c>
      <c r="CJ69" s="5" t="s">
        <v>20</v>
      </c>
      <c r="CK69" s="4" t="s">
        <v>21</v>
      </c>
      <c r="CL69" s="10"/>
      <c r="CM69" s="4" t="s">
        <v>24</v>
      </c>
      <c r="CN69" s="4" t="s">
        <v>22</v>
      </c>
      <c r="CO69" s="10"/>
      <c r="CP69" s="4" t="s">
        <v>24</v>
      </c>
      <c r="CQ69" s="4" t="s">
        <v>22</v>
      </c>
      <c r="CR69" s="10"/>
      <c r="CS69" s="4" t="s">
        <v>24</v>
      </c>
      <c r="CT69" s="13" t="s">
        <v>22</v>
      </c>
      <c r="CU69" s="6" t="s">
        <v>16</v>
      </c>
      <c r="CW69" s="5" t="s">
        <v>66</v>
      </c>
      <c r="CX69" s="4" t="s">
        <v>31</v>
      </c>
      <c r="CY69" s="6" t="s">
        <v>32</v>
      </c>
    </row>
    <row r="70" spans="1:103" x14ac:dyDescent="0.3">
      <c r="A70" s="23"/>
      <c r="B70" s="16"/>
      <c r="C70" s="16"/>
      <c r="D70" s="16"/>
      <c r="E70" s="16"/>
      <c r="F70" s="16"/>
      <c r="G70" s="16"/>
      <c r="H70" s="24"/>
      <c r="J70" s="27"/>
      <c r="L70" s="78" t="s">
        <v>18</v>
      </c>
      <c r="M70" s="16"/>
      <c r="N70" s="16"/>
      <c r="O70" s="16"/>
      <c r="P70" s="16"/>
      <c r="Q70" s="16"/>
      <c r="R70" s="16"/>
      <c r="S70" s="16"/>
      <c r="T70" s="8">
        <f>SUM(M70:S70)</f>
        <v>0</v>
      </c>
      <c r="U70" s="81">
        <f>SUM(T70:T74)</f>
        <v>0</v>
      </c>
      <c r="W70" s="75"/>
      <c r="X70" s="69"/>
      <c r="Y70" s="10"/>
      <c r="Z70" s="4">
        <v>1</v>
      </c>
      <c r="AA70" s="16"/>
      <c r="AB70" s="10"/>
      <c r="AC70" s="4">
        <v>6</v>
      </c>
      <c r="AD70" s="16"/>
      <c r="AE70" s="10"/>
      <c r="AF70" s="4">
        <v>11</v>
      </c>
      <c r="AG70" s="14"/>
      <c r="AH70" s="72">
        <f>SUM(AG70:AG74,AD70:AD74,AA70:AA74)</f>
        <v>0</v>
      </c>
      <c r="AJ70" s="75"/>
      <c r="AK70" s="69"/>
      <c r="AL70" s="33"/>
      <c r="AM70" s="4">
        <v>1</v>
      </c>
      <c r="AN70" s="16"/>
      <c r="AO70" s="10"/>
      <c r="AP70" s="4">
        <v>6</v>
      </c>
      <c r="AQ70" s="16"/>
      <c r="AR70" s="10"/>
      <c r="AS70" s="4">
        <v>11</v>
      </c>
      <c r="AT70" s="14"/>
      <c r="AU70" s="72">
        <f>SUM(AT70:AT74,AQ70:AQ74,AN70:AN74)</f>
        <v>0</v>
      </c>
      <c r="AW70" s="75"/>
      <c r="AX70" s="69"/>
      <c r="AY70" s="33"/>
      <c r="AZ70" s="4">
        <v>1</v>
      </c>
      <c r="BA70" s="16"/>
      <c r="BB70" s="10"/>
      <c r="BC70" s="4">
        <v>6</v>
      </c>
      <c r="BD70" s="16"/>
      <c r="BE70" s="10"/>
      <c r="BF70" s="4">
        <v>11</v>
      </c>
      <c r="BG70" s="14"/>
      <c r="BH70" s="72">
        <f>SUM(BG70:BG74,BD70:BD74,BA70:BA74)</f>
        <v>0</v>
      </c>
      <c r="BJ70" s="63"/>
      <c r="BK70" s="66"/>
      <c r="BL70" s="10"/>
      <c r="BM70" s="7">
        <v>1</v>
      </c>
      <c r="BN70" s="16"/>
      <c r="BO70" s="10"/>
      <c r="BP70" s="7">
        <v>6</v>
      </c>
      <c r="BQ70" s="16"/>
      <c r="BR70" s="10"/>
      <c r="BS70" s="7">
        <v>11</v>
      </c>
      <c r="BT70" s="14"/>
      <c r="BU70" s="56">
        <f>SUM(BT70:BT74,BQ70:BQ74,BN70:BN74)</f>
        <v>0</v>
      </c>
      <c r="BW70" s="63"/>
      <c r="BX70" s="66"/>
      <c r="BY70" s="10"/>
      <c r="BZ70" s="7">
        <v>1</v>
      </c>
      <c r="CA70" s="16"/>
      <c r="CB70" s="10"/>
      <c r="CC70" s="7">
        <v>6</v>
      </c>
      <c r="CD70" s="16"/>
      <c r="CE70" s="10"/>
      <c r="CF70" s="7">
        <v>11</v>
      </c>
      <c r="CG70" s="14"/>
      <c r="CH70" s="56">
        <f>SUM(CG70:CG74,CD70:CD74,CA70:CA74)</f>
        <v>0</v>
      </c>
      <c r="CJ70" s="63"/>
      <c r="CK70" s="66"/>
      <c r="CL70" s="10"/>
      <c r="CM70" s="7">
        <v>1</v>
      </c>
      <c r="CN70" s="16"/>
      <c r="CO70" s="10"/>
      <c r="CP70" s="7">
        <v>6</v>
      </c>
      <c r="CQ70" s="16"/>
      <c r="CR70" s="10"/>
      <c r="CS70" s="7">
        <v>11</v>
      </c>
      <c r="CT70" s="14"/>
      <c r="CU70" s="56">
        <f>SUM(CT70:CT74,CQ70:CQ74,CN70:CN74)</f>
        <v>0</v>
      </c>
      <c r="CW70" s="48" t="str">
        <f>IF(A68="","",(SUM(CJ70,BW70,BJ70,AW70,AJ70,W70)-(U70)))</f>
        <v/>
      </c>
      <c r="CX70" s="59" t="str">
        <f>IF(A68="","",IF(COUNTA(B70:B74)=3,"N/A",SUM(CU70,CH70,BU70,BH70,AU70,AH70,J70:J74)))</f>
        <v/>
      </c>
      <c r="CY70" s="61" t="str">
        <f>IF(A68="","",IF(COUNTA(B70:B74)=3,"N/A",SUM(CX70,CW70)))</f>
        <v/>
      </c>
    </row>
    <row r="71" spans="1:103" x14ac:dyDescent="0.3">
      <c r="A71" s="23"/>
      <c r="B71" s="16"/>
      <c r="C71" s="16"/>
      <c r="D71" s="16"/>
      <c r="E71" s="16"/>
      <c r="F71" s="16"/>
      <c r="G71" s="16"/>
      <c r="H71" s="24"/>
      <c r="J71" s="27"/>
      <c r="L71" s="79"/>
      <c r="M71" s="16"/>
      <c r="N71" s="16"/>
      <c r="O71" s="16"/>
      <c r="P71" s="16"/>
      <c r="Q71" s="16"/>
      <c r="R71" s="16"/>
      <c r="S71" s="16"/>
      <c r="T71" s="8">
        <f t="shared" ref="T71:T74" si="7">SUM(M71:S71)</f>
        <v>0</v>
      </c>
      <c r="U71" s="82"/>
      <c r="W71" s="76"/>
      <c r="X71" s="70"/>
      <c r="Y71" s="10"/>
      <c r="Z71" s="4">
        <v>2</v>
      </c>
      <c r="AA71" s="16"/>
      <c r="AB71" s="10"/>
      <c r="AC71" s="4">
        <v>7</v>
      </c>
      <c r="AD71" s="16"/>
      <c r="AE71" s="10"/>
      <c r="AF71" s="4">
        <v>12</v>
      </c>
      <c r="AG71" s="14"/>
      <c r="AH71" s="73"/>
      <c r="AJ71" s="76"/>
      <c r="AK71" s="70"/>
      <c r="AL71" s="33"/>
      <c r="AM71" s="4">
        <v>2</v>
      </c>
      <c r="AN71" s="16"/>
      <c r="AO71" s="10"/>
      <c r="AP71" s="4">
        <v>7</v>
      </c>
      <c r="AQ71" s="16"/>
      <c r="AR71" s="10"/>
      <c r="AS71" s="4">
        <v>12</v>
      </c>
      <c r="AT71" s="14"/>
      <c r="AU71" s="73"/>
      <c r="AW71" s="76"/>
      <c r="AX71" s="70"/>
      <c r="AY71" s="33"/>
      <c r="AZ71" s="4">
        <v>2</v>
      </c>
      <c r="BA71" s="16"/>
      <c r="BB71" s="10"/>
      <c r="BC71" s="4">
        <v>7</v>
      </c>
      <c r="BD71" s="16"/>
      <c r="BE71" s="10"/>
      <c r="BF71" s="4">
        <v>12</v>
      </c>
      <c r="BG71" s="14"/>
      <c r="BH71" s="73"/>
      <c r="BJ71" s="64"/>
      <c r="BK71" s="67"/>
      <c r="BL71" s="10"/>
      <c r="BM71" s="7">
        <v>2</v>
      </c>
      <c r="BN71" s="16"/>
      <c r="BO71" s="10"/>
      <c r="BP71" s="7">
        <v>7</v>
      </c>
      <c r="BQ71" s="16"/>
      <c r="BR71" s="10"/>
      <c r="BS71" s="7">
        <v>12</v>
      </c>
      <c r="BT71" s="14"/>
      <c r="BU71" s="57"/>
      <c r="BW71" s="64"/>
      <c r="BX71" s="67"/>
      <c r="BY71" s="10"/>
      <c r="BZ71" s="7">
        <v>2</v>
      </c>
      <c r="CA71" s="16"/>
      <c r="CB71" s="10"/>
      <c r="CC71" s="7">
        <v>7</v>
      </c>
      <c r="CD71" s="16"/>
      <c r="CE71" s="10"/>
      <c r="CF71" s="7">
        <v>12</v>
      </c>
      <c r="CG71" s="14"/>
      <c r="CH71" s="57"/>
      <c r="CJ71" s="64"/>
      <c r="CK71" s="67"/>
      <c r="CL71" s="10"/>
      <c r="CM71" s="7">
        <v>2</v>
      </c>
      <c r="CN71" s="16"/>
      <c r="CO71" s="10"/>
      <c r="CP71" s="7">
        <v>7</v>
      </c>
      <c r="CQ71" s="16"/>
      <c r="CR71" s="10"/>
      <c r="CS71" s="7">
        <v>12</v>
      </c>
      <c r="CT71" s="14"/>
      <c r="CU71" s="57"/>
      <c r="CW71" s="48"/>
      <c r="CX71" s="59"/>
      <c r="CY71" s="61"/>
    </row>
    <row r="72" spans="1:103" x14ac:dyDescent="0.3">
      <c r="A72" s="23"/>
      <c r="B72" s="16"/>
      <c r="C72" s="16"/>
      <c r="D72" s="16"/>
      <c r="E72" s="16"/>
      <c r="F72" s="16"/>
      <c r="G72" s="16"/>
      <c r="H72" s="24"/>
      <c r="J72" s="27"/>
      <c r="L72" s="79"/>
      <c r="M72" s="16"/>
      <c r="N72" s="16"/>
      <c r="O72" s="16"/>
      <c r="P72" s="16"/>
      <c r="Q72" s="16"/>
      <c r="R72" s="16"/>
      <c r="S72" s="16"/>
      <c r="T72" s="8">
        <f t="shared" si="7"/>
        <v>0</v>
      </c>
      <c r="U72" s="82"/>
      <c r="W72" s="76"/>
      <c r="X72" s="70"/>
      <c r="Y72" s="10"/>
      <c r="Z72" s="4">
        <v>3</v>
      </c>
      <c r="AA72" s="16"/>
      <c r="AB72" s="10"/>
      <c r="AC72" s="4">
        <v>8</v>
      </c>
      <c r="AD72" s="16"/>
      <c r="AE72" s="10"/>
      <c r="AF72" s="4">
        <v>13</v>
      </c>
      <c r="AG72" s="14"/>
      <c r="AH72" s="73"/>
      <c r="AJ72" s="76"/>
      <c r="AK72" s="70"/>
      <c r="AL72" s="33"/>
      <c r="AM72" s="4">
        <v>3</v>
      </c>
      <c r="AN72" s="16"/>
      <c r="AO72" s="10"/>
      <c r="AP72" s="4">
        <v>8</v>
      </c>
      <c r="AQ72" s="16"/>
      <c r="AR72" s="10"/>
      <c r="AS72" s="4">
        <v>13</v>
      </c>
      <c r="AT72" s="14"/>
      <c r="AU72" s="73"/>
      <c r="AW72" s="76"/>
      <c r="AX72" s="70"/>
      <c r="AY72" s="33"/>
      <c r="AZ72" s="4">
        <v>3</v>
      </c>
      <c r="BA72" s="16"/>
      <c r="BB72" s="10"/>
      <c r="BC72" s="4">
        <v>8</v>
      </c>
      <c r="BD72" s="16"/>
      <c r="BE72" s="10"/>
      <c r="BF72" s="4">
        <v>13</v>
      </c>
      <c r="BG72" s="14"/>
      <c r="BH72" s="73"/>
      <c r="BJ72" s="64"/>
      <c r="BK72" s="67"/>
      <c r="BL72" s="10"/>
      <c r="BM72" s="7">
        <v>3</v>
      </c>
      <c r="BN72" s="16"/>
      <c r="BO72" s="10"/>
      <c r="BP72" s="7">
        <v>8</v>
      </c>
      <c r="BQ72" s="16"/>
      <c r="BR72" s="10"/>
      <c r="BS72" s="7">
        <v>13</v>
      </c>
      <c r="BT72" s="14"/>
      <c r="BU72" s="57"/>
      <c r="BW72" s="64"/>
      <c r="BX72" s="67"/>
      <c r="BY72" s="10"/>
      <c r="BZ72" s="7">
        <v>3</v>
      </c>
      <c r="CA72" s="16"/>
      <c r="CB72" s="10"/>
      <c r="CC72" s="7">
        <v>8</v>
      </c>
      <c r="CD72" s="16"/>
      <c r="CE72" s="10"/>
      <c r="CF72" s="7">
        <v>13</v>
      </c>
      <c r="CG72" s="14"/>
      <c r="CH72" s="57"/>
      <c r="CJ72" s="64"/>
      <c r="CK72" s="67"/>
      <c r="CL72" s="10"/>
      <c r="CM72" s="7">
        <v>3</v>
      </c>
      <c r="CN72" s="16"/>
      <c r="CO72" s="10"/>
      <c r="CP72" s="7">
        <v>8</v>
      </c>
      <c r="CQ72" s="16"/>
      <c r="CR72" s="10"/>
      <c r="CS72" s="7">
        <v>13</v>
      </c>
      <c r="CT72" s="14"/>
      <c r="CU72" s="57"/>
      <c r="CW72" s="48"/>
      <c r="CX72" s="59"/>
      <c r="CY72" s="61"/>
    </row>
    <row r="73" spans="1:103" x14ac:dyDescent="0.3">
      <c r="A73" s="23"/>
      <c r="B73" s="16"/>
      <c r="C73" s="16"/>
      <c r="D73" s="16"/>
      <c r="E73" s="16"/>
      <c r="F73" s="16"/>
      <c r="G73" s="16"/>
      <c r="H73" s="24"/>
      <c r="J73" s="27"/>
      <c r="L73" s="79"/>
      <c r="M73" s="16"/>
      <c r="N73" s="16"/>
      <c r="O73" s="16"/>
      <c r="P73" s="16"/>
      <c r="Q73" s="16"/>
      <c r="R73" s="16"/>
      <c r="S73" s="16"/>
      <c r="T73" s="8">
        <f t="shared" si="7"/>
        <v>0</v>
      </c>
      <c r="U73" s="82"/>
      <c r="W73" s="76"/>
      <c r="X73" s="70"/>
      <c r="Y73" s="10"/>
      <c r="Z73" s="4">
        <v>4</v>
      </c>
      <c r="AA73" s="16"/>
      <c r="AB73" s="10"/>
      <c r="AC73" s="4">
        <v>9</v>
      </c>
      <c r="AD73" s="16"/>
      <c r="AE73" s="10"/>
      <c r="AF73" s="4">
        <v>14</v>
      </c>
      <c r="AG73" s="14"/>
      <c r="AH73" s="73"/>
      <c r="AJ73" s="76"/>
      <c r="AK73" s="70"/>
      <c r="AL73" s="33"/>
      <c r="AM73" s="4">
        <v>4</v>
      </c>
      <c r="AN73" s="16"/>
      <c r="AO73" s="10"/>
      <c r="AP73" s="4">
        <v>9</v>
      </c>
      <c r="AQ73" s="16"/>
      <c r="AR73" s="10"/>
      <c r="AS73" s="4">
        <v>14</v>
      </c>
      <c r="AT73" s="14"/>
      <c r="AU73" s="73"/>
      <c r="AW73" s="76"/>
      <c r="AX73" s="70"/>
      <c r="AY73" s="33"/>
      <c r="AZ73" s="4">
        <v>4</v>
      </c>
      <c r="BA73" s="16"/>
      <c r="BB73" s="10"/>
      <c r="BC73" s="4">
        <v>9</v>
      </c>
      <c r="BD73" s="16"/>
      <c r="BE73" s="10"/>
      <c r="BF73" s="4">
        <v>14</v>
      </c>
      <c r="BG73" s="14"/>
      <c r="BH73" s="73"/>
      <c r="BJ73" s="64"/>
      <c r="BK73" s="67"/>
      <c r="BL73" s="10"/>
      <c r="BM73" s="7">
        <v>4</v>
      </c>
      <c r="BN73" s="16"/>
      <c r="BO73" s="10"/>
      <c r="BP73" s="7">
        <v>9</v>
      </c>
      <c r="BQ73" s="16"/>
      <c r="BR73" s="10"/>
      <c r="BS73" s="7">
        <v>14</v>
      </c>
      <c r="BT73" s="14"/>
      <c r="BU73" s="57"/>
      <c r="BW73" s="64"/>
      <c r="BX73" s="67"/>
      <c r="BY73" s="10"/>
      <c r="BZ73" s="7">
        <v>4</v>
      </c>
      <c r="CA73" s="16"/>
      <c r="CB73" s="10"/>
      <c r="CC73" s="7">
        <v>9</v>
      </c>
      <c r="CD73" s="16"/>
      <c r="CE73" s="10"/>
      <c r="CF73" s="7">
        <v>14</v>
      </c>
      <c r="CG73" s="14"/>
      <c r="CH73" s="57"/>
      <c r="CJ73" s="64"/>
      <c r="CK73" s="67"/>
      <c r="CL73" s="10"/>
      <c r="CM73" s="7">
        <v>4</v>
      </c>
      <c r="CN73" s="16"/>
      <c r="CO73" s="10"/>
      <c r="CP73" s="7">
        <v>9</v>
      </c>
      <c r="CQ73" s="16"/>
      <c r="CR73" s="10"/>
      <c r="CS73" s="7">
        <v>14</v>
      </c>
      <c r="CT73" s="14"/>
      <c r="CU73" s="57"/>
      <c r="CW73" s="48"/>
      <c r="CX73" s="59"/>
      <c r="CY73" s="61"/>
    </row>
    <row r="74" spans="1:103" ht="15" thickBot="1" x14ac:dyDescent="0.35">
      <c r="A74" s="25"/>
      <c r="B74" s="17"/>
      <c r="C74" s="17"/>
      <c r="D74" s="17"/>
      <c r="E74" s="17"/>
      <c r="F74" s="17"/>
      <c r="G74" s="17"/>
      <c r="H74" s="26"/>
      <c r="J74" s="28"/>
      <c r="L74" s="80"/>
      <c r="M74" s="17"/>
      <c r="N74" s="17"/>
      <c r="O74" s="17"/>
      <c r="P74" s="17"/>
      <c r="Q74" s="17"/>
      <c r="R74" s="17"/>
      <c r="S74" s="17"/>
      <c r="T74" s="9">
        <f t="shared" si="7"/>
        <v>0</v>
      </c>
      <c r="U74" s="83"/>
      <c r="W74" s="77"/>
      <c r="X74" s="71"/>
      <c r="Y74" s="11"/>
      <c r="Z74" s="32">
        <v>5</v>
      </c>
      <c r="AA74" s="17"/>
      <c r="AB74" s="11"/>
      <c r="AC74" s="32">
        <v>10</v>
      </c>
      <c r="AD74" s="17"/>
      <c r="AE74" s="11"/>
      <c r="AF74" s="32">
        <v>15</v>
      </c>
      <c r="AG74" s="15"/>
      <c r="AH74" s="74"/>
      <c r="AJ74" s="77"/>
      <c r="AK74" s="71"/>
      <c r="AL74" s="34"/>
      <c r="AM74" s="32">
        <v>5</v>
      </c>
      <c r="AN74" s="17"/>
      <c r="AO74" s="11"/>
      <c r="AP74" s="32">
        <v>10</v>
      </c>
      <c r="AQ74" s="17"/>
      <c r="AR74" s="11"/>
      <c r="AS74" s="32">
        <v>15</v>
      </c>
      <c r="AT74" s="15"/>
      <c r="AU74" s="74"/>
      <c r="AW74" s="77"/>
      <c r="AX74" s="71"/>
      <c r="AY74" s="34"/>
      <c r="AZ74" s="32">
        <v>5</v>
      </c>
      <c r="BA74" s="17"/>
      <c r="BB74" s="11"/>
      <c r="BC74" s="32">
        <v>10</v>
      </c>
      <c r="BD74" s="17"/>
      <c r="BE74" s="11"/>
      <c r="BF74" s="32">
        <v>15</v>
      </c>
      <c r="BG74" s="15"/>
      <c r="BH74" s="74"/>
      <c r="BJ74" s="65"/>
      <c r="BK74" s="68"/>
      <c r="BL74" s="11"/>
      <c r="BM74" s="12">
        <v>5</v>
      </c>
      <c r="BN74" s="17"/>
      <c r="BO74" s="11"/>
      <c r="BP74" s="12">
        <v>10</v>
      </c>
      <c r="BQ74" s="17"/>
      <c r="BR74" s="11"/>
      <c r="BS74" s="12">
        <v>15</v>
      </c>
      <c r="BT74" s="15"/>
      <c r="BU74" s="58"/>
      <c r="BW74" s="65"/>
      <c r="BX74" s="68"/>
      <c r="BY74" s="11"/>
      <c r="BZ74" s="12">
        <v>5</v>
      </c>
      <c r="CA74" s="17"/>
      <c r="CB74" s="11"/>
      <c r="CC74" s="12">
        <v>10</v>
      </c>
      <c r="CD74" s="17"/>
      <c r="CE74" s="11"/>
      <c r="CF74" s="12">
        <v>15</v>
      </c>
      <c r="CG74" s="15"/>
      <c r="CH74" s="58"/>
      <c r="CJ74" s="65"/>
      <c r="CK74" s="68"/>
      <c r="CL74" s="11"/>
      <c r="CM74" s="12">
        <v>5</v>
      </c>
      <c r="CN74" s="17"/>
      <c r="CO74" s="11"/>
      <c r="CP74" s="12">
        <v>10</v>
      </c>
      <c r="CQ74" s="17"/>
      <c r="CR74" s="11"/>
      <c r="CS74" s="12">
        <v>15</v>
      </c>
      <c r="CT74" s="15"/>
      <c r="CU74" s="58"/>
      <c r="CW74" s="49"/>
      <c r="CX74" s="60"/>
      <c r="CY74" s="62"/>
    </row>
    <row r="75" spans="1:103" ht="15" thickBot="1" x14ac:dyDescent="0.35"/>
    <row r="76" spans="1:103" s="2" customFormat="1" x14ac:dyDescent="0.3">
      <c r="A76" s="90" t="s">
        <v>6</v>
      </c>
      <c r="B76" s="91"/>
      <c r="C76" s="91"/>
      <c r="D76" s="91"/>
      <c r="E76" s="91"/>
      <c r="F76" s="91"/>
      <c r="G76" s="91"/>
      <c r="H76" s="92"/>
      <c r="J76" s="93" t="s">
        <v>19</v>
      </c>
      <c r="L76" s="50" t="s">
        <v>7</v>
      </c>
      <c r="M76" s="51"/>
      <c r="N76" s="51"/>
      <c r="O76" s="51"/>
      <c r="P76" s="51"/>
      <c r="Q76" s="51"/>
      <c r="R76" s="51"/>
      <c r="S76" s="51"/>
      <c r="T76" s="51"/>
      <c r="U76" s="52"/>
      <c r="W76" s="84" t="s">
        <v>23</v>
      </c>
      <c r="X76" s="85"/>
      <c r="Y76" s="85"/>
      <c r="Z76" s="85"/>
      <c r="AA76" s="85"/>
      <c r="AB76" s="85"/>
      <c r="AC76" s="85"/>
      <c r="AD76" s="85"/>
      <c r="AE76" s="85"/>
      <c r="AF76" s="85"/>
      <c r="AG76" s="85"/>
      <c r="AH76" s="86"/>
      <c r="AJ76" s="84" t="s">
        <v>25</v>
      </c>
      <c r="AK76" s="85"/>
      <c r="AL76" s="85"/>
      <c r="AM76" s="85"/>
      <c r="AN76" s="85"/>
      <c r="AO76" s="85"/>
      <c r="AP76" s="85"/>
      <c r="AQ76" s="85"/>
      <c r="AR76" s="85"/>
      <c r="AS76" s="85"/>
      <c r="AT76" s="85"/>
      <c r="AU76" s="86"/>
      <c r="AW76" s="84" t="s">
        <v>29</v>
      </c>
      <c r="AX76" s="85"/>
      <c r="AY76" s="85"/>
      <c r="AZ76" s="85"/>
      <c r="BA76" s="85"/>
      <c r="BB76" s="85"/>
      <c r="BC76" s="85"/>
      <c r="BD76" s="85"/>
      <c r="BE76" s="85"/>
      <c r="BF76" s="85"/>
      <c r="BG76" s="85"/>
      <c r="BH76" s="86"/>
      <c r="BJ76" s="84" t="s">
        <v>28</v>
      </c>
      <c r="BK76" s="85"/>
      <c r="BL76" s="85"/>
      <c r="BM76" s="85"/>
      <c r="BN76" s="85"/>
      <c r="BO76" s="85"/>
      <c r="BP76" s="85"/>
      <c r="BQ76" s="85"/>
      <c r="BR76" s="85"/>
      <c r="BS76" s="85"/>
      <c r="BT76" s="85"/>
      <c r="BU76" s="86"/>
      <c r="BW76" s="84" t="s">
        <v>27</v>
      </c>
      <c r="BX76" s="85"/>
      <c r="BY76" s="85"/>
      <c r="BZ76" s="85"/>
      <c r="CA76" s="85"/>
      <c r="CB76" s="85"/>
      <c r="CC76" s="85"/>
      <c r="CD76" s="85"/>
      <c r="CE76" s="85"/>
      <c r="CF76" s="85"/>
      <c r="CG76" s="85"/>
      <c r="CH76" s="86"/>
      <c r="CJ76" s="84" t="s">
        <v>26</v>
      </c>
      <c r="CK76" s="85"/>
      <c r="CL76" s="85"/>
      <c r="CM76" s="85"/>
      <c r="CN76" s="85"/>
      <c r="CO76" s="85"/>
      <c r="CP76" s="85"/>
      <c r="CQ76" s="85"/>
      <c r="CR76" s="85"/>
      <c r="CS76" s="85"/>
      <c r="CT76" s="85"/>
      <c r="CU76" s="86"/>
      <c r="CW76" s="50" t="s">
        <v>30</v>
      </c>
      <c r="CX76" s="51"/>
      <c r="CY76" s="52"/>
    </row>
    <row r="77" spans="1:103" x14ac:dyDescent="0.3">
      <c r="A77" s="95"/>
      <c r="B77" s="96"/>
      <c r="C77" s="96"/>
      <c r="D77" s="96"/>
      <c r="E77" s="96"/>
      <c r="F77" s="96"/>
      <c r="G77" s="96"/>
      <c r="H77" s="97"/>
      <c r="J77" s="94"/>
      <c r="L77" s="98" t="s">
        <v>8</v>
      </c>
      <c r="M77" s="100" t="s">
        <v>9</v>
      </c>
      <c r="N77" s="100" t="s">
        <v>10</v>
      </c>
      <c r="O77" s="100" t="s">
        <v>11</v>
      </c>
      <c r="P77" s="100" t="s">
        <v>12</v>
      </c>
      <c r="Q77" s="100" t="s">
        <v>13</v>
      </c>
      <c r="R77" s="100" t="s">
        <v>14</v>
      </c>
      <c r="S77" s="100" t="s">
        <v>15</v>
      </c>
      <c r="T77" s="100" t="s">
        <v>16</v>
      </c>
      <c r="U77" s="102" t="s">
        <v>17</v>
      </c>
      <c r="W77" s="87"/>
      <c r="X77" s="88"/>
      <c r="Y77" s="88"/>
      <c r="Z77" s="88"/>
      <c r="AA77" s="88"/>
      <c r="AB77" s="88"/>
      <c r="AC77" s="88"/>
      <c r="AD77" s="88"/>
      <c r="AE77" s="88"/>
      <c r="AF77" s="88"/>
      <c r="AG77" s="88"/>
      <c r="AH77" s="89"/>
      <c r="AJ77" s="87"/>
      <c r="AK77" s="88"/>
      <c r="AL77" s="88"/>
      <c r="AM77" s="88"/>
      <c r="AN77" s="88"/>
      <c r="AO77" s="88"/>
      <c r="AP77" s="88"/>
      <c r="AQ77" s="88"/>
      <c r="AR77" s="88"/>
      <c r="AS77" s="88"/>
      <c r="AT77" s="88"/>
      <c r="AU77" s="89"/>
      <c r="AW77" s="87"/>
      <c r="AX77" s="88"/>
      <c r="AY77" s="88"/>
      <c r="AZ77" s="88"/>
      <c r="BA77" s="88"/>
      <c r="BB77" s="88"/>
      <c r="BC77" s="88"/>
      <c r="BD77" s="88"/>
      <c r="BE77" s="88"/>
      <c r="BF77" s="88"/>
      <c r="BG77" s="88"/>
      <c r="BH77" s="89"/>
      <c r="BJ77" s="87"/>
      <c r="BK77" s="88"/>
      <c r="BL77" s="88"/>
      <c r="BM77" s="88"/>
      <c r="BN77" s="88"/>
      <c r="BO77" s="88"/>
      <c r="BP77" s="88"/>
      <c r="BQ77" s="88"/>
      <c r="BR77" s="88"/>
      <c r="BS77" s="88"/>
      <c r="BT77" s="88"/>
      <c r="BU77" s="89"/>
      <c r="BW77" s="87"/>
      <c r="BX77" s="88"/>
      <c r="BY77" s="88"/>
      <c r="BZ77" s="88"/>
      <c r="CA77" s="88"/>
      <c r="CB77" s="88"/>
      <c r="CC77" s="88"/>
      <c r="CD77" s="88"/>
      <c r="CE77" s="88"/>
      <c r="CF77" s="88"/>
      <c r="CG77" s="88"/>
      <c r="CH77" s="89"/>
      <c r="CJ77" s="87"/>
      <c r="CK77" s="88"/>
      <c r="CL77" s="88"/>
      <c r="CM77" s="88"/>
      <c r="CN77" s="88"/>
      <c r="CO77" s="88"/>
      <c r="CP77" s="88"/>
      <c r="CQ77" s="88"/>
      <c r="CR77" s="88"/>
      <c r="CS77" s="88"/>
      <c r="CT77" s="88"/>
      <c r="CU77" s="89"/>
      <c r="CW77" s="53"/>
      <c r="CX77" s="54"/>
      <c r="CY77" s="55"/>
    </row>
    <row r="78" spans="1:103" s="2" customFormat="1" x14ac:dyDescent="0.3">
      <c r="A78" s="5" t="s">
        <v>0</v>
      </c>
      <c r="B78" s="54" t="s">
        <v>65</v>
      </c>
      <c r="C78" s="54"/>
      <c r="D78" s="4" t="s">
        <v>1</v>
      </c>
      <c r="E78" s="4" t="s">
        <v>2</v>
      </c>
      <c r="F78" s="4" t="s">
        <v>3</v>
      </c>
      <c r="G78" s="4" t="s">
        <v>4</v>
      </c>
      <c r="H78" s="6" t="s">
        <v>5</v>
      </c>
      <c r="J78" s="94"/>
      <c r="L78" s="99"/>
      <c r="M78" s="101"/>
      <c r="N78" s="101"/>
      <c r="O78" s="101"/>
      <c r="P78" s="101"/>
      <c r="Q78" s="101"/>
      <c r="R78" s="101"/>
      <c r="S78" s="101"/>
      <c r="T78" s="101"/>
      <c r="U78" s="103"/>
      <c r="W78" s="5" t="s">
        <v>20</v>
      </c>
      <c r="X78" s="4" t="s">
        <v>21</v>
      </c>
      <c r="Y78" s="10"/>
      <c r="Z78" s="4" t="s">
        <v>24</v>
      </c>
      <c r="AA78" s="4" t="s">
        <v>22</v>
      </c>
      <c r="AB78" s="10"/>
      <c r="AC78" s="4" t="s">
        <v>24</v>
      </c>
      <c r="AD78" s="4" t="s">
        <v>22</v>
      </c>
      <c r="AE78" s="10"/>
      <c r="AF78" s="4" t="s">
        <v>24</v>
      </c>
      <c r="AG78" s="13" t="s">
        <v>22</v>
      </c>
      <c r="AH78" s="6" t="s">
        <v>16</v>
      </c>
      <c r="AJ78" s="5" t="s">
        <v>20</v>
      </c>
      <c r="AK78" s="4" t="s">
        <v>21</v>
      </c>
      <c r="AL78" s="33"/>
      <c r="AM78" s="4" t="s">
        <v>24</v>
      </c>
      <c r="AN78" s="4" t="s">
        <v>22</v>
      </c>
      <c r="AO78" s="10"/>
      <c r="AP78" s="4" t="s">
        <v>24</v>
      </c>
      <c r="AQ78" s="4" t="s">
        <v>22</v>
      </c>
      <c r="AR78" s="10"/>
      <c r="AS78" s="4" t="s">
        <v>24</v>
      </c>
      <c r="AT78" s="13" t="s">
        <v>22</v>
      </c>
      <c r="AU78" s="6" t="s">
        <v>16</v>
      </c>
      <c r="AW78" s="5" t="s">
        <v>20</v>
      </c>
      <c r="AX78" s="4" t="s">
        <v>21</v>
      </c>
      <c r="AY78" s="33"/>
      <c r="AZ78" s="4" t="s">
        <v>24</v>
      </c>
      <c r="BA78" s="4" t="s">
        <v>22</v>
      </c>
      <c r="BB78" s="10"/>
      <c r="BC78" s="4" t="s">
        <v>24</v>
      </c>
      <c r="BD78" s="4" t="s">
        <v>22</v>
      </c>
      <c r="BE78" s="10"/>
      <c r="BF78" s="4" t="s">
        <v>24</v>
      </c>
      <c r="BG78" s="13" t="s">
        <v>22</v>
      </c>
      <c r="BH78" s="6" t="s">
        <v>16</v>
      </c>
      <c r="BJ78" s="5" t="s">
        <v>20</v>
      </c>
      <c r="BK78" s="4" t="s">
        <v>21</v>
      </c>
      <c r="BL78" s="10"/>
      <c r="BM78" s="4" t="s">
        <v>24</v>
      </c>
      <c r="BN78" s="4" t="s">
        <v>22</v>
      </c>
      <c r="BO78" s="10"/>
      <c r="BP78" s="4" t="s">
        <v>24</v>
      </c>
      <c r="BQ78" s="4" t="s">
        <v>22</v>
      </c>
      <c r="BR78" s="10"/>
      <c r="BS78" s="4" t="s">
        <v>24</v>
      </c>
      <c r="BT78" s="13" t="s">
        <v>22</v>
      </c>
      <c r="BU78" s="6" t="s">
        <v>16</v>
      </c>
      <c r="BW78" s="5" t="s">
        <v>20</v>
      </c>
      <c r="BX78" s="4" t="s">
        <v>21</v>
      </c>
      <c r="BY78" s="10"/>
      <c r="BZ78" s="4" t="s">
        <v>24</v>
      </c>
      <c r="CA78" s="4" t="s">
        <v>22</v>
      </c>
      <c r="CB78" s="10"/>
      <c r="CC78" s="4" t="s">
        <v>24</v>
      </c>
      <c r="CD78" s="4" t="s">
        <v>22</v>
      </c>
      <c r="CE78" s="10"/>
      <c r="CF78" s="4" t="s">
        <v>24</v>
      </c>
      <c r="CG78" s="13" t="s">
        <v>22</v>
      </c>
      <c r="CH78" s="6" t="s">
        <v>16</v>
      </c>
      <c r="CJ78" s="5" t="s">
        <v>20</v>
      </c>
      <c r="CK78" s="4" t="s">
        <v>21</v>
      </c>
      <c r="CL78" s="10"/>
      <c r="CM78" s="4" t="s">
        <v>24</v>
      </c>
      <c r="CN78" s="4" t="s">
        <v>22</v>
      </c>
      <c r="CO78" s="10"/>
      <c r="CP78" s="4" t="s">
        <v>24</v>
      </c>
      <c r="CQ78" s="4" t="s">
        <v>22</v>
      </c>
      <c r="CR78" s="10"/>
      <c r="CS78" s="4" t="s">
        <v>24</v>
      </c>
      <c r="CT78" s="13" t="s">
        <v>22</v>
      </c>
      <c r="CU78" s="6" t="s">
        <v>16</v>
      </c>
      <c r="CW78" s="5" t="s">
        <v>66</v>
      </c>
      <c r="CX78" s="4" t="s">
        <v>31</v>
      </c>
      <c r="CY78" s="6" t="s">
        <v>32</v>
      </c>
    </row>
    <row r="79" spans="1:103" x14ac:dyDescent="0.3">
      <c r="A79" s="23"/>
      <c r="B79" s="16"/>
      <c r="C79" s="16"/>
      <c r="D79" s="16"/>
      <c r="E79" s="16"/>
      <c r="F79" s="16"/>
      <c r="G79" s="16"/>
      <c r="H79" s="24"/>
      <c r="J79" s="27"/>
      <c r="L79" s="78" t="s">
        <v>18</v>
      </c>
      <c r="M79" s="16"/>
      <c r="N79" s="16"/>
      <c r="O79" s="16"/>
      <c r="P79" s="16"/>
      <c r="Q79" s="16"/>
      <c r="R79" s="16"/>
      <c r="S79" s="16"/>
      <c r="T79" s="8">
        <f>SUM(M79:S79)</f>
        <v>0</v>
      </c>
      <c r="U79" s="81">
        <f>SUM(T79:T83)</f>
        <v>0</v>
      </c>
      <c r="W79" s="75"/>
      <c r="X79" s="69"/>
      <c r="Y79" s="10"/>
      <c r="Z79" s="4">
        <v>1</v>
      </c>
      <c r="AA79" s="16"/>
      <c r="AB79" s="10"/>
      <c r="AC79" s="4">
        <v>6</v>
      </c>
      <c r="AD79" s="16"/>
      <c r="AE79" s="10"/>
      <c r="AF79" s="4">
        <v>11</v>
      </c>
      <c r="AG79" s="14"/>
      <c r="AH79" s="72">
        <f>SUM(AG79:AG83,AD79:AD83,AA79:AA83)</f>
        <v>0</v>
      </c>
      <c r="AJ79" s="75"/>
      <c r="AK79" s="69"/>
      <c r="AL79" s="33"/>
      <c r="AM79" s="4">
        <v>1</v>
      </c>
      <c r="AN79" s="16"/>
      <c r="AO79" s="10"/>
      <c r="AP79" s="4">
        <v>6</v>
      </c>
      <c r="AQ79" s="16"/>
      <c r="AR79" s="10"/>
      <c r="AS79" s="4">
        <v>11</v>
      </c>
      <c r="AT79" s="14"/>
      <c r="AU79" s="72">
        <f>SUM(AT79:AT83,AQ79:AQ83,AN79:AN83)</f>
        <v>0</v>
      </c>
      <c r="AW79" s="75"/>
      <c r="AX79" s="69"/>
      <c r="AY79" s="33"/>
      <c r="AZ79" s="4">
        <v>1</v>
      </c>
      <c r="BA79" s="16"/>
      <c r="BB79" s="10"/>
      <c r="BC79" s="4">
        <v>6</v>
      </c>
      <c r="BD79" s="16"/>
      <c r="BE79" s="10"/>
      <c r="BF79" s="4">
        <v>11</v>
      </c>
      <c r="BG79" s="14"/>
      <c r="BH79" s="72">
        <f>SUM(BG79:BG83,BD79:BD83,BA79:BA83)</f>
        <v>0</v>
      </c>
      <c r="BJ79" s="63"/>
      <c r="BK79" s="66"/>
      <c r="BL79" s="10"/>
      <c r="BM79" s="7">
        <v>1</v>
      </c>
      <c r="BN79" s="16"/>
      <c r="BO79" s="10"/>
      <c r="BP79" s="7">
        <v>6</v>
      </c>
      <c r="BQ79" s="16"/>
      <c r="BR79" s="10"/>
      <c r="BS79" s="7">
        <v>11</v>
      </c>
      <c r="BT79" s="14"/>
      <c r="BU79" s="56">
        <f>SUM(BT79:BT83,BQ79:BQ83,BN79:BN83)</f>
        <v>0</v>
      </c>
      <c r="BW79" s="63"/>
      <c r="BX79" s="66"/>
      <c r="BY79" s="10"/>
      <c r="BZ79" s="7">
        <v>1</v>
      </c>
      <c r="CA79" s="16"/>
      <c r="CB79" s="10"/>
      <c r="CC79" s="7">
        <v>6</v>
      </c>
      <c r="CD79" s="16"/>
      <c r="CE79" s="10"/>
      <c r="CF79" s="7">
        <v>11</v>
      </c>
      <c r="CG79" s="14"/>
      <c r="CH79" s="56">
        <f>SUM(CG79:CG83,CD79:CD83,CA79:CA83)</f>
        <v>0</v>
      </c>
      <c r="CJ79" s="63"/>
      <c r="CK79" s="66"/>
      <c r="CL79" s="10"/>
      <c r="CM79" s="7">
        <v>1</v>
      </c>
      <c r="CN79" s="16"/>
      <c r="CO79" s="10"/>
      <c r="CP79" s="7">
        <v>6</v>
      </c>
      <c r="CQ79" s="16"/>
      <c r="CR79" s="10"/>
      <c r="CS79" s="7">
        <v>11</v>
      </c>
      <c r="CT79" s="14"/>
      <c r="CU79" s="56">
        <f>SUM(CT79:CT83,CQ79:CQ83,CN79:CN83)</f>
        <v>0</v>
      </c>
      <c r="CW79" s="48" t="str">
        <f>IF(A77="","",(SUM(CJ79,BW79,BJ79,AW79,AJ79,W79)-(U79)))</f>
        <v/>
      </c>
      <c r="CX79" s="59" t="str">
        <f>IF(A77="","",IF(COUNTA(B79:B83)=3,"N/A",SUM(CU79,CH79,BU79,BH79,AU79,AH79,J79:J83)))</f>
        <v/>
      </c>
      <c r="CY79" s="61" t="str">
        <f>IF(A77="","",IF(COUNTA(B79:B83)=3,"N/A",SUM(CX79,CW79)))</f>
        <v/>
      </c>
    </row>
    <row r="80" spans="1:103" x14ac:dyDescent="0.3">
      <c r="A80" s="23"/>
      <c r="B80" s="16"/>
      <c r="C80" s="16"/>
      <c r="D80" s="16"/>
      <c r="E80" s="16"/>
      <c r="F80" s="16"/>
      <c r="G80" s="16"/>
      <c r="H80" s="24"/>
      <c r="J80" s="27"/>
      <c r="L80" s="79"/>
      <c r="M80" s="16"/>
      <c r="N80" s="16"/>
      <c r="O80" s="16"/>
      <c r="P80" s="16"/>
      <c r="Q80" s="16"/>
      <c r="R80" s="16"/>
      <c r="S80" s="16"/>
      <c r="T80" s="8">
        <f t="shared" ref="T80:T83" si="8">SUM(M80:S80)</f>
        <v>0</v>
      </c>
      <c r="U80" s="82"/>
      <c r="W80" s="76"/>
      <c r="X80" s="70"/>
      <c r="Y80" s="10"/>
      <c r="Z80" s="4">
        <v>2</v>
      </c>
      <c r="AA80" s="16"/>
      <c r="AB80" s="10"/>
      <c r="AC80" s="4">
        <v>7</v>
      </c>
      <c r="AD80" s="16"/>
      <c r="AE80" s="10"/>
      <c r="AF80" s="4">
        <v>12</v>
      </c>
      <c r="AG80" s="14"/>
      <c r="AH80" s="73"/>
      <c r="AJ80" s="76"/>
      <c r="AK80" s="70"/>
      <c r="AL80" s="33"/>
      <c r="AM80" s="4">
        <v>2</v>
      </c>
      <c r="AN80" s="16"/>
      <c r="AO80" s="10"/>
      <c r="AP80" s="4">
        <v>7</v>
      </c>
      <c r="AQ80" s="16"/>
      <c r="AR80" s="10"/>
      <c r="AS80" s="4">
        <v>12</v>
      </c>
      <c r="AT80" s="14"/>
      <c r="AU80" s="73"/>
      <c r="AW80" s="76"/>
      <c r="AX80" s="70"/>
      <c r="AY80" s="33"/>
      <c r="AZ80" s="4">
        <v>2</v>
      </c>
      <c r="BA80" s="16"/>
      <c r="BB80" s="10"/>
      <c r="BC80" s="4">
        <v>7</v>
      </c>
      <c r="BD80" s="16"/>
      <c r="BE80" s="10"/>
      <c r="BF80" s="4">
        <v>12</v>
      </c>
      <c r="BG80" s="14"/>
      <c r="BH80" s="73"/>
      <c r="BJ80" s="64"/>
      <c r="BK80" s="67"/>
      <c r="BL80" s="10"/>
      <c r="BM80" s="7">
        <v>2</v>
      </c>
      <c r="BN80" s="16"/>
      <c r="BO80" s="10"/>
      <c r="BP80" s="7">
        <v>7</v>
      </c>
      <c r="BQ80" s="16"/>
      <c r="BR80" s="10"/>
      <c r="BS80" s="7">
        <v>12</v>
      </c>
      <c r="BT80" s="14"/>
      <c r="BU80" s="57"/>
      <c r="BW80" s="64"/>
      <c r="BX80" s="67"/>
      <c r="BY80" s="10"/>
      <c r="BZ80" s="7">
        <v>2</v>
      </c>
      <c r="CA80" s="16"/>
      <c r="CB80" s="10"/>
      <c r="CC80" s="7">
        <v>7</v>
      </c>
      <c r="CD80" s="16"/>
      <c r="CE80" s="10"/>
      <c r="CF80" s="7">
        <v>12</v>
      </c>
      <c r="CG80" s="14"/>
      <c r="CH80" s="57"/>
      <c r="CJ80" s="64"/>
      <c r="CK80" s="67"/>
      <c r="CL80" s="10"/>
      <c r="CM80" s="7">
        <v>2</v>
      </c>
      <c r="CN80" s="16"/>
      <c r="CO80" s="10"/>
      <c r="CP80" s="7">
        <v>7</v>
      </c>
      <c r="CQ80" s="16"/>
      <c r="CR80" s="10"/>
      <c r="CS80" s="7">
        <v>12</v>
      </c>
      <c r="CT80" s="14"/>
      <c r="CU80" s="57"/>
      <c r="CW80" s="48"/>
      <c r="CX80" s="59"/>
      <c r="CY80" s="61"/>
    </row>
    <row r="81" spans="1:103" x14ac:dyDescent="0.3">
      <c r="A81" s="23"/>
      <c r="B81" s="16"/>
      <c r="C81" s="16"/>
      <c r="D81" s="16"/>
      <c r="E81" s="16"/>
      <c r="F81" s="16"/>
      <c r="G81" s="16"/>
      <c r="H81" s="24"/>
      <c r="J81" s="27"/>
      <c r="L81" s="79"/>
      <c r="M81" s="16"/>
      <c r="N81" s="16"/>
      <c r="O81" s="16"/>
      <c r="P81" s="16"/>
      <c r="Q81" s="16"/>
      <c r="R81" s="16"/>
      <c r="S81" s="16"/>
      <c r="T81" s="8">
        <f t="shared" si="8"/>
        <v>0</v>
      </c>
      <c r="U81" s="82"/>
      <c r="W81" s="76"/>
      <c r="X81" s="70"/>
      <c r="Y81" s="10"/>
      <c r="Z81" s="4">
        <v>3</v>
      </c>
      <c r="AA81" s="16"/>
      <c r="AB81" s="10"/>
      <c r="AC81" s="4">
        <v>8</v>
      </c>
      <c r="AD81" s="16"/>
      <c r="AE81" s="10"/>
      <c r="AF81" s="4">
        <v>13</v>
      </c>
      <c r="AG81" s="14"/>
      <c r="AH81" s="73"/>
      <c r="AJ81" s="76"/>
      <c r="AK81" s="70"/>
      <c r="AL81" s="33"/>
      <c r="AM81" s="4">
        <v>3</v>
      </c>
      <c r="AN81" s="16"/>
      <c r="AO81" s="10"/>
      <c r="AP81" s="4">
        <v>8</v>
      </c>
      <c r="AQ81" s="16"/>
      <c r="AR81" s="10"/>
      <c r="AS81" s="4">
        <v>13</v>
      </c>
      <c r="AT81" s="14"/>
      <c r="AU81" s="73"/>
      <c r="AW81" s="76"/>
      <c r="AX81" s="70"/>
      <c r="AY81" s="33"/>
      <c r="AZ81" s="4">
        <v>3</v>
      </c>
      <c r="BA81" s="16"/>
      <c r="BB81" s="10"/>
      <c r="BC81" s="4">
        <v>8</v>
      </c>
      <c r="BD81" s="16"/>
      <c r="BE81" s="10"/>
      <c r="BF81" s="4">
        <v>13</v>
      </c>
      <c r="BG81" s="14"/>
      <c r="BH81" s="73"/>
      <c r="BJ81" s="64"/>
      <c r="BK81" s="67"/>
      <c r="BL81" s="10"/>
      <c r="BM81" s="7">
        <v>3</v>
      </c>
      <c r="BN81" s="16"/>
      <c r="BO81" s="10"/>
      <c r="BP81" s="7">
        <v>8</v>
      </c>
      <c r="BQ81" s="16"/>
      <c r="BR81" s="10"/>
      <c r="BS81" s="7">
        <v>13</v>
      </c>
      <c r="BT81" s="14"/>
      <c r="BU81" s="57"/>
      <c r="BW81" s="64"/>
      <c r="BX81" s="67"/>
      <c r="BY81" s="10"/>
      <c r="BZ81" s="7">
        <v>3</v>
      </c>
      <c r="CA81" s="16"/>
      <c r="CB81" s="10"/>
      <c r="CC81" s="7">
        <v>8</v>
      </c>
      <c r="CD81" s="16"/>
      <c r="CE81" s="10"/>
      <c r="CF81" s="7">
        <v>13</v>
      </c>
      <c r="CG81" s="14"/>
      <c r="CH81" s="57"/>
      <c r="CJ81" s="64"/>
      <c r="CK81" s="67"/>
      <c r="CL81" s="10"/>
      <c r="CM81" s="7">
        <v>3</v>
      </c>
      <c r="CN81" s="16"/>
      <c r="CO81" s="10"/>
      <c r="CP81" s="7">
        <v>8</v>
      </c>
      <c r="CQ81" s="16"/>
      <c r="CR81" s="10"/>
      <c r="CS81" s="7">
        <v>13</v>
      </c>
      <c r="CT81" s="14"/>
      <c r="CU81" s="57"/>
      <c r="CW81" s="48"/>
      <c r="CX81" s="59"/>
      <c r="CY81" s="61"/>
    </row>
    <row r="82" spans="1:103" x14ac:dyDescent="0.3">
      <c r="A82" s="23"/>
      <c r="B82" s="16"/>
      <c r="C82" s="16"/>
      <c r="D82" s="16"/>
      <c r="E82" s="16"/>
      <c r="F82" s="16"/>
      <c r="G82" s="16"/>
      <c r="H82" s="24"/>
      <c r="J82" s="27"/>
      <c r="L82" s="79"/>
      <c r="M82" s="16"/>
      <c r="N82" s="16"/>
      <c r="O82" s="16"/>
      <c r="P82" s="16"/>
      <c r="Q82" s="16"/>
      <c r="R82" s="16"/>
      <c r="S82" s="16"/>
      <c r="T82" s="8">
        <f t="shared" si="8"/>
        <v>0</v>
      </c>
      <c r="U82" s="82"/>
      <c r="W82" s="76"/>
      <c r="X82" s="70"/>
      <c r="Y82" s="10"/>
      <c r="Z82" s="4">
        <v>4</v>
      </c>
      <c r="AA82" s="16"/>
      <c r="AB82" s="10"/>
      <c r="AC82" s="4">
        <v>9</v>
      </c>
      <c r="AD82" s="16"/>
      <c r="AE82" s="10"/>
      <c r="AF82" s="4">
        <v>14</v>
      </c>
      <c r="AG82" s="14"/>
      <c r="AH82" s="73"/>
      <c r="AJ82" s="76"/>
      <c r="AK82" s="70"/>
      <c r="AL82" s="33"/>
      <c r="AM82" s="4">
        <v>4</v>
      </c>
      <c r="AN82" s="16"/>
      <c r="AO82" s="10"/>
      <c r="AP82" s="4">
        <v>9</v>
      </c>
      <c r="AQ82" s="16"/>
      <c r="AR82" s="10"/>
      <c r="AS82" s="4">
        <v>14</v>
      </c>
      <c r="AT82" s="14"/>
      <c r="AU82" s="73"/>
      <c r="AW82" s="76"/>
      <c r="AX82" s="70"/>
      <c r="AY82" s="33"/>
      <c r="AZ82" s="4">
        <v>4</v>
      </c>
      <c r="BA82" s="16"/>
      <c r="BB82" s="10"/>
      <c r="BC82" s="4">
        <v>9</v>
      </c>
      <c r="BD82" s="16"/>
      <c r="BE82" s="10"/>
      <c r="BF82" s="4">
        <v>14</v>
      </c>
      <c r="BG82" s="14"/>
      <c r="BH82" s="73"/>
      <c r="BJ82" s="64"/>
      <c r="BK82" s="67"/>
      <c r="BL82" s="10"/>
      <c r="BM82" s="7">
        <v>4</v>
      </c>
      <c r="BN82" s="16"/>
      <c r="BO82" s="10"/>
      <c r="BP82" s="7">
        <v>9</v>
      </c>
      <c r="BQ82" s="16"/>
      <c r="BR82" s="10"/>
      <c r="BS82" s="7">
        <v>14</v>
      </c>
      <c r="BT82" s="14"/>
      <c r="BU82" s="57"/>
      <c r="BW82" s="64"/>
      <c r="BX82" s="67"/>
      <c r="BY82" s="10"/>
      <c r="BZ82" s="7">
        <v>4</v>
      </c>
      <c r="CA82" s="16"/>
      <c r="CB82" s="10"/>
      <c r="CC82" s="7">
        <v>9</v>
      </c>
      <c r="CD82" s="16"/>
      <c r="CE82" s="10"/>
      <c r="CF82" s="7">
        <v>14</v>
      </c>
      <c r="CG82" s="14"/>
      <c r="CH82" s="57"/>
      <c r="CJ82" s="64"/>
      <c r="CK82" s="67"/>
      <c r="CL82" s="10"/>
      <c r="CM82" s="7">
        <v>4</v>
      </c>
      <c r="CN82" s="16"/>
      <c r="CO82" s="10"/>
      <c r="CP82" s="7">
        <v>9</v>
      </c>
      <c r="CQ82" s="16"/>
      <c r="CR82" s="10"/>
      <c r="CS82" s="7">
        <v>14</v>
      </c>
      <c r="CT82" s="14"/>
      <c r="CU82" s="57"/>
      <c r="CW82" s="48"/>
      <c r="CX82" s="59"/>
      <c r="CY82" s="61"/>
    </row>
    <row r="83" spans="1:103" ht="15" thickBot="1" x14ac:dyDescent="0.35">
      <c r="A83" s="25"/>
      <c r="B83" s="17"/>
      <c r="C83" s="17"/>
      <c r="D83" s="17"/>
      <c r="E83" s="17"/>
      <c r="F83" s="17"/>
      <c r="G83" s="17"/>
      <c r="H83" s="26"/>
      <c r="J83" s="28"/>
      <c r="L83" s="80"/>
      <c r="M83" s="17"/>
      <c r="N83" s="17"/>
      <c r="O83" s="17"/>
      <c r="P83" s="17"/>
      <c r="Q83" s="17"/>
      <c r="R83" s="17"/>
      <c r="S83" s="17"/>
      <c r="T83" s="9">
        <f t="shared" si="8"/>
        <v>0</v>
      </c>
      <c r="U83" s="83"/>
      <c r="W83" s="77"/>
      <c r="X83" s="71"/>
      <c r="Y83" s="11"/>
      <c r="Z83" s="32">
        <v>5</v>
      </c>
      <c r="AA83" s="17"/>
      <c r="AB83" s="11"/>
      <c r="AC83" s="32">
        <v>10</v>
      </c>
      <c r="AD83" s="17"/>
      <c r="AE83" s="11"/>
      <c r="AF83" s="32">
        <v>15</v>
      </c>
      <c r="AG83" s="15"/>
      <c r="AH83" s="74"/>
      <c r="AJ83" s="77"/>
      <c r="AK83" s="71"/>
      <c r="AL83" s="34"/>
      <c r="AM83" s="32">
        <v>5</v>
      </c>
      <c r="AN83" s="17"/>
      <c r="AO83" s="11"/>
      <c r="AP83" s="32">
        <v>10</v>
      </c>
      <c r="AQ83" s="17"/>
      <c r="AR83" s="11"/>
      <c r="AS83" s="32">
        <v>15</v>
      </c>
      <c r="AT83" s="15"/>
      <c r="AU83" s="74"/>
      <c r="AW83" s="77"/>
      <c r="AX83" s="71"/>
      <c r="AY83" s="34"/>
      <c r="AZ83" s="32">
        <v>5</v>
      </c>
      <c r="BA83" s="17"/>
      <c r="BB83" s="11"/>
      <c r="BC83" s="32">
        <v>10</v>
      </c>
      <c r="BD83" s="17"/>
      <c r="BE83" s="11"/>
      <c r="BF83" s="32">
        <v>15</v>
      </c>
      <c r="BG83" s="15"/>
      <c r="BH83" s="74"/>
      <c r="BJ83" s="65"/>
      <c r="BK83" s="68"/>
      <c r="BL83" s="11"/>
      <c r="BM83" s="12">
        <v>5</v>
      </c>
      <c r="BN83" s="17"/>
      <c r="BO83" s="11"/>
      <c r="BP83" s="12">
        <v>10</v>
      </c>
      <c r="BQ83" s="17"/>
      <c r="BR83" s="11"/>
      <c r="BS83" s="12">
        <v>15</v>
      </c>
      <c r="BT83" s="15"/>
      <c r="BU83" s="58"/>
      <c r="BW83" s="65"/>
      <c r="BX83" s="68"/>
      <c r="BY83" s="11"/>
      <c r="BZ83" s="12">
        <v>5</v>
      </c>
      <c r="CA83" s="17"/>
      <c r="CB83" s="11"/>
      <c r="CC83" s="12">
        <v>10</v>
      </c>
      <c r="CD83" s="17"/>
      <c r="CE83" s="11"/>
      <c r="CF83" s="12">
        <v>15</v>
      </c>
      <c r="CG83" s="15"/>
      <c r="CH83" s="58"/>
      <c r="CJ83" s="65"/>
      <c r="CK83" s="68"/>
      <c r="CL83" s="11"/>
      <c r="CM83" s="12">
        <v>5</v>
      </c>
      <c r="CN83" s="17"/>
      <c r="CO83" s="11"/>
      <c r="CP83" s="12">
        <v>10</v>
      </c>
      <c r="CQ83" s="17"/>
      <c r="CR83" s="11"/>
      <c r="CS83" s="12">
        <v>15</v>
      </c>
      <c r="CT83" s="15"/>
      <c r="CU83" s="58"/>
      <c r="CW83" s="49"/>
      <c r="CX83" s="60"/>
      <c r="CY83" s="62"/>
    </row>
    <row r="84" spans="1:103" ht="15" thickBot="1" x14ac:dyDescent="0.35"/>
    <row r="85" spans="1:103" s="2" customFormat="1" x14ac:dyDescent="0.3">
      <c r="A85" s="90" t="s">
        <v>6</v>
      </c>
      <c r="B85" s="91"/>
      <c r="C85" s="91"/>
      <c r="D85" s="91"/>
      <c r="E85" s="91"/>
      <c r="F85" s="91"/>
      <c r="G85" s="91"/>
      <c r="H85" s="92"/>
      <c r="J85" s="93" t="s">
        <v>19</v>
      </c>
      <c r="L85" s="50" t="s">
        <v>7</v>
      </c>
      <c r="M85" s="51"/>
      <c r="N85" s="51"/>
      <c r="O85" s="51"/>
      <c r="P85" s="51"/>
      <c r="Q85" s="51"/>
      <c r="R85" s="51"/>
      <c r="S85" s="51"/>
      <c r="T85" s="51"/>
      <c r="U85" s="52"/>
      <c r="W85" s="84" t="s">
        <v>23</v>
      </c>
      <c r="X85" s="85"/>
      <c r="Y85" s="85"/>
      <c r="Z85" s="85"/>
      <c r="AA85" s="85"/>
      <c r="AB85" s="85"/>
      <c r="AC85" s="85"/>
      <c r="AD85" s="85"/>
      <c r="AE85" s="85"/>
      <c r="AF85" s="85"/>
      <c r="AG85" s="85"/>
      <c r="AH85" s="86"/>
      <c r="AJ85" s="84" t="s">
        <v>25</v>
      </c>
      <c r="AK85" s="85"/>
      <c r="AL85" s="85"/>
      <c r="AM85" s="85"/>
      <c r="AN85" s="85"/>
      <c r="AO85" s="85"/>
      <c r="AP85" s="85"/>
      <c r="AQ85" s="85"/>
      <c r="AR85" s="85"/>
      <c r="AS85" s="85"/>
      <c r="AT85" s="85"/>
      <c r="AU85" s="86"/>
      <c r="AW85" s="84" t="s">
        <v>29</v>
      </c>
      <c r="AX85" s="85"/>
      <c r="AY85" s="85"/>
      <c r="AZ85" s="85"/>
      <c r="BA85" s="85"/>
      <c r="BB85" s="85"/>
      <c r="BC85" s="85"/>
      <c r="BD85" s="85"/>
      <c r="BE85" s="85"/>
      <c r="BF85" s="85"/>
      <c r="BG85" s="85"/>
      <c r="BH85" s="86"/>
      <c r="BJ85" s="84" t="s">
        <v>28</v>
      </c>
      <c r="BK85" s="85"/>
      <c r="BL85" s="85"/>
      <c r="BM85" s="85"/>
      <c r="BN85" s="85"/>
      <c r="BO85" s="85"/>
      <c r="BP85" s="85"/>
      <c r="BQ85" s="85"/>
      <c r="BR85" s="85"/>
      <c r="BS85" s="85"/>
      <c r="BT85" s="85"/>
      <c r="BU85" s="86"/>
      <c r="BW85" s="84" t="s">
        <v>27</v>
      </c>
      <c r="BX85" s="85"/>
      <c r="BY85" s="85"/>
      <c r="BZ85" s="85"/>
      <c r="CA85" s="85"/>
      <c r="CB85" s="85"/>
      <c r="CC85" s="85"/>
      <c r="CD85" s="85"/>
      <c r="CE85" s="85"/>
      <c r="CF85" s="85"/>
      <c r="CG85" s="85"/>
      <c r="CH85" s="86"/>
      <c r="CJ85" s="84" t="s">
        <v>26</v>
      </c>
      <c r="CK85" s="85"/>
      <c r="CL85" s="85"/>
      <c r="CM85" s="85"/>
      <c r="CN85" s="85"/>
      <c r="CO85" s="85"/>
      <c r="CP85" s="85"/>
      <c r="CQ85" s="85"/>
      <c r="CR85" s="85"/>
      <c r="CS85" s="85"/>
      <c r="CT85" s="85"/>
      <c r="CU85" s="86"/>
      <c r="CW85" s="50" t="s">
        <v>30</v>
      </c>
      <c r="CX85" s="51"/>
      <c r="CY85" s="52"/>
    </row>
    <row r="86" spans="1:103" x14ac:dyDescent="0.3">
      <c r="A86" s="95"/>
      <c r="B86" s="96"/>
      <c r="C86" s="96"/>
      <c r="D86" s="96"/>
      <c r="E86" s="96"/>
      <c r="F86" s="96"/>
      <c r="G86" s="96"/>
      <c r="H86" s="97"/>
      <c r="J86" s="94"/>
      <c r="L86" s="98" t="s">
        <v>8</v>
      </c>
      <c r="M86" s="100" t="s">
        <v>9</v>
      </c>
      <c r="N86" s="100" t="s">
        <v>10</v>
      </c>
      <c r="O86" s="100" t="s">
        <v>11</v>
      </c>
      <c r="P86" s="100" t="s">
        <v>12</v>
      </c>
      <c r="Q86" s="100" t="s">
        <v>13</v>
      </c>
      <c r="R86" s="100" t="s">
        <v>14</v>
      </c>
      <c r="S86" s="100" t="s">
        <v>15</v>
      </c>
      <c r="T86" s="100" t="s">
        <v>16</v>
      </c>
      <c r="U86" s="102" t="s">
        <v>17</v>
      </c>
      <c r="W86" s="87"/>
      <c r="X86" s="88"/>
      <c r="Y86" s="88"/>
      <c r="Z86" s="88"/>
      <c r="AA86" s="88"/>
      <c r="AB86" s="88"/>
      <c r="AC86" s="88"/>
      <c r="AD86" s="88"/>
      <c r="AE86" s="88"/>
      <c r="AF86" s="88"/>
      <c r="AG86" s="88"/>
      <c r="AH86" s="89"/>
      <c r="AJ86" s="87"/>
      <c r="AK86" s="88"/>
      <c r="AL86" s="88"/>
      <c r="AM86" s="88"/>
      <c r="AN86" s="88"/>
      <c r="AO86" s="88"/>
      <c r="AP86" s="88"/>
      <c r="AQ86" s="88"/>
      <c r="AR86" s="88"/>
      <c r="AS86" s="88"/>
      <c r="AT86" s="88"/>
      <c r="AU86" s="89"/>
      <c r="AW86" s="87"/>
      <c r="AX86" s="88"/>
      <c r="AY86" s="88"/>
      <c r="AZ86" s="88"/>
      <c r="BA86" s="88"/>
      <c r="BB86" s="88"/>
      <c r="BC86" s="88"/>
      <c r="BD86" s="88"/>
      <c r="BE86" s="88"/>
      <c r="BF86" s="88"/>
      <c r="BG86" s="88"/>
      <c r="BH86" s="89"/>
      <c r="BJ86" s="87"/>
      <c r="BK86" s="88"/>
      <c r="BL86" s="88"/>
      <c r="BM86" s="88"/>
      <c r="BN86" s="88"/>
      <c r="BO86" s="88"/>
      <c r="BP86" s="88"/>
      <c r="BQ86" s="88"/>
      <c r="BR86" s="88"/>
      <c r="BS86" s="88"/>
      <c r="BT86" s="88"/>
      <c r="BU86" s="89"/>
      <c r="BW86" s="87"/>
      <c r="BX86" s="88"/>
      <c r="BY86" s="88"/>
      <c r="BZ86" s="88"/>
      <c r="CA86" s="88"/>
      <c r="CB86" s="88"/>
      <c r="CC86" s="88"/>
      <c r="CD86" s="88"/>
      <c r="CE86" s="88"/>
      <c r="CF86" s="88"/>
      <c r="CG86" s="88"/>
      <c r="CH86" s="89"/>
      <c r="CJ86" s="87"/>
      <c r="CK86" s="88"/>
      <c r="CL86" s="88"/>
      <c r="CM86" s="88"/>
      <c r="CN86" s="88"/>
      <c r="CO86" s="88"/>
      <c r="CP86" s="88"/>
      <c r="CQ86" s="88"/>
      <c r="CR86" s="88"/>
      <c r="CS86" s="88"/>
      <c r="CT86" s="88"/>
      <c r="CU86" s="89"/>
      <c r="CW86" s="53"/>
      <c r="CX86" s="54"/>
      <c r="CY86" s="55"/>
    </row>
    <row r="87" spans="1:103" s="2" customFormat="1" x14ac:dyDescent="0.3">
      <c r="A87" s="5" t="s">
        <v>0</v>
      </c>
      <c r="B87" s="54" t="s">
        <v>65</v>
      </c>
      <c r="C87" s="54"/>
      <c r="D87" s="4" t="s">
        <v>1</v>
      </c>
      <c r="E87" s="4" t="s">
        <v>2</v>
      </c>
      <c r="F87" s="4" t="s">
        <v>3</v>
      </c>
      <c r="G87" s="4" t="s">
        <v>4</v>
      </c>
      <c r="H87" s="6" t="s">
        <v>5</v>
      </c>
      <c r="J87" s="94"/>
      <c r="L87" s="99"/>
      <c r="M87" s="101"/>
      <c r="N87" s="101"/>
      <c r="O87" s="101"/>
      <c r="P87" s="101"/>
      <c r="Q87" s="101"/>
      <c r="R87" s="101"/>
      <c r="S87" s="101"/>
      <c r="T87" s="101"/>
      <c r="U87" s="103"/>
      <c r="W87" s="5" t="s">
        <v>20</v>
      </c>
      <c r="X87" s="4" t="s">
        <v>21</v>
      </c>
      <c r="Y87" s="10"/>
      <c r="Z87" s="4" t="s">
        <v>24</v>
      </c>
      <c r="AA87" s="4" t="s">
        <v>22</v>
      </c>
      <c r="AB87" s="10"/>
      <c r="AC87" s="4" t="s">
        <v>24</v>
      </c>
      <c r="AD87" s="4" t="s">
        <v>22</v>
      </c>
      <c r="AE87" s="10"/>
      <c r="AF87" s="4" t="s">
        <v>24</v>
      </c>
      <c r="AG87" s="13" t="s">
        <v>22</v>
      </c>
      <c r="AH87" s="6" t="s">
        <v>16</v>
      </c>
      <c r="AJ87" s="5" t="s">
        <v>20</v>
      </c>
      <c r="AK87" s="4" t="s">
        <v>21</v>
      </c>
      <c r="AL87" s="33"/>
      <c r="AM87" s="4" t="s">
        <v>24</v>
      </c>
      <c r="AN87" s="4" t="s">
        <v>22</v>
      </c>
      <c r="AO87" s="10"/>
      <c r="AP87" s="4" t="s">
        <v>24</v>
      </c>
      <c r="AQ87" s="4" t="s">
        <v>22</v>
      </c>
      <c r="AR87" s="10"/>
      <c r="AS87" s="4" t="s">
        <v>24</v>
      </c>
      <c r="AT87" s="13" t="s">
        <v>22</v>
      </c>
      <c r="AU87" s="6" t="s">
        <v>16</v>
      </c>
      <c r="AW87" s="5" t="s">
        <v>20</v>
      </c>
      <c r="AX87" s="4" t="s">
        <v>21</v>
      </c>
      <c r="AY87" s="33"/>
      <c r="AZ87" s="4" t="s">
        <v>24</v>
      </c>
      <c r="BA87" s="4" t="s">
        <v>22</v>
      </c>
      <c r="BB87" s="10"/>
      <c r="BC87" s="4" t="s">
        <v>24</v>
      </c>
      <c r="BD87" s="4" t="s">
        <v>22</v>
      </c>
      <c r="BE87" s="10"/>
      <c r="BF87" s="4" t="s">
        <v>24</v>
      </c>
      <c r="BG87" s="13" t="s">
        <v>22</v>
      </c>
      <c r="BH87" s="6" t="s">
        <v>16</v>
      </c>
      <c r="BJ87" s="5" t="s">
        <v>20</v>
      </c>
      <c r="BK87" s="4" t="s">
        <v>21</v>
      </c>
      <c r="BL87" s="10"/>
      <c r="BM87" s="4" t="s">
        <v>24</v>
      </c>
      <c r="BN87" s="4" t="s">
        <v>22</v>
      </c>
      <c r="BO87" s="10"/>
      <c r="BP87" s="4" t="s">
        <v>24</v>
      </c>
      <c r="BQ87" s="4" t="s">
        <v>22</v>
      </c>
      <c r="BR87" s="10"/>
      <c r="BS87" s="4" t="s">
        <v>24</v>
      </c>
      <c r="BT87" s="13" t="s">
        <v>22</v>
      </c>
      <c r="BU87" s="6" t="s">
        <v>16</v>
      </c>
      <c r="BW87" s="5" t="s">
        <v>20</v>
      </c>
      <c r="BX87" s="4" t="s">
        <v>21</v>
      </c>
      <c r="BY87" s="10"/>
      <c r="BZ87" s="4" t="s">
        <v>24</v>
      </c>
      <c r="CA87" s="4" t="s">
        <v>22</v>
      </c>
      <c r="CB87" s="10"/>
      <c r="CC87" s="4" t="s">
        <v>24</v>
      </c>
      <c r="CD87" s="4" t="s">
        <v>22</v>
      </c>
      <c r="CE87" s="10"/>
      <c r="CF87" s="4" t="s">
        <v>24</v>
      </c>
      <c r="CG87" s="13" t="s">
        <v>22</v>
      </c>
      <c r="CH87" s="6" t="s">
        <v>16</v>
      </c>
      <c r="CJ87" s="5" t="s">
        <v>20</v>
      </c>
      <c r="CK87" s="4" t="s">
        <v>21</v>
      </c>
      <c r="CL87" s="10"/>
      <c r="CM87" s="4" t="s">
        <v>24</v>
      </c>
      <c r="CN87" s="4" t="s">
        <v>22</v>
      </c>
      <c r="CO87" s="10"/>
      <c r="CP87" s="4" t="s">
        <v>24</v>
      </c>
      <c r="CQ87" s="4" t="s">
        <v>22</v>
      </c>
      <c r="CR87" s="10"/>
      <c r="CS87" s="4" t="s">
        <v>24</v>
      </c>
      <c r="CT87" s="13" t="s">
        <v>22</v>
      </c>
      <c r="CU87" s="6" t="s">
        <v>16</v>
      </c>
      <c r="CW87" s="5" t="s">
        <v>66</v>
      </c>
      <c r="CX87" s="4" t="s">
        <v>31</v>
      </c>
      <c r="CY87" s="6" t="s">
        <v>32</v>
      </c>
    </row>
    <row r="88" spans="1:103" x14ac:dyDescent="0.3">
      <c r="A88" s="23"/>
      <c r="B88" s="16"/>
      <c r="C88" s="16"/>
      <c r="D88" s="16"/>
      <c r="E88" s="16"/>
      <c r="F88" s="16"/>
      <c r="G88" s="16"/>
      <c r="H88" s="24"/>
      <c r="J88" s="27"/>
      <c r="L88" s="78" t="s">
        <v>18</v>
      </c>
      <c r="M88" s="16"/>
      <c r="N88" s="16"/>
      <c r="O88" s="16"/>
      <c r="P88" s="16"/>
      <c r="Q88" s="16"/>
      <c r="R88" s="16"/>
      <c r="S88" s="16"/>
      <c r="T88" s="8">
        <f>SUM(M88:S88)</f>
        <v>0</v>
      </c>
      <c r="U88" s="81">
        <f>SUM(T88:T92)</f>
        <v>0</v>
      </c>
      <c r="W88" s="75"/>
      <c r="X88" s="69"/>
      <c r="Y88" s="10"/>
      <c r="Z88" s="4">
        <v>1</v>
      </c>
      <c r="AA88" s="16"/>
      <c r="AB88" s="10"/>
      <c r="AC88" s="4">
        <v>6</v>
      </c>
      <c r="AD88" s="16"/>
      <c r="AE88" s="10"/>
      <c r="AF88" s="4">
        <v>11</v>
      </c>
      <c r="AG88" s="14"/>
      <c r="AH88" s="72">
        <f>SUM(AG88:AG92,AD88:AD92,AA88:AA92)</f>
        <v>0</v>
      </c>
      <c r="AJ88" s="75"/>
      <c r="AK88" s="69"/>
      <c r="AL88" s="33"/>
      <c r="AM88" s="4">
        <v>1</v>
      </c>
      <c r="AN88" s="16"/>
      <c r="AO88" s="10"/>
      <c r="AP88" s="4">
        <v>6</v>
      </c>
      <c r="AQ88" s="16"/>
      <c r="AR88" s="10"/>
      <c r="AS88" s="4">
        <v>11</v>
      </c>
      <c r="AT88" s="14"/>
      <c r="AU88" s="72">
        <f>SUM(AT88:AT92,AQ88:AQ92,AN88:AN92)</f>
        <v>0</v>
      </c>
      <c r="AW88" s="75"/>
      <c r="AX88" s="69"/>
      <c r="AY88" s="33"/>
      <c r="AZ88" s="4">
        <v>1</v>
      </c>
      <c r="BA88" s="16"/>
      <c r="BB88" s="10"/>
      <c r="BC88" s="4">
        <v>6</v>
      </c>
      <c r="BD88" s="16"/>
      <c r="BE88" s="10"/>
      <c r="BF88" s="4">
        <v>11</v>
      </c>
      <c r="BG88" s="14"/>
      <c r="BH88" s="72">
        <f>SUM(BG88:BG92,BD88:BD92,BA88:BA92)</f>
        <v>0</v>
      </c>
      <c r="BJ88" s="63"/>
      <c r="BK88" s="66"/>
      <c r="BL88" s="10"/>
      <c r="BM88" s="7">
        <v>1</v>
      </c>
      <c r="BN88" s="16"/>
      <c r="BO88" s="10"/>
      <c r="BP88" s="7">
        <v>6</v>
      </c>
      <c r="BQ88" s="16"/>
      <c r="BR88" s="10"/>
      <c r="BS88" s="7">
        <v>11</v>
      </c>
      <c r="BT88" s="14"/>
      <c r="BU88" s="56">
        <f>SUM(BT88:BT92,BQ88:BQ92,BN88:BN92)</f>
        <v>0</v>
      </c>
      <c r="BW88" s="63"/>
      <c r="BX88" s="66"/>
      <c r="BY88" s="10"/>
      <c r="BZ88" s="7">
        <v>1</v>
      </c>
      <c r="CA88" s="16"/>
      <c r="CB88" s="10"/>
      <c r="CC88" s="7">
        <v>6</v>
      </c>
      <c r="CD88" s="16"/>
      <c r="CE88" s="10"/>
      <c r="CF88" s="7">
        <v>11</v>
      </c>
      <c r="CG88" s="14"/>
      <c r="CH88" s="56">
        <f>SUM(CG88:CG92,CD88:CD92,CA88:CA92)</f>
        <v>0</v>
      </c>
      <c r="CJ88" s="63"/>
      <c r="CK88" s="66"/>
      <c r="CL88" s="10"/>
      <c r="CM88" s="7">
        <v>1</v>
      </c>
      <c r="CN88" s="16"/>
      <c r="CO88" s="10"/>
      <c r="CP88" s="7">
        <v>6</v>
      </c>
      <c r="CQ88" s="16"/>
      <c r="CR88" s="10"/>
      <c r="CS88" s="7">
        <v>11</v>
      </c>
      <c r="CT88" s="14"/>
      <c r="CU88" s="56">
        <f>SUM(CT88:CT92,CQ88:CQ92,CN88:CN92)</f>
        <v>0</v>
      </c>
      <c r="CW88" s="48" t="str">
        <f>IF(A86="","",(SUM(CJ88,BW88,BJ88,AW88,AJ88,W88)-(U88)))</f>
        <v/>
      </c>
      <c r="CX88" s="59" t="str">
        <f>IF(A86="","",IF(COUNTA(B88:B92)=3,"N/A",SUM(CU88,CH88,BU88,BH88,AU88,AH88,J88:J92)))</f>
        <v/>
      </c>
      <c r="CY88" s="61" t="str">
        <f>IF(A86="","",IF(COUNTA(B88:B92)=3,"N/A",SUM(CX88,CW88)))</f>
        <v/>
      </c>
    </row>
    <row r="89" spans="1:103" x14ac:dyDescent="0.3">
      <c r="A89" s="23"/>
      <c r="B89" s="16"/>
      <c r="C89" s="16"/>
      <c r="D89" s="16"/>
      <c r="E89" s="16"/>
      <c r="F89" s="16"/>
      <c r="G89" s="16"/>
      <c r="H89" s="24"/>
      <c r="J89" s="27"/>
      <c r="L89" s="79"/>
      <c r="M89" s="16"/>
      <c r="N89" s="16"/>
      <c r="O89" s="16"/>
      <c r="P89" s="16"/>
      <c r="Q89" s="16"/>
      <c r="R89" s="16"/>
      <c r="S89" s="16"/>
      <c r="T89" s="8">
        <f t="shared" ref="T89:T92" si="9">SUM(M89:S89)</f>
        <v>0</v>
      </c>
      <c r="U89" s="82"/>
      <c r="W89" s="76"/>
      <c r="X89" s="70"/>
      <c r="Y89" s="10"/>
      <c r="Z89" s="4">
        <v>2</v>
      </c>
      <c r="AA89" s="16"/>
      <c r="AB89" s="10"/>
      <c r="AC89" s="4">
        <v>7</v>
      </c>
      <c r="AD89" s="16"/>
      <c r="AE89" s="10"/>
      <c r="AF89" s="4">
        <v>12</v>
      </c>
      <c r="AG89" s="14"/>
      <c r="AH89" s="73"/>
      <c r="AJ89" s="76"/>
      <c r="AK89" s="70"/>
      <c r="AL89" s="33"/>
      <c r="AM89" s="4">
        <v>2</v>
      </c>
      <c r="AN89" s="16"/>
      <c r="AO89" s="10"/>
      <c r="AP89" s="4">
        <v>7</v>
      </c>
      <c r="AQ89" s="16"/>
      <c r="AR89" s="10"/>
      <c r="AS89" s="4">
        <v>12</v>
      </c>
      <c r="AT89" s="14"/>
      <c r="AU89" s="73"/>
      <c r="AW89" s="76"/>
      <c r="AX89" s="70"/>
      <c r="AY89" s="33"/>
      <c r="AZ89" s="4">
        <v>2</v>
      </c>
      <c r="BA89" s="16"/>
      <c r="BB89" s="10"/>
      <c r="BC89" s="4">
        <v>7</v>
      </c>
      <c r="BD89" s="16"/>
      <c r="BE89" s="10"/>
      <c r="BF89" s="4">
        <v>12</v>
      </c>
      <c r="BG89" s="14"/>
      <c r="BH89" s="73"/>
      <c r="BJ89" s="64"/>
      <c r="BK89" s="67"/>
      <c r="BL89" s="10"/>
      <c r="BM89" s="7">
        <v>2</v>
      </c>
      <c r="BN89" s="16"/>
      <c r="BO89" s="10"/>
      <c r="BP89" s="7">
        <v>7</v>
      </c>
      <c r="BQ89" s="16"/>
      <c r="BR89" s="10"/>
      <c r="BS89" s="7">
        <v>12</v>
      </c>
      <c r="BT89" s="14"/>
      <c r="BU89" s="57"/>
      <c r="BW89" s="64"/>
      <c r="BX89" s="67"/>
      <c r="BY89" s="10"/>
      <c r="BZ89" s="7">
        <v>2</v>
      </c>
      <c r="CA89" s="16"/>
      <c r="CB89" s="10"/>
      <c r="CC89" s="7">
        <v>7</v>
      </c>
      <c r="CD89" s="16"/>
      <c r="CE89" s="10"/>
      <c r="CF89" s="7">
        <v>12</v>
      </c>
      <c r="CG89" s="14"/>
      <c r="CH89" s="57"/>
      <c r="CJ89" s="64"/>
      <c r="CK89" s="67"/>
      <c r="CL89" s="10"/>
      <c r="CM89" s="7">
        <v>2</v>
      </c>
      <c r="CN89" s="16"/>
      <c r="CO89" s="10"/>
      <c r="CP89" s="7">
        <v>7</v>
      </c>
      <c r="CQ89" s="16"/>
      <c r="CR89" s="10"/>
      <c r="CS89" s="7">
        <v>12</v>
      </c>
      <c r="CT89" s="14"/>
      <c r="CU89" s="57"/>
      <c r="CW89" s="48"/>
      <c r="CX89" s="59"/>
      <c r="CY89" s="61"/>
    </row>
    <row r="90" spans="1:103" x14ac:dyDescent="0.3">
      <c r="A90" s="23"/>
      <c r="B90" s="16"/>
      <c r="C90" s="16"/>
      <c r="D90" s="16"/>
      <c r="E90" s="16"/>
      <c r="F90" s="16"/>
      <c r="G90" s="16"/>
      <c r="H90" s="24"/>
      <c r="J90" s="27"/>
      <c r="L90" s="79"/>
      <c r="M90" s="16"/>
      <c r="N90" s="16"/>
      <c r="O90" s="16"/>
      <c r="P90" s="16"/>
      <c r="Q90" s="16"/>
      <c r="R90" s="16"/>
      <c r="S90" s="16"/>
      <c r="T90" s="8">
        <f t="shared" si="9"/>
        <v>0</v>
      </c>
      <c r="U90" s="82"/>
      <c r="W90" s="76"/>
      <c r="X90" s="70"/>
      <c r="Y90" s="10"/>
      <c r="Z90" s="4">
        <v>3</v>
      </c>
      <c r="AA90" s="16"/>
      <c r="AB90" s="10"/>
      <c r="AC90" s="4">
        <v>8</v>
      </c>
      <c r="AD90" s="16"/>
      <c r="AE90" s="10"/>
      <c r="AF90" s="4">
        <v>13</v>
      </c>
      <c r="AG90" s="14"/>
      <c r="AH90" s="73"/>
      <c r="AJ90" s="76"/>
      <c r="AK90" s="70"/>
      <c r="AL90" s="33"/>
      <c r="AM90" s="4">
        <v>3</v>
      </c>
      <c r="AN90" s="16"/>
      <c r="AO90" s="10"/>
      <c r="AP90" s="4">
        <v>8</v>
      </c>
      <c r="AQ90" s="16"/>
      <c r="AR90" s="10"/>
      <c r="AS90" s="4">
        <v>13</v>
      </c>
      <c r="AT90" s="14"/>
      <c r="AU90" s="73"/>
      <c r="AW90" s="76"/>
      <c r="AX90" s="70"/>
      <c r="AY90" s="33"/>
      <c r="AZ90" s="4">
        <v>3</v>
      </c>
      <c r="BA90" s="16"/>
      <c r="BB90" s="10"/>
      <c r="BC90" s="4">
        <v>8</v>
      </c>
      <c r="BD90" s="16"/>
      <c r="BE90" s="10"/>
      <c r="BF90" s="4">
        <v>13</v>
      </c>
      <c r="BG90" s="14"/>
      <c r="BH90" s="73"/>
      <c r="BJ90" s="64"/>
      <c r="BK90" s="67"/>
      <c r="BL90" s="10"/>
      <c r="BM90" s="7">
        <v>3</v>
      </c>
      <c r="BN90" s="16"/>
      <c r="BO90" s="10"/>
      <c r="BP90" s="7">
        <v>8</v>
      </c>
      <c r="BQ90" s="16"/>
      <c r="BR90" s="10"/>
      <c r="BS90" s="7">
        <v>13</v>
      </c>
      <c r="BT90" s="14"/>
      <c r="BU90" s="57"/>
      <c r="BW90" s="64"/>
      <c r="BX90" s="67"/>
      <c r="BY90" s="10"/>
      <c r="BZ90" s="7">
        <v>3</v>
      </c>
      <c r="CA90" s="16"/>
      <c r="CB90" s="10"/>
      <c r="CC90" s="7">
        <v>8</v>
      </c>
      <c r="CD90" s="16"/>
      <c r="CE90" s="10"/>
      <c r="CF90" s="7">
        <v>13</v>
      </c>
      <c r="CG90" s="14"/>
      <c r="CH90" s="57"/>
      <c r="CJ90" s="64"/>
      <c r="CK90" s="67"/>
      <c r="CL90" s="10"/>
      <c r="CM90" s="7">
        <v>3</v>
      </c>
      <c r="CN90" s="16"/>
      <c r="CO90" s="10"/>
      <c r="CP90" s="7">
        <v>8</v>
      </c>
      <c r="CQ90" s="16"/>
      <c r="CR90" s="10"/>
      <c r="CS90" s="7">
        <v>13</v>
      </c>
      <c r="CT90" s="14"/>
      <c r="CU90" s="57"/>
      <c r="CW90" s="48"/>
      <c r="CX90" s="59"/>
      <c r="CY90" s="61"/>
    </row>
    <row r="91" spans="1:103" x14ac:dyDescent="0.3">
      <c r="A91" s="23"/>
      <c r="B91" s="16"/>
      <c r="C91" s="16"/>
      <c r="D91" s="16"/>
      <c r="E91" s="16"/>
      <c r="F91" s="16"/>
      <c r="G91" s="16"/>
      <c r="H91" s="24"/>
      <c r="J91" s="27"/>
      <c r="L91" s="79"/>
      <c r="M91" s="16"/>
      <c r="N91" s="16"/>
      <c r="O91" s="16"/>
      <c r="P91" s="16"/>
      <c r="Q91" s="16"/>
      <c r="R91" s="16"/>
      <c r="S91" s="16"/>
      <c r="T91" s="8">
        <f t="shared" si="9"/>
        <v>0</v>
      </c>
      <c r="U91" s="82"/>
      <c r="W91" s="76"/>
      <c r="X91" s="70"/>
      <c r="Y91" s="10"/>
      <c r="Z91" s="4">
        <v>4</v>
      </c>
      <c r="AA91" s="16"/>
      <c r="AB91" s="10"/>
      <c r="AC91" s="4">
        <v>9</v>
      </c>
      <c r="AD91" s="16"/>
      <c r="AE91" s="10"/>
      <c r="AF91" s="4">
        <v>14</v>
      </c>
      <c r="AG91" s="14"/>
      <c r="AH91" s="73"/>
      <c r="AJ91" s="76"/>
      <c r="AK91" s="70"/>
      <c r="AL91" s="33"/>
      <c r="AM91" s="4">
        <v>4</v>
      </c>
      <c r="AN91" s="16"/>
      <c r="AO91" s="10"/>
      <c r="AP91" s="4">
        <v>9</v>
      </c>
      <c r="AQ91" s="16"/>
      <c r="AR91" s="10"/>
      <c r="AS91" s="4">
        <v>14</v>
      </c>
      <c r="AT91" s="14"/>
      <c r="AU91" s="73"/>
      <c r="AW91" s="76"/>
      <c r="AX91" s="70"/>
      <c r="AY91" s="33"/>
      <c r="AZ91" s="4">
        <v>4</v>
      </c>
      <c r="BA91" s="16"/>
      <c r="BB91" s="10"/>
      <c r="BC91" s="4">
        <v>9</v>
      </c>
      <c r="BD91" s="16"/>
      <c r="BE91" s="10"/>
      <c r="BF91" s="4">
        <v>14</v>
      </c>
      <c r="BG91" s="14"/>
      <c r="BH91" s="73"/>
      <c r="BJ91" s="64"/>
      <c r="BK91" s="67"/>
      <c r="BL91" s="10"/>
      <c r="BM91" s="7">
        <v>4</v>
      </c>
      <c r="BN91" s="16"/>
      <c r="BO91" s="10"/>
      <c r="BP91" s="7">
        <v>9</v>
      </c>
      <c r="BQ91" s="16"/>
      <c r="BR91" s="10"/>
      <c r="BS91" s="7">
        <v>14</v>
      </c>
      <c r="BT91" s="14"/>
      <c r="BU91" s="57"/>
      <c r="BW91" s="64"/>
      <c r="BX91" s="67"/>
      <c r="BY91" s="10"/>
      <c r="BZ91" s="7">
        <v>4</v>
      </c>
      <c r="CA91" s="16"/>
      <c r="CB91" s="10"/>
      <c r="CC91" s="7">
        <v>9</v>
      </c>
      <c r="CD91" s="16"/>
      <c r="CE91" s="10"/>
      <c r="CF91" s="7">
        <v>14</v>
      </c>
      <c r="CG91" s="14"/>
      <c r="CH91" s="57"/>
      <c r="CJ91" s="64"/>
      <c r="CK91" s="67"/>
      <c r="CL91" s="10"/>
      <c r="CM91" s="7">
        <v>4</v>
      </c>
      <c r="CN91" s="16"/>
      <c r="CO91" s="10"/>
      <c r="CP91" s="7">
        <v>9</v>
      </c>
      <c r="CQ91" s="16"/>
      <c r="CR91" s="10"/>
      <c r="CS91" s="7">
        <v>14</v>
      </c>
      <c r="CT91" s="14"/>
      <c r="CU91" s="57"/>
      <c r="CW91" s="48"/>
      <c r="CX91" s="59"/>
      <c r="CY91" s="61"/>
    </row>
    <row r="92" spans="1:103" ht="15" thickBot="1" x14ac:dyDescent="0.35">
      <c r="A92" s="25"/>
      <c r="B92" s="17"/>
      <c r="C92" s="17"/>
      <c r="D92" s="17"/>
      <c r="E92" s="17"/>
      <c r="F92" s="17"/>
      <c r="G92" s="17"/>
      <c r="H92" s="26"/>
      <c r="J92" s="28"/>
      <c r="L92" s="80"/>
      <c r="M92" s="17"/>
      <c r="N92" s="17"/>
      <c r="O92" s="17"/>
      <c r="P92" s="17"/>
      <c r="Q92" s="17"/>
      <c r="R92" s="17"/>
      <c r="S92" s="17"/>
      <c r="T92" s="9">
        <f t="shared" si="9"/>
        <v>0</v>
      </c>
      <c r="U92" s="83"/>
      <c r="W92" s="77"/>
      <c r="X92" s="71"/>
      <c r="Y92" s="11"/>
      <c r="Z92" s="32">
        <v>5</v>
      </c>
      <c r="AA92" s="17"/>
      <c r="AB92" s="11"/>
      <c r="AC92" s="32">
        <v>10</v>
      </c>
      <c r="AD92" s="17"/>
      <c r="AE92" s="11"/>
      <c r="AF92" s="32">
        <v>15</v>
      </c>
      <c r="AG92" s="15"/>
      <c r="AH92" s="74"/>
      <c r="AJ92" s="77"/>
      <c r="AK92" s="71"/>
      <c r="AL92" s="34"/>
      <c r="AM92" s="32">
        <v>5</v>
      </c>
      <c r="AN92" s="17"/>
      <c r="AO92" s="11"/>
      <c r="AP92" s="32">
        <v>10</v>
      </c>
      <c r="AQ92" s="17"/>
      <c r="AR92" s="11"/>
      <c r="AS92" s="32">
        <v>15</v>
      </c>
      <c r="AT92" s="15"/>
      <c r="AU92" s="74"/>
      <c r="AW92" s="77"/>
      <c r="AX92" s="71"/>
      <c r="AY92" s="34"/>
      <c r="AZ92" s="32">
        <v>5</v>
      </c>
      <c r="BA92" s="17"/>
      <c r="BB92" s="11"/>
      <c r="BC92" s="32">
        <v>10</v>
      </c>
      <c r="BD92" s="17"/>
      <c r="BE92" s="11"/>
      <c r="BF92" s="32">
        <v>15</v>
      </c>
      <c r="BG92" s="15"/>
      <c r="BH92" s="74"/>
      <c r="BJ92" s="65"/>
      <c r="BK92" s="68"/>
      <c r="BL92" s="11"/>
      <c r="BM92" s="12">
        <v>5</v>
      </c>
      <c r="BN92" s="17"/>
      <c r="BO92" s="11"/>
      <c r="BP92" s="12">
        <v>10</v>
      </c>
      <c r="BQ92" s="17"/>
      <c r="BR92" s="11"/>
      <c r="BS92" s="12">
        <v>15</v>
      </c>
      <c r="BT92" s="15"/>
      <c r="BU92" s="58"/>
      <c r="BW92" s="65"/>
      <c r="BX92" s="68"/>
      <c r="BY92" s="11"/>
      <c r="BZ92" s="12">
        <v>5</v>
      </c>
      <c r="CA92" s="17"/>
      <c r="CB92" s="11"/>
      <c r="CC92" s="12">
        <v>10</v>
      </c>
      <c r="CD92" s="17"/>
      <c r="CE92" s="11"/>
      <c r="CF92" s="12">
        <v>15</v>
      </c>
      <c r="CG92" s="15"/>
      <c r="CH92" s="58"/>
      <c r="CJ92" s="65"/>
      <c r="CK92" s="68"/>
      <c r="CL92" s="11"/>
      <c r="CM92" s="12">
        <v>5</v>
      </c>
      <c r="CN92" s="17"/>
      <c r="CO92" s="11"/>
      <c r="CP92" s="12">
        <v>10</v>
      </c>
      <c r="CQ92" s="17"/>
      <c r="CR92" s="11"/>
      <c r="CS92" s="12">
        <v>15</v>
      </c>
      <c r="CT92" s="15"/>
      <c r="CU92" s="58"/>
      <c r="CW92" s="49"/>
      <c r="CX92" s="60"/>
      <c r="CY92" s="62"/>
    </row>
    <row r="93" spans="1:103" ht="15" thickBot="1" x14ac:dyDescent="0.35"/>
    <row r="94" spans="1:103" s="2" customFormat="1" x14ac:dyDescent="0.3">
      <c r="A94" s="90" t="s">
        <v>6</v>
      </c>
      <c r="B94" s="91"/>
      <c r="C94" s="91"/>
      <c r="D94" s="91"/>
      <c r="E94" s="91"/>
      <c r="F94" s="91"/>
      <c r="G94" s="91"/>
      <c r="H94" s="92"/>
      <c r="J94" s="93" t="s">
        <v>19</v>
      </c>
      <c r="L94" s="50" t="s">
        <v>7</v>
      </c>
      <c r="M94" s="51"/>
      <c r="N94" s="51"/>
      <c r="O94" s="51"/>
      <c r="P94" s="51"/>
      <c r="Q94" s="51"/>
      <c r="R94" s="51"/>
      <c r="S94" s="51"/>
      <c r="T94" s="51"/>
      <c r="U94" s="52"/>
      <c r="W94" s="84" t="s">
        <v>23</v>
      </c>
      <c r="X94" s="85"/>
      <c r="Y94" s="85"/>
      <c r="Z94" s="85"/>
      <c r="AA94" s="85"/>
      <c r="AB94" s="85"/>
      <c r="AC94" s="85"/>
      <c r="AD94" s="85"/>
      <c r="AE94" s="85"/>
      <c r="AF94" s="85"/>
      <c r="AG94" s="85"/>
      <c r="AH94" s="86"/>
      <c r="AJ94" s="84" t="s">
        <v>25</v>
      </c>
      <c r="AK94" s="85"/>
      <c r="AL94" s="85"/>
      <c r="AM94" s="85"/>
      <c r="AN94" s="85"/>
      <c r="AO94" s="85"/>
      <c r="AP94" s="85"/>
      <c r="AQ94" s="85"/>
      <c r="AR94" s="85"/>
      <c r="AS94" s="85"/>
      <c r="AT94" s="85"/>
      <c r="AU94" s="86"/>
      <c r="AW94" s="84" t="s">
        <v>29</v>
      </c>
      <c r="AX94" s="85"/>
      <c r="AY94" s="85"/>
      <c r="AZ94" s="85"/>
      <c r="BA94" s="85"/>
      <c r="BB94" s="85"/>
      <c r="BC94" s="85"/>
      <c r="BD94" s="85"/>
      <c r="BE94" s="85"/>
      <c r="BF94" s="85"/>
      <c r="BG94" s="85"/>
      <c r="BH94" s="86"/>
      <c r="BJ94" s="84" t="s">
        <v>28</v>
      </c>
      <c r="BK94" s="85"/>
      <c r="BL94" s="85"/>
      <c r="BM94" s="85"/>
      <c r="BN94" s="85"/>
      <c r="BO94" s="85"/>
      <c r="BP94" s="85"/>
      <c r="BQ94" s="85"/>
      <c r="BR94" s="85"/>
      <c r="BS94" s="85"/>
      <c r="BT94" s="85"/>
      <c r="BU94" s="86"/>
      <c r="BW94" s="84" t="s">
        <v>27</v>
      </c>
      <c r="BX94" s="85"/>
      <c r="BY94" s="85"/>
      <c r="BZ94" s="85"/>
      <c r="CA94" s="85"/>
      <c r="CB94" s="85"/>
      <c r="CC94" s="85"/>
      <c r="CD94" s="85"/>
      <c r="CE94" s="85"/>
      <c r="CF94" s="85"/>
      <c r="CG94" s="85"/>
      <c r="CH94" s="86"/>
      <c r="CJ94" s="84" t="s">
        <v>26</v>
      </c>
      <c r="CK94" s="85"/>
      <c r="CL94" s="85"/>
      <c r="CM94" s="85"/>
      <c r="CN94" s="85"/>
      <c r="CO94" s="85"/>
      <c r="CP94" s="85"/>
      <c r="CQ94" s="85"/>
      <c r="CR94" s="85"/>
      <c r="CS94" s="85"/>
      <c r="CT94" s="85"/>
      <c r="CU94" s="86"/>
      <c r="CW94" s="50" t="s">
        <v>30</v>
      </c>
      <c r="CX94" s="51"/>
      <c r="CY94" s="52"/>
    </row>
    <row r="95" spans="1:103" x14ac:dyDescent="0.3">
      <c r="A95" s="95"/>
      <c r="B95" s="96"/>
      <c r="C95" s="96"/>
      <c r="D95" s="96"/>
      <c r="E95" s="96"/>
      <c r="F95" s="96"/>
      <c r="G95" s="96"/>
      <c r="H95" s="97"/>
      <c r="J95" s="94"/>
      <c r="L95" s="98" t="s">
        <v>8</v>
      </c>
      <c r="M95" s="100" t="s">
        <v>9</v>
      </c>
      <c r="N95" s="100" t="s">
        <v>10</v>
      </c>
      <c r="O95" s="100" t="s">
        <v>11</v>
      </c>
      <c r="P95" s="100" t="s">
        <v>12</v>
      </c>
      <c r="Q95" s="100" t="s">
        <v>13</v>
      </c>
      <c r="R95" s="100" t="s">
        <v>14</v>
      </c>
      <c r="S95" s="100" t="s">
        <v>15</v>
      </c>
      <c r="T95" s="100" t="s">
        <v>16</v>
      </c>
      <c r="U95" s="102" t="s">
        <v>17</v>
      </c>
      <c r="W95" s="87"/>
      <c r="X95" s="88"/>
      <c r="Y95" s="88"/>
      <c r="Z95" s="88"/>
      <c r="AA95" s="88"/>
      <c r="AB95" s="88"/>
      <c r="AC95" s="88"/>
      <c r="AD95" s="88"/>
      <c r="AE95" s="88"/>
      <c r="AF95" s="88"/>
      <c r="AG95" s="88"/>
      <c r="AH95" s="89"/>
      <c r="AJ95" s="87"/>
      <c r="AK95" s="88"/>
      <c r="AL95" s="88"/>
      <c r="AM95" s="88"/>
      <c r="AN95" s="88"/>
      <c r="AO95" s="88"/>
      <c r="AP95" s="88"/>
      <c r="AQ95" s="88"/>
      <c r="AR95" s="88"/>
      <c r="AS95" s="88"/>
      <c r="AT95" s="88"/>
      <c r="AU95" s="89"/>
      <c r="AW95" s="87"/>
      <c r="AX95" s="88"/>
      <c r="AY95" s="88"/>
      <c r="AZ95" s="88"/>
      <c r="BA95" s="88"/>
      <c r="BB95" s="88"/>
      <c r="BC95" s="88"/>
      <c r="BD95" s="88"/>
      <c r="BE95" s="88"/>
      <c r="BF95" s="88"/>
      <c r="BG95" s="88"/>
      <c r="BH95" s="89"/>
      <c r="BJ95" s="87"/>
      <c r="BK95" s="88"/>
      <c r="BL95" s="88"/>
      <c r="BM95" s="88"/>
      <c r="BN95" s="88"/>
      <c r="BO95" s="88"/>
      <c r="BP95" s="88"/>
      <c r="BQ95" s="88"/>
      <c r="BR95" s="88"/>
      <c r="BS95" s="88"/>
      <c r="BT95" s="88"/>
      <c r="BU95" s="89"/>
      <c r="BW95" s="87"/>
      <c r="BX95" s="88"/>
      <c r="BY95" s="88"/>
      <c r="BZ95" s="88"/>
      <c r="CA95" s="88"/>
      <c r="CB95" s="88"/>
      <c r="CC95" s="88"/>
      <c r="CD95" s="88"/>
      <c r="CE95" s="88"/>
      <c r="CF95" s="88"/>
      <c r="CG95" s="88"/>
      <c r="CH95" s="89"/>
      <c r="CJ95" s="87"/>
      <c r="CK95" s="88"/>
      <c r="CL95" s="88"/>
      <c r="CM95" s="88"/>
      <c r="CN95" s="88"/>
      <c r="CO95" s="88"/>
      <c r="CP95" s="88"/>
      <c r="CQ95" s="88"/>
      <c r="CR95" s="88"/>
      <c r="CS95" s="88"/>
      <c r="CT95" s="88"/>
      <c r="CU95" s="89"/>
      <c r="CW95" s="53"/>
      <c r="CX95" s="54"/>
      <c r="CY95" s="55"/>
    </row>
    <row r="96" spans="1:103" s="2" customFormat="1" x14ac:dyDescent="0.3">
      <c r="A96" s="5" t="s">
        <v>0</v>
      </c>
      <c r="B96" s="54" t="s">
        <v>65</v>
      </c>
      <c r="C96" s="54"/>
      <c r="D96" s="4" t="s">
        <v>1</v>
      </c>
      <c r="E96" s="4" t="s">
        <v>2</v>
      </c>
      <c r="F96" s="4" t="s">
        <v>3</v>
      </c>
      <c r="G96" s="4" t="s">
        <v>4</v>
      </c>
      <c r="H96" s="6" t="s">
        <v>5</v>
      </c>
      <c r="J96" s="94"/>
      <c r="L96" s="99"/>
      <c r="M96" s="101"/>
      <c r="N96" s="101"/>
      <c r="O96" s="101"/>
      <c r="P96" s="101"/>
      <c r="Q96" s="101"/>
      <c r="R96" s="101"/>
      <c r="S96" s="101"/>
      <c r="T96" s="101"/>
      <c r="U96" s="103"/>
      <c r="W96" s="5" t="s">
        <v>20</v>
      </c>
      <c r="X96" s="4" t="s">
        <v>21</v>
      </c>
      <c r="Y96" s="10"/>
      <c r="Z96" s="4" t="s">
        <v>24</v>
      </c>
      <c r="AA96" s="4" t="s">
        <v>22</v>
      </c>
      <c r="AB96" s="10"/>
      <c r="AC96" s="4" t="s">
        <v>24</v>
      </c>
      <c r="AD96" s="4" t="s">
        <v>22</v>
      </c>
      <c r="AE96" s="10"/>
      <c r="AF96" s="4" t="s">
        <v>24</v>
      </c>
      <c r="AG96" s="13" t="s">
        <v>22</v>
      </c>
      <c r="AH96" s="6" t="s">
        <v>16</v>
      </c>
      <c r="AJ96" s="5" t="s">
        <v>20</v>
      </c>
      <c r="AK96" s="4" t="s">
        <v>21</v>
      </c>
      <c r="AL96" s="33"/>
      <c r="AM96" s="4" t="s">
        <v>24</v>
      </c>
      <c r="AN96" s="4" t="s">
        <v>22</v>
      </c>
      <c r="AO96" s="10"/>
      <c r="AP96" s="4" t="s">
        <v>24</v>
      </c>
      <c r="AQ96" s="4" t="s">
        <v>22</v>
      </c>
      <c r="AR96" s="10"/>
      <c r="AS96" s="4" t="s">
        <v>24</v>
      </c>
      <c r="AT96" s="13" t="s">
        <v>22</v>
      </c>
      <c r="AU96" s="6" t="s">
        <v>16</v>
      </c>
      <c r="AW96" s="5" t="s">
        <v>20</v>
      </c>
      <c r="AX96" s="4" t="s">
        <v>21</v>
      </c>
      <c r="AY96" s="33"/>
      <c r="AZ96" s="4" t="s">
        <v>24</v>
      </c>
      <c r="BA96" s="4" t="s">
        <v>22</v>
      </c>
      <c r="BB96" s="10"/>
      <c r="BC96" s="4" t="s">
        <v>24</v>
      </c>
      <c r="BD96" s="4" t="s">
        <v>22</v>
      </c>
      <c r="BE96" s="10"/>
      <c r="BF96" s="4" t="s">
        <v>24</v>
      </c>
      <c r="BG96" s="13" t="s">
        <v>22</v>
      </c>
      <c r="BH96" s="6" t="s">
        <v>16</v>
      </c>
      <c r="BJ96" s="5" t="s">
        <v>20</v>
      </c>
      <c r="BK96" s="4" t="s">
        <v>21</v>
      </c>
      <c r="BL96" s="10"/>
      <c r="BM96" s="4" t="s">
        <v>24</v>
      </c>
      <c r="BN96" s="4" t="s">
        <v>22</v>
      </c>
      <c r="BO96" s="10"/>
      <c r="BP96" s="4" t="s">
        <v>24</v>
      </c>
      <c r="BQ96" s="4" t="s">
        <v>22</v>
      </c>
      <c r="BR96" s="10"/>
      <c r="BS96" s="4" t="s">
        <v>24</v>
      </c>
      <c r="BT96" s="13" t="s">
        <v>22</v>
      </c>
      <c r="BU96" s="6" t="s">
        <v>16</v>
      </c>
      <c r="BW96" s="5" t="s">
        <v>20</v>
      </c>
      <c r="BX96" s="4" t="s">
        <v>21</v>
      </c>
      <c r="BY96" s="10"/>
      <c r="BZ96" s="4" t="s">
        <v>24</v>
      </c>
      <c r="CA96" s="4" t="s">
        <v>22</v>
      </c>
      <c r="CB96" s="10"/>
      <c r="CC96" s="4" t="s">
        <v>24</v>
      </c>
      <c r="CD96" s="4" t="s">
        <v>22</v>
      </c>
      <c r="CE96" s="10"/>
      <c r="CF96" s="4" t="s">
        <v>24</v>
      </c>
      <c r="CG96" s="13" t="s">
        <v>22</v>
      </c>
      <c r="CH96" s="6" t="s">
        <v>16</v>
      </c>
      <c r="CJ96" s="5" t="s">
        <v>20</v>
      </c>
      <c r="CK96" s="4" t="s">
        <v>21</v>
      </c>
      <c r="CL96" s="10"/>
      <c r="CM96" s="4" t="s">
        <v>24</v>
      </c>
      <c r="CN96" s="4" t="s">
        <v>22</v>
      </c>
      <c r="CO96" s="10"/>
      <c r="CP96" s="4" t="s">
        <v>24</v>
      </c>
      <c r="CQ96" s="4" t="s">
        <v>22</v>
      </c>
      <c r="CR96" s="10"/>
      <c r="CS96" s="4" t="s">
        <v>24</v>
      </c>
      <c r="CT96" s="13" t="s">
        <v>22</v>
      </c>
      <c r="CU96" s="6" t="s">
        <v>16</v>
      </c>
      <c r="CW96" s="5" t="s">
        <v>66</v>
      </c>
      <c r="CX96" s="4" t="s">
        <v>31</v>
      </c>
      <c r="CY96" s="6" t="s">
        <v>32</v>
      </c>
    </row>
    <row r="97" spans="1:103" x14ac:dyDescent="0.3">
      <c r="A97" s="23"/>
      <c r="B97" s="16"/>
      <c r="C97" s="16"/>
      <c r="D97" s="16"/>
      <c r="E97" s="16"/>
      <c r="F97" s="16"/>
      <c r="G97" s="16"/>
      <c r="H97" s="24"/>
      <c r="J97" s="27"/>
      <c r="L97" s="78" t="s">
        <v>18</v>
      </c>
      <c r="M97" s="16"/>
      <c r="N97" s="16"/>
      <c r="O97" s="16"/>
      <c r="P97" s="16"/>
      <c r="Q97" s="16"/>
      <c r="R97" s="16"/>
      <c r="S97" s="16"/>
      <c r="T97" s="8">
        <f>SUM(M97:S97)</f>
        <v>0</v>
      </c>
      <c r="U97" s="81">
        <f>SUM(T97:T101)</f>
        <v>0</v>
      </c>
      <c r="W97" s="75"/>
      <c r="X97" s="69"/>
      <c r="Y97" s="10"/>
      <c r="Z97" s="4">
        <v>1</v>
      </c>
      <c r="AA97" s="16"/>
      <c r="AB97" s="10"/>
      <c r="AC97" s="4">
        <v>6</v>
      </c>
      <c r="AD97" s="16"/>
      <c r="AE97" s="10"/>
      <c r="AF97" s="4">
        <v>11</v>
      </c>
      <c r="AG97" s="14"/>
      <c r="AH97" s="72">
        <f>SUM(AG97:AG101,AD97:AD101,AA97:AA101)</f>
        <v>0</v>
      </c>
      <c r="AJ97" s="75"/>
      <c r="AK97" s="69"/>
      <c r="AL97" s="33"/>
      <c r="AM97" s="4">
        <v>1</v>
      </c>
      <c r="AN97" s="16"/>
      <c r="AO97" s="10"/>
      <c r="AP97" s="4">
        <v>6</v>
      </c>
      <c r="AQ97" s="16"/>
      <c r="AR97" s="10"/>
      <c r="AS97" s="4">
        <v>11</v>
      </c>
      <c r="AT97" s="14"/>
      <c r="AU97" s="72">
        <f>SUM(AT97:AT101,AQ97:AQ101,AN97:AN101)</f>
        <v>0</v>
      </c>
      <c r="AW97" s="75"/>
      <c r="AX97" s="69"/>
      <c r="AY97" s="33"/>
      <c r="AZ97" s="4">
        <v>1</v>
      </c>
      <c r="BA97" s="16"/>
      <c r="BB97" s="10"/>
      <c r="BC97" s="4">
        <v>6</v>
      </c>
      <c r="BD97" s="16"/>
      <c r="BE97" s="10"/>
      <c r="BF97" s="4">
        <v>11</v>
      </c>
      <c r="BG97" s="14"/>
      <c r="BH97" s="72">
        <f>SUM(BG97:BG101,BD97:BD101,BA97:BA101)</f>
        <v>0</v>
      </c>
      <c r="BJ97" s="63"/>
      <c r="BK97" s="66"/>
      <c r="BL97" s="10"/>
      <c r="BM97" s="7">
        <v>1</v>
      </c>
      <c r="BN97" s="16"/>
      <c r="BO97" s="10"/>
      <c r="BP97" s="7">
        <v>6</v>
      </c>
      <c r="BQ97" s="16"/>
      <c r="BR97" s="10"/>
      <c r="BS97" s="7">
        <v>11</v>
      </c>
      <c r="BT97" s="14"/>
      <c r="BU97" s="56">
        <f>SUM(BT97:BT101,BQ97:BQ101,BN97:BN101)</f>
        <v>0</v>
      </c>
      <c r="BW97" s="63"/>
      <c r="BX97" s="66"/>
      <c r="BY97" s="10"/>
      <c r="BZ97" s="7">
        <v>1</v>
      </c>
      <c r="CA97" s="16"/>
      <c r="CB97" s="10"/>
      <c r="CC97" s="7">
        <v>6</v>
      </c>
      <c r="CD97" s="16"/>
      <c r="CE97" s="10"/>
      <c r="CF97" s="7">
        <v>11</v>
      </c>
      <c r="CG97" s="14"/>
      <c r="CH97" s="56">
        <f>SUM(CG97:CG101,CD97:CD101,CA97:CA101)</f>
        <v>0</v>
      </c>
      <c r="CJ97" s="63"/>
      <c r="CK97" s="66"/>
      <c r="CL97" s="10"/>
      <c r="CM97" s="7">
        <v>1</v>
      </c>
      <c r="CN97" s="16"/>
      <c r="CO97" s="10"/>
      <c r="CP97" s="7">
        <v>6</v>
      </c>
      <c r="CQ97" s="16"/>
      <c r="CR97" s="10"/>
      <c r="CS97" s="7">
        <v>11</v>
      </c>
      <c r="CT97" s="14"/>
      <c r="CU97" s="56">
        <f>SUM(CT97:CT101,CQ97:CQ101,CN97:CN101)</f>
        <v>0</v>
      </c>
      <c r="CW97" s="48" t="str">
        <f>IF(A95="","",(SUM(CJ97,BW97,BJ97,AW97,AJ97,W97)-(U97)))</f>
        <v/>
      </c>
      <c r="CX97" s="59" t="str">
        <f>IF(A95="","",IF(COUNTA(B97:B101)=3,"N/A",SUM(CU97,CH97,BU97,BH97,AU97,AH97,J97:J101)))</f>
        <v/>
      </c>
      <c r="CY97" s="61" t="str">
        <f>IF(A95="","",IF(COUNTA(B97:B101)=3,"N/A",SUM(CX97,CW97)))</f>
        <v/>
      </c>
    </row>
    <row r="98" spans="1:103" x14ac:dyDescent="0.3">
      <c r="A98" s="23"/>
      <c r="B98" s="16"/>
      <c r="C98" s="16"/>
      <c r="D98" s="16"/>
      <c r="E98" s="16"/>
      <c r="F98" s="16"/>
      <c r="G98" s="16"/>
      <c r="H98" s="24"/>
      <c r="J98" s="27"/>
      <c r="L98" s="79"/>
      <c r="M98" s="16"/>
      <c r="N98" s="16"/>
      <c r="O98" s="16"/>
      <c r="P98" s="16"/>
      <c r="Q98" s="16"/>
      <c r="R98" s="16"/>
      <c r="S98" s="16"/>
      <c r="T98" s="8">
        <f t="shared" ref="T98:T101" si="10">SUM(M98:S98)</f>
        <v>0</v>
      </c>
      <c r="U98" s="82"/>
      <c r="W98" s="76"/>
      <c r="X98" s="70"/>
      <c r="Y98" s="10"/>
      <c r="Z98" s="4">
        <v>2</v>
      </c>
      <c r="AA98" s="16"/>
      <c r="AB98" s="10"/>
      <c r="AC98" s="4">
        <v>7</v>
      </c>
      <c r="AD98" s="16"/>
      <c r="AE98" s="10"/>
      <c r="AF98" s="4">
        <v>12</v>
      </c>
      <c r="AG98" s="14"/>
      <c r="AH98" s="73"/>
      <c r="AJ98" s="76"/>
      <c r="AK98" s="70"/>
      <c r="AL98" s="33"/>
      <c r="AM98" s="4">
        <v>2</v>
      </c>
      <c r="AN98" s="16"/>
      <c r="AO98" s="10"/>
      <c r="AP98" s="4">
        <v>7</v>
      </c>
      <c r="AQ98" s="16"/>
      <c r="AR98" s="10"/>
      <c r="AS98" s="4">
        <v>12</v>
      </c>
      <c r="AT98" s="14"/>
      <c r="AU98" s="73"/>
      <c r="AW98" s="76"/>
      <c r="AX98" s="70"/>
      <c r="AY98" s="33"/>
      <c r="AZ98" s="4">
        <v>2</v>
      </c>
      <c r="BA98" s="16"/>
      <c r="BB98" s="10"/>
      <c r="BC98" s="4">
        <v>7</v>
      </c>
      <c r="BD98" s="16"/>
      <c r="BE98" s="10"/>
      <c r="BF98" s="4">
        <v>12</v>
      </c>
      <c r="BG98" s="14"/>
      <c r="BH98" s="73"/>
      <c r="BJ98" s="64"/>
      <c r="BK98" s="67"/>
      <c r="BL98" s="10"/>
      <c r="BM98" s="7">
        <v>2</v>
      </c>
      <c r="BN98" s="16"/>
      <c r="BO98" s="10"/>
      <c r="BP98" s="7">
        <v>7</v>
      </c>
      <c r="BQ98" s="16"/>
      <c r="BR98" s="10"/>
      <c r="BS98" s="7">
        <v>12</v>
      </c>
      <c r="BT98" s="14"/>
      <c r="BU98" s="57"/>
      <c r="BW98" s="64"/>
      <c r="BX98" s="67"/>
      <c r="BY98" s="10"/>
      <c r="BZ98" s="7">
        <v>2</v>
      </c>
      <c r="CA98" s="16"/>
      <c r="CB98" s="10"/>
      <c r="CC98" s="7">
        <v>7</v>
      </c>
      <c r="CD98" s="16"/>
      <c r="CE98" s="10"/>
      <c r="CF98" s="7">
        <v>12</v>
      </c>
      <c r="CG98" s="14"/>
      <c r="CH98" s="57"/>
      <c r="CJ98" s="64"/>
      <c r="CK98" s="67"/>
      <c r="CL98" s="10"/>
      <c r="CM98" s="7">
        <v>2</v>
      </c>
      <c r="CN98" s="16"/>
      <c r="CO98" s="10"/>
      <c r="CP98" s="7">
        <v>7</v>
      </c>
      <c r="CQ98" s="16"/>
      <c r="CR98" s="10"/>
      <c r="CS98" s="7">
        <v>12</v>
      </c>
      <c r="CT98" s="14"/>
      <c r="CU98" s="57"/>
      <c r="CW98" s="48"/>
      <c r="CX98" s="59"/>
      <c r="CY98" s="61"/>
    </row>
    <row r="99" spans="1:103" x14ac:dyDescent="0.3">
      <c r="A99" s="23"/>
      <c r="B99" s="16"/>
      <c r="C99" s="16"/>
      <c r="D99" s="16"/>
      <c r="E99" s="16"/>
      <c r="F99" s="16"/>
      <c r="G99" s="16"/>
      <c r="H99" s="24"/>
      <c r="J99" s="27"/>
      <c r="L99" s="79"/>
      <c r="M99" s="16"/>
      <c r="N99" s="16"/>
      <c r="O99" s="16"/>
      <c r="P99" s="16"/>
      <c r="Q99" s="16"/>
      <c r="R99" s="16"/>
      <c r="S99" s="16"/>
      <c r="T99" s="8">
        <f t="shared" si="10"/>
        <v>0</v>
      </c>
      <c r="U99" s="82"/>
      <c r="W99" s="76"/>
      <c r="X99" s="70"/>
      <c r="Y99" s="10"/>
      <c r="Z99" s="4">
        <v>3</v>
      </c>
      <c r="AA99" s="16"/>
      <c r="AB99" s="10"/>
      <c r="AC99" s="4">
        <v>8</v>
      </c>
      <c r="AD99" s="16"/>
      <c r="AE99" s="10"/>
      <c r="AF99" s="4">
        <v>13</v>
      </c>
      <c r="AG99" s="14"/>
      <c r="AH99" s="73"/>
      <c r="AJ99" s="76"/>
      <c r="AK99" s="70"/>
      <c r="AL99" s="33"/>
      <c r="AM99" s="4">
        <v>3</v>
      </c>
      <c r="AN99" s="16"/>
      <c r="AO99" s="10"/>
      <c r="AP99" s="4">
        <v>8</v>
      </c>
      <c r="AQ99" s="16"/>
      <c r="AR99" s="10"/>
      <c r="AS99" s="4">
        <v>13</v>
      </c>
      <c r="AT99" s="14"/>
      <c r="AU99" s="73"/>
      <c r="AW99" s="76"/>
      <c r="AX99" s="70"/>
      <c r="AY99" s="33"/>
      <c r="AZ99" s="4">
        <v>3</v>
      </c>
      <c r="BA99" s="16"/>
      <c r="BB99" s="10"/>
      <c r="BC99" s="4">
        <v>8</v>
      </c>
      <c r="BD99" s="16"/>
      <c r="BE99" s="10"/>
      <c r="BF99" s="4">
        <v>13</v>
      </c>
      <c r="BG99" s="14"/>
      <c r="BH99" s="73"/>
      <c r="BJ99" s="64"/>
      <c r="BK99" s="67"/>
      <c r="BL99" s="10"/>
      <c r="BM99" s="7">
        <v>3</v>
      </c>
      <c r="BN99" s="16"/>
      <c r="BO99" s="10"/>
      <c r="BP99" s="7">
        <v>8</v>
      </c>
      <c r="BQ99" s="16"/>
      <c r="BR99" s="10"/>
      <c r="BS99" s="7">
        <v>13</v>
      </c>
      <c r="BT99" s="14"/>
      <c r="BU99" s="57"/>
      <c r="BW99" s="64"/>
      <c r="BX99" s="67"/>
      <c r="BY99" s="10"/>
      <c r="BZ99" s="7">
        <v>3</v>
      </c>
      <c r="CA99" s="16"/>
      <c r="CB99" s="10"/>
      <c r="CC99" s="7">
        <v>8</v>
      </c>
      <c r="CD99" s="16"/>
      <c r="CE99" s="10"/>
      <c r="CF99" s="7">
        <v>13</v>
      </c>
      <c r="CG99" s="14"/>
      <c r="CH99" s="57"/>
      <c r="CJ99" s="64"/>
      <c r="CK99" s="67"/>
      <c r="CL99" s="10"/>
      <c r="CM99" s="7">
        <v>3</v>
      </c>
      <c r="CN99" s="16"/>
      <c r="CO99" s="10"/>
      <c r="CP99" s="7">
        <v>8</v>
      </c>
      <c r="CQ99" s="16"/>
      <c r="CR99" s="10"/>
      <c r="CS99" s="7">
        <v>13</v>
      </c>
      <c r="CT99" s="14"/>
      <c r="CU99" s="57"/>
      <c r="CW99" s="48"/>
      <c r="CX99" s="59"/>
      <c r="CY99" s="61"/>
    </row>
    <row r="100" spans="1:103" x14ac:dyDescent="0.3">
      <c r="A100" s="23"/>
      <c r="B100" s="16"/>
      <c r="C100" s="16"/>
      <c r="D100" s="16"/>
      <c r="E100" s="16"/>
      <c r="F100" s="16"/>
      <c r="G100" s="16"/>
      <c r="H100" s="24"/>
      <c r="J100" s="27"/>
      <c r="L100" s="79"/>
      <c r="M100" s="16"/>
      <c r="N100" s="16"/>
      <c r="O100" s="16"/>
      <c r="P100" s="16"/>
      <c r="Q100" s="16"/>
      <c r="R100" s="16"/>
      <c r="S100" s="16"/>
      <c r="T100" s="8">
        <f t="shared" si="10"/>
        <v>0</v>
      </c>
      <c r="U100" s="82"/>
      <c r="W100" s="76"/>
      <c r="X100" s="70"/>
      <c r="Y100" s="10"/>
      <c r="Z100" s="4">
        <v>4</v>
      </c>
      <c r="AA100" s="16"/>
      <c r="AB100" s="10"/>
      <c r="AC100" s="4">
        <v>9</v>
      </c>
      <c r="AD100" s="16"/>
      <c r="AE100" s="10"/>
      <c r="AF100" s="4">
        <v>14</v>
      </c>
      <c r="AG100" s="14"/>
      <c r="AH100" s="73"/>
      <c r="AJ100" s="76"/>
      <c r="AK100" s="70"/>
      <c r="AL100" s="33"/>
      <c r="AM100" s="4">
        <v>4</v>
      </c>
      <c r="AN100" s="16"/>
      <c r="AO100" s="10"/>
      <c r="AP100" s="4">
        <v>9</v>
      </c>
      <c r="AQ100" s="16"/>
      <c r="AR100" s="10"/>
      <c r="AS100" s="4">
        <v>14</v>
      </c>
      <c r="AT100" s="14"/>
      <c r="AU100" s="73"/>
      <c r="AW100" s="76"/>
      <c r="AX100" s="70"/>
      <c r="AY100" s="33"/>
      <c r="AZ100" s="4">
        <v>4</v>
      </c>
      <c r="BA100" s="16"/>
      <c r="BB100" s="10"/>
      <c r="BC100" s="4">
        <v>9</v>
      </c>
      <c r="BD100" s="16"/>
      <c r="BE100" s="10"/>
      <c r="BF100" s="4">
        <v>14</v>
      </c>
      <c r="BG100" s="14"/>
      <c r="BH100" s="73"/>
      <c r="BJ100" s="64"/>
      <c r="BK100" s="67"/>
      <c r="BL100" s="10"/>
      <c r="BM100" s="7">
        <v>4</v>
      </c>
      <c r="BN100" s="16"/>
      <c r="BO100" s="10"/>
      <c r="BP100" s="7">
        <v>9</v>
      </c>
      <c r="BQ100" s="16"/>
      <c r="BR100" s="10"/>
      <c r="BS100" s="7">
        <v>14</v>
      </c>
      <c r="BT100" s="14"/>
      <c r="BU100" s="57"/>
      <c r="BW100" s="64"/>
      <c r="BX100" s="67"/>
      <c r="BY100" s="10"/>
      <c r="BZ100" s="7">
        <v>4</v>
      </c>
      <c r="CA100" s="16"/>
      <c r="CB100" s="10"/>
      <c r="CC100" s="7">
        <v>9</v>
      </c>
      <c r="CD100" s="16"/>
      <c r="CE100" s="10"/>
      <c r="CF100" s="7">
        <v>14</v>
      </c>
      <c r="CG100" s="14"/>
      <c r="CH100" s="57"/>
      <c r="CJ100" s="64"/>
      <c r="CK100" s="67"/>
      <c r="CL100" s="10"/>
      <c r="CM100" s="7">
        <v>4</v>
      </c>
      <c r="CN100" s="16"/>
      <c r="CO100" s="10"/>
      <c r="CP100" s="7">
        <v>9</v>
      </c>
      <c r="CQ100" s="16"/>
      <c r="CR100" s="10"/>
      <c r="CS100" s="7">
        <v>14</v>
      </c>
      <c r="CT100" s="14"/>
      <c r="CU100" s="57"/>
      <c r="CW100" s="48"/>
      <c r="CX100" s="59"/>
      <c r="CY100" s="61"/>
    </row>
    <row r="101" spans="1:103" ht="15" thickBot="1" x14ac:dyDescent="0.35">
      <c r="A101" s="25"/>
      <c r="B101" s="17"/>
      <c r="C101" s="17"/>
      <c r="D101" s="17"/>
      <c r="E101" s="17"/>
      <c r="F101" s="17"/>
      <c r="G101" s="17"/>
      <c r="H101" s="26"/>
      <c r="J101" s="28"/>
      <c r="L101" s="80"/>
      <c r="M101" s="17"/>
      <c r="N101" s="17"/>
      <c r="O101" s="17"/>
      <c r="P101" s="17"/>
      <c r="Q101" s="17"/>
      <c r="R101" s="17"/>
      <c r="S101" s="17"/>
      <c r="T101" s="9">
        <f t="shared" si="10"/>
        <v>0</v>
      </c>
      <c r="U101" s="83"/>
      <c r="W101" s="77"/>
      <c r="X101" s="71"/>
      <c r="Y101" s="11"/>
      <c r="Z101" s="32">
        <v>5</v>
      </c>
      <c r="AA101" s="17"/>
      <c r="AB101" s="11"/>
      <c r="AC101" s="32">
        <v>10</v>
      </c>
      <c r="AD101" s="17"/>
      <c r="AE101" s="11"/>
      <c r="AF101" s="32">
        <v>15</v>
      </c>
      <c r="AG101" s="15"/>
      <c r="AH101" s="74"/>
      <c r="AJ101" s="77"/>
      <c r="AK101" s="71"/>
      <c r="AL101" s="34"/>
      <c r="AM101" s="32">
        <v>5</v>
      </c>
      <c r="AN101" s="17"/>
      <c r="AO101" s="11"/>
      <c r="AP101" s="32">
        <v>10</v>
      </c>
      <c r="AQ101" s="17"/>
      <c r="AR101" s="11"/>
      <c r="AS101" s="32">
        <v>15</v>
      </c>
      <c r="AT101" s="15"/>
      <c r="AU101" s="74"/>
      <c r="AW101" s="77"/>
      <c r="AX101" s="71"/>
      <c r="AY101" s="34"/>
      <c r="AZ101" s="32">
        <v>5</v>
      </c>
      <c r="BA101" s="17"/>
      <c r="BB101" s="11"/>
      <c r="BC101" s="32">
        <v>10</v>
      </c>
      <c r="BD101" s="17"/>
      <c r="BE101" s="11"/>
      <c r="BF101" s="32">
        <v>15</v>
      </c>
      <c r="BG101" s="15"/>
      <c r="BH101" s="74"/>
      <c r="BJ101" s="65"/>
      <c r="BK101" s="68"/>
      <c r="BL101" s="11"/>
      <c r="BM101" s="12">
        <v>5</v>
      </c>
      <c r="BN101" s="17"/>
      <c r="BO101" s="11"/>
      <c r="BP101" s="12">
        <v>10</v>
      </c>
      <c r="BQ101" s="17"/>
      <c r="BR101" s="11"/>
      <c r="BS101" s="12">
        <v>15</v>
      </c>
      <c r="BT101" s="15"/>
      <c r="BU101" s="58"/>
      <c r="BW101" s="65"/>
      <c r="BX101" s="68"/>
      <c r="BY101" s="11"/>
      <c r="BZ101" s="12">
        <v>5</v>
      </c>
      <c r="CA101" s="17"/>
      <c r="CB101" s="11"/>
      <c r="CC101" s="12">
        <v>10</v>
      </c>
      <c r="CD101" s="17"/>
      <c r="CE101" s="11"/>
      <c r="CF101" s="12">
        <v>15</v>
      </c>
      <c r="CG101" s="15"/>
      <c r="CH101" s="58"/>
      <c r="CJ101" s="65"/>
      <c r="CK101" s="68"/>
      <c r="CL101" s="11"/>
      <c r="CM101" s="12">
        <v>5</v>
      </c>
      <c r="CN101" s="17"/>
      <c r="CO101" s="11"/>
      <c r="CP101" s="12">
        <v>10</v>
      </c>
      <c r="CQ101" s="17"/>
      <c r="CR101" s="11"/>
      <c r="CS101" s="12">
        <v>15</v>
      </c>
      <c r="CT101" s="15"/>
      <c r="CU101" s="58"/>
      <c r="CW101" s="49"/>
      <c r="CX101" s="60"/>
      <c r="CY101" s="62"/>
    </row>
    <row r="102" spans="1:103" ht="15" thickBot="1" x14ac:dyDescent="0.35"/>
    <row r="103" spans="1:103" s="2" customFormat="1" x14ac:dyDescent="0.3">
      <c r="A103" s="90" t="s">
        <v>6</v>
      </c>
      <c r="B103" s="91"/>
      <c r="C103" s="91"/>
      <c r="D103" s="91"/>
      <c r="E103" s="91"/>
      <c r="F103" s="91"/>
      <c r="G103" s="91"/>
      <c r="H103" s="92"/>
      <c r="J103" s="93" t="s">
        <v>19</v>
      </c>
      <c r="L103" s="50" t="s">
        <v>7</v>
      </c>
      <c r="M103" s="51"/>
      <c r="N103" s="51"/>
      <c r="O103" s="51"/>
      <c r="P103" s="51"/>
      <c r="Q103" s="51"/>
      <c r="R103" s="51"/>
      <c r="S103" s="51"/>
      <c r="T103" s="51"/>
      <c r="U103" s="52"/>
      <c r="W103" s="84" t="s">
        <v>23</v>
      </c>
      <c r="X103" s="85"/>
      <c r="Y103" s="85"/>
      <c r="Z103" s="85"/>
      <c r="AA103" s="85"/>
      <c r="AB103" s="85"/>
      <c r="AC103" s="85"/>
      <c r="AD103" s="85"/>
      <c r="AE103" s="85"/>
      <c r="AF103" s="85"/>
      <c r="AG103" s="85"/>
      <c r="AH103" s="86"/>
      <c r="AJ103" s="84" t="s">
        <v>25</v>
      </c>
      <c r="AK103" s="85"/>
      <c r="AL103" s="85"/>
      <c r="AM103" s="85"/>
      <c r="AN103" s="85"/>
      <c r="AO103" s="85"/>
      <c r="AP103" s="85"/>
      <c r="AQ103" s="85"/>
      <c r="AR103" s="85"/>
      <c r="AS103" s="85"/>
      <c r="AT103" s="85"/>
      <c r="AU103" s="86"/>
      <c r="AW103" s="84" t="s">
        <v>29</v>
      </c>
      <c r="AX103" s="85"/>
      <c r="AY103" s="85"/>
      <c r="AZ103" s="85"/>
      <c r="BA103" s="85"/>
      <c r="BB103" s="85"/>
      <c r="BC103" s="85"/>
      <c r="BD103" s="85"/>
      <c r="BE103" s="85"/>
      <c r="BF103" s="85"/>
      <c r="BG103" s="85"/>
      <c r="BH103" s="86"/>
      <c r="BJ103" s="84" t="s">
        <v>28</v>
      </c>
      <c r="BK103" s="85"/>
      <c r="BL103" s="85"/>
      <c r="BM103" s="85"/>
      <c r="BN103" s="85"/>
      <c r="BO103" s="85"/>
      <c r="BP103" s="85"/>
      <c r="BQ103" s="85"/>
      <c r="BR103" s="85"/>
      <c r="BS103" s="85"/>
      <c r="BT103" s="85"/>
      <c r="BU103" s="86"/>
      <c r="BW103" s="84" t="s">
        <v>27</v>
      </c>
      <c r="BX103" s="85"/>
      <c r="BY103" s="85"/>
      <c r="BZ103" s="85"/>
      <c r="CA103" s="85"/>
      <c r="CB103" s="85"/>
      <c r="CC103" s="85"/>
      <c r="CD103" s="85"/>
      <c r="CE103" s="85"/>
      <c r="CF103" s="85"/>
      <c r="CG103" s="85"/>
      <c r="CH103" s="86"/>
      <c r="CJ103" s="84" t="s">
        <v>26</v>
      </c>
      <c r="CK103" s="85"/>
      <c r="CL103" s="85"/>
      <c r="CM103" s="85"/>
      <c r="CN103" s="85"/>
      <c r="CO103" s="85"/>
      <c r="CP103" s="85"/>
      <c r="CQ103" s="85"/>
      <c r="CR103" s="85"/>
      <c r="CS103" s="85"/>
      <c r="CT103" s="85"/>
      <c r="CU103" s="86"/>
      <c r="CW103" s="50" t="s">
        <v>30</v>
      </c>
      <c r="CX103" s="51"/>
      <c r="CY103" s="52"/>
    </row>
    <row r="104" spans="1:103" x14ac:dyDescent="0.3">
      <c r="A104" s="95"/>
      <c r="B104" s="96"/>
      <c r="C104" s="96"/>
      <c r="D104" s="96"/>
      <c r="E104" s="96"/>
      <c r="F104" s="96"/>
      <c r="G104" s="96"/>
      <c r="H104" s="97"/>
      <c r="J104" s="94"/>
      <c r="L104" s="98" t="s">
        <v>8</v>
      </c>
      <c r="M104" s="100" t="s">
        <v>9</v>
      </c>
      <c r="N104" s="100" t="s">
        <v>10</v>
      </c>
      <c r="O104" s="100" t="s">
        <v>11</v>
      </c>
      <c r="P104" s="100" t="s">
        <v>12</v>
      </c>
      <c r="Q104" s="100" t="s">
        <v>13</v>
      </c>
      <c r="R104" s="100" t="s">
        <v>14</v>
      </c>
      <c r="S104" s="100" t="s">
        <v>15</v>
      </c>
      <c r="T104" s="100" t="s">
        <v>16</v>
      </c>
      <c r="U104" s="102" t="s">
        <v>17</v>
      </c>
      <c r="W104" s="87"/>
      <c r="X104" s="88"/>
      <c r="Y104" s="88"/>
      <c r="Z104" s="88"/>
      <c r="AA104" s="88"/>
      <c r="AB104" s="88"/>
      <c r="AC104" s="88"/>
      <c r="AD104" s="88"/>
      <c r="AE104" s="88"/>
      <c r="AF104" s="88"/>
      <c r="AG104" s="88"/>
      <c r="AH104" s="89"/>
      <c r="AJ104" s="87"/>
      <c r="AK104" s="88"/>
      <c r="AL104" s="88"/>
      <c r="AM104" s="88"/>
      <c r="AN104" s="88"/>
      <c r="AO104" s="88"/>
      <c r="AP104" s="88"/>
      <c r="AQ104" s="88"/>
      <c r="AR104" s="88"/>
      <c r="AS104" s="88"/>
      <c r="AT104" s="88"/>
      <c r="AU104" s="89"/>
      <c r="AW104" s="87"/>
      <c r="AX104" s="88"/>
      <c r="AY104" s="88"/>
      <c r="AZ104" s="88"/>
      <c r="BA104" s="88"/>
      <c r="BB104" s="88"/>
      <c r="BC104" s="88"/>
      <c r="BD104" s="88"/>
      <c r="BE104" s="88"/>
      <c r="BF104" s="88"/>
      <c r="BG104" s="88"/>
      <c r="BH104" s="89"/>
      <c r="BJ104" s="87"/>
      <c r="BK104" s="88"/>
      <c r="BL104" s="88"/>
      <c r="BM104" s="88"/>
      <c r="BN104" s="88"/>
      <c r="BO104" s="88"/>
      <c r="BP104" s="88"/>
      <c r="BQ104" s="88"/>
      <c r="BR104" s="88"/>
      <c r="BS104" s="88"/>
      <c r="BT104" s="88"/>
      <c r="BU104" s="89"/>
      <c r="BW104" s="87"/>
      <c r="BX104" s="88"/>
      <c r="BY104" s="88"/>
      <c r="BZ104" s="88"/>
      <c r="CA104" s="88"/>
      <c r="CB104" s="88"/>
      <c r="CC104" s="88"/>
      <c r="CD104" s="88"/>
      <c r="CE104" s="88"/>
      <c r="CF104" s="88"/>
      <c r="CG104" s="88"/>
      <c r="CH104" s="89"/>
      <c r="CJ104" s="87"/>
      <c r="CK104" s="88"/>
      <c r="CL104" s="88"/>
      <c r="CM104" s="88"/>
      <c r="CN104" s="88"/>
      <c r="CO104" s="88"/>
      <c r="CP104" s="88"/>
      <c r="CQ104" s="88"/>
      <c r="CR104" s="88"/>
      <c r="CS104" s="88"/>
      <c r="CT104" s="88"/>
      <c r="CU104" s="89"/>
      <c r="CW104" s="53"/>
      <c r="CX104" s="54"/>
      <c r="CY104" s="55"/>
    </row>
    <row r="105" spans="1:103" s="2" customFormat="1" x14ac:dyDescent="0.3">
      <c r="A105" s="5" t="s">
        <v>0</v>
      </c>
      <c r="B105" s="54" t="s">
        <v>65</v>
      </c>
      <c r="C105" s="54"/>
      <c r="D105" s="4" t="s">
        <v>1</v>
      </c>
      <c r="E105" s="4" t="s">
        <v>2</v>
      </c>
      <c r="F105" s="4" t="s">
        <v>3</v>
      </c>
      <c r="G105" s="4" t="s">
        <v>4</v>
      </c>
      <c r="H105" s="6" t="s">
        <v>5</v>
      </c>
      <c r="J105" s="94"/>
      <c r="L105" s="99"/>
      <c r="M105" s="101"/>
      <c r="N105" s="101"/>
      <c r="O105" s="101"/>
      <c r="P105" s="101"/>
      <c r="Q105" s="101"/>
      <c r="R105" s="101"/>
      <c r="S105" s="101"/>
      <c r="T105" s="101"/>
      <c r="U105" s="103"/>
      <c r="W105" s="5" t="s">
        <v>20</v>
      </c>
      <c r="X105" s="4" t="s">
        <v>21</v>
      </c>
      <c r="Y105" s="10"/>
      <c r="Z105" s="4" t="s">
        <v>24</v>
      </c>
      <c r="AA105" s="4" t="s">
        <v>22</v>
      </c>
      <c r="AB105" s="10"/>
      <c r="AC105" s="4" t="s">
        <v>24</v>
      </c>
      <c r="AD105" s="4" t="s">
        <v>22</v>
      </c>
      <c r="AE105" s="10"/>
      <c r="AF105" s="4" t="s">
        <v>24</v>
      </c>
      <c r="AG105" s="13" t="s">
        <v>22</v>
      </c>
      <c r="AH105" s="6" t="s">
        <v>16</v>
      </c>
      <c r="AJ105" s="5" t="s">
        <v>20</v>
      </c>
      <c r="AK105" s="4" t="s">
        <v>21</v>
      </c>
      <c r="AL105" s="33"/>
      <c r="AM105" s="4" t="s">
        <v>24</v>
      </c>
      <c r="AN105" s="4" t="s">
        <v>22</v>
      </c>
      <c r="AO105" s="10"/>
      <c r="AP105" s="4" t="s">
        <v>24</v>
      </c>
      <c r="AQ105" s="4" t="s">
        <v>22</v>
      </c>
      <c r="AR105" s="10"/>
      <c r="AS105" s="4" t="s">
        <v>24</v>
      </c>
      <c r="AT105" s="13" t="s">
        <v>22</v>
      </c>
      <c r="AU105" s="6" t="s">
        <v>16</v>
      </c>
      <c r="AW105" s="5" t="s">
        <v>20</v>
      </c>
      <c r="AX105" s="4" t="s">
        <v>21</v>
      </c>
      <c r="AY105" s="33"/>
      <c r="AZ105" s="4" t="s">
        <v>24</v>
      </c>
      <c r="BA105" s="4" t="s">
        <v>22</v>
      </c>
      <c r="BB105" s="10"/>
      <c r="BC105" s="4" t="s">
        <v>24</v>
      </c>
      <c r="BD105" s="4" t="s">
        <v>22</v>
      </c>
      <c r="BE105" s="10"/>
      <c r="BF105" s="4" t="s">
        <v>24</v>
      </c>
      <c r="BG105" s="13" t="s">
        <v>22</v>
      </c>
      <c r="BH105" s="6" t="s">
        <v>16</v>
      </c>
      <c r="BJ105" s="5" t="s">
        <v>20</v>
      </c>
      <c r="BK105" s="4" t="s">
        <v>21</v>
      </c>
      <c r="BL105" s="10"/>
      <c r="BM105" s="4" t="s">
        <v>24</v>
      </c>
      <c r="BN105" s="4" t="s">
        <v>22</v>
      </c>
      <c r="BO105" s="10"/>
      <c r="BP105" s="4" t="s">
        <v>24</v>
      </c>
      <c r="BQ105" s="4" t="s">
        <v>22</v>
      </c>
      <c r="BR105" s="10"/>
      <c r="BS105" s="4" t="s">
        <v>24</v>
      </c>
      <c r="BT105" s="13" t="s">
        <v>22</v>
      </c>
      <c r="BU105" s="6" t="s">
        <v>16</v>
      </c>
      <c r="BW105" s="5" t="s">
        <v>20</v>
      </c>
      <c r="BX105" s="4" t="s">
        <v>21</v>
      </c>
      <c r="BY105" s="10"/>
      <c r="BZ105" s="4" t="s">
        <v>24</v>
      </c>
      <c r="CA105" s="4" t="s">
        <v>22</v>
      </c>
      <c r="CB105" s="10"/>
      <c r="CC105" s="4" t="s">
        <v>24</v>
      </c>
      <c r="CD105" s="4" t="s">
        <v>22</v>
      </c>
      <c r="CE105" s="10"/>
      <c r="CF105" s="4" t="s">
        <v>24</v>
      </c>
      <c r="CG105" s="13" t="s">
        <v>22</v>
      </c>
      <c r="CH105" s="6" t="s">
        <v>16</v>
      </c>
      <c r="CJ105" s="5" t="s">
        <v>20</v>
      </c>
      <c r="CK105" s="4" t="s">
        <v>21</v>
      </c>
      <c r="CL105" s="10"/>
      <c r="CM105" s="4" t="s">
        <v>24</v>
      </c>
      <c r="CN105" s="4" t="s">
        <v>22</v>
      </c>
      <c r="CO105" s="10"/>
      <c r="CP105" s="4" t="s">
        <v>24</v>
      </c>
      <c r="CQ105" s="4" t="s">
        <v>22</v>
      </c>
      <c r="CR105" s="10"/>
      <c r="CS105" s="4" t="s">
        <v>24</v>
      </c>
      <c r="CT105" s="13" t="s">
        <v>22</v>
      </c>
      <c r="CU105" s="6" t="s">
        <v>16</v>
      </c>
      <c r="CW105" s="5" t="s">
        <v>66</v>
      </c>
      <c r="CX105" s="4" t="s">
        <v>31</v>
      </c>
      <c r="CY105" s="6" t="s">
        <v>32</v>
      </c>
    </row>
    <row r="106" spans="1:103" x14ac:dyDescent="0.3">
      <c r="A106" s="23"/>
      <c r="B106" s="16"/>
      <c r="C106" s="16"/>
      <c r="D106" s="16"/>
      <c r="E106" s="16"/>
      <c r="F106" s="16"/>
      <c r="G106" s="16"/>
      <c r="H106" s="24"/>
      <c r="J106" s="27"/>
      <c r="L106" s="78" t="s">
        <v>18</v>
      </c>
      <c r="M106" s="16"/>
      <c r="N106" s="16"/>
      <c r="O106" s="16"/>
      <c r="P106" s="16"/>
      <c r="Q106" s="16"/>
      <c r="R106" s="16"/>
      <c r="S106" s="16"/>
      <c r="T106" s="8">
        <f>SUM(M106:S106)</f>
        <v>0</v>
      </c>
      <c r="U106" s="81">
        <f>SUM(T106:T110)</f>
        <v>0</v>
      </c>
      <c r="W106" s="75"/>
      <c r="X106" s="69"/>
      <c r="Y106" s="10"/>
      <c r="Z106" s="4">
        <v>1</v>
      </c>
      <c r="AA106" s="16"/>
      <c r="AB106" s="10"/>
      <c r="AC106" s="4">
        <v>6</v>
      </c>
      <c r="AD106" s="16"/>
      <c r="AE106" s="10"/>
      <c r="AF106" s="4">
        <v>11</v>
      </c>
      <c r="AG106" s="14"/>
      <c r="AH106" s="72">
        <f>SUM(AG106:AG110,AD106:AD110,AA106:AA110)</f>
        <v>0</v>
      </c>
      <c r="AJ106" s="75"/>
      <c r="AK106" s="69"/>
      <c r="AL106" s="33"/>
      <c r="AM106" s="4">
        <v>1</v>
      </c>
      <c r="AN106" s="16"/>
      <c r="AO106" s="10"/>
      <c r="AP106" s="4">
        <v>6</v>
      </c>
      <c r="AQ106" s="16"/>
      <c r="AR106" s="10"/>
      <c r="AS106" s="4">
        <v>11</v>
      </c>
      <c r="AT106" s="14"/>
      <c r="AU106" s="72">
        <f>SUM(AT106:AT110,AQ106:AQ110,AN106:AN110)</f>
        <v>0</v>
      </c>
      <c r="AW106" s="75"/>
      <c r="AX106" s="69"/>
      <c r="AY106" s="33"/>
      <c r="AZ106" s="4">
        <v>1</v>
      </c>
      <c r="BA106" s="16"/>
      <c r="BB106" s="10"/>
      <c r="BC106" s="4">
        <v>6</v>
      </c>
      <c r="BD106" s="16"/>
      <c r="BE106" s="10"/>
      <c r="BF106" s="4">
        <v>11</v>
      </c>
      <c r="BG106" s="14"/>
      <c r="BH106" s="72">
        <f>SUM(BG106:BG110,BD106:BD110,BA106:BA110)</f>
        <v>0</v>
      </c>
      <c r="BJ106" s="63"/>
      <c r="BK106" s="66"/>
      <c r="BL106" s="10"/>
      <c r="BM106" s="7">
        <v>1</v>
      </c>
      <c r="BN106" s="16"/>
      <c r="BO106" s="10"/>
      <c r="BP106" s="7">
        <v>6</v>
      </c>
      <c r="BQ106" s="16"/>
      <c r="BR106" s="10"/>
      <c r="BS106" s="7">
        <v>11</v>
      </c>
      <c r="BT106" s="14"/>
      <c r="BU106" s="56">
        <f>SUM(BT106:BT110,BQ106:BQ110,BN106:BN110)</f>
        <v>0</v>
      </c>
      <c r="BW106" s="63"/>
      <c r="BX106" s="66"/>
      <c r="BY106" s="10"/>
      <c r="BZ106" s="7">
        <v>1</v>
      </c>
      <c r="CA106" s="16"/>
      <c r="CB106" s="10"/>
      <c r="CC106" s="7">
        <v>6</v>
      </c>
      <c r="CD106" s="16"/>
      <c r="CE106" s="10"/>
      <c r="CF106" s="7">
        <v>11</v>
      </c>
      <c r="CG106" s="14"/>
      <c r="CH106" s="56">
        <f>SUM(CG106:CG110,CD106:CD110,CA106:CA110)</f>
        <v>0</v>
      </c>
      <c r="CJ106" s="63"/>
      <c r="CK106" s="66"/>
      <c r="CL106" s="10"/>
      <c r="CM106" s="7">
        <v>1</v>
      </c>
      <c r="CN106" s="16"/>
      <c r="CO106" s="10"/>
      <c r="CP106" s="7">
        <v>6</v>
      </c>
      <c r="CQ106" s="16"/>
      <c r="CR106" s="10"/>
      <c r="CS106" s="7">
        <v>11</v>
      </c>
      <c r="CT106" s="14"/>
      <c r="CU106" s="56">
        <f>SUM(CT106:CT110,CQ106:CQ110,CN106:CN110)</f>
        <v>0</v>
      </c>
      <c r="CW106" s="48" t="str">
        <f>IF(A104="","",(SUM(CJ106,BW106,BJ106,AW106,AJ106,W106)-(U106)))</f>
        <v/>
      </c>
      <c r="CX106" s="59" t="str">
        <f>IF(A104="","",IF(COUNTA(B106:B110)=3,"N/A",SUM(CU106,CH106,BU106,BH106,AU106,AH106,J106:J110)))</f>
        <v/>
      </c>
      <c r="CY106" s="61" t="str">
        <f>IF(A104="","",IF(COUNTA(B106:B110)=3,"N/A",SUM(CX106,CW106)))</f>
        <v/>
      </c>
    </row>
    <row r="107" spans="1:103" x14ac:dyDescent="0.3">
      <c r="A107" s="23"/>
      <c r="B107" s="16"/>
      <c r="C107" s="16"/>
      <c r="D107" s="16"/>
      <c r="E107" s="16"/>
      <c r="F107" s="16"/>
      <c r="G107" s="16"/>
      <c r="H107" s="24"/>
      <c r="J107" s="27"/>
      <c r="L107" s="79"/>
      <c r="M107" s="16"/>
      <c r="N107" s="16"/>
      <c r="O107" s="16"/>
      <c r="P107" s="16"/>
      <c r="Q107" s="16"/>
      <c r="R107" s="16"/>
      <c r="S107" s="16"/>
      <c r="T107" s="8">
        <f t="shared" ref="T107:T110" si="11">SUM(M107:S107)</f>
        <v>0</v>
      </c>
      <c r="U107" s="82"/>
      <c r="W107" s="76"/>
      <c r="X107" s="70"/>
      <c r="Y107" s="10"/>
      <c r="Z107" s="4">
        <v>2</v>
      </c>
      <c r="AA107" s="16"/>
      <c r="AB107" s="10"/>
      <c r="AC107" s="4">
        <v>7</v>
      </c>
      <c r="AD107" s="16"/>
      <c r="AE107" s="10"/>
      <c r="AF107" s="4">
        <v>12</v>
      </c>
      <c r="AG107" s="14"/>
      <c r="AH107" s="73"/>
      <c r="AJ107" s="76"/>
      <c r="AK107" s="70"/>
      <c r="AL107" s="33"/>
      <c r="AM107" s="4">
        <v>2</v>
      </c>
      <c r="AN107" s="16"/>
      <c r="AO107" s="10"/>
      <c r="AP107" s="4">
        <v>7</v>
      </c>
      <c r="AQ107" s="16"/>
      <c r="AR107" s="10"/>
      <c r="AS107" s="4">
        <v>12</v>
      </c>
      <c r="AT107" s="14"/>
      <c r="AU107" s="73"/>
      <c r="AW107" s="76"/>
      <c r="AX107" s="70"/>
      <c r="AY107" s="33"/>
      <c r="AZ107" s="4">
        <v>2</v>
      </c>
      <c r="BA107" s="16"/>
      <c r="BB107" s="10"/>
      <c r="BC107" s="4">
        <v>7</v>
      </c>
      <c r="BD107" s="16"/>
      <c r="BE107" s="10"/>
      <c r="BF107" s="4">
        <v>12</v>
      </c>
      <c r="BG107" s="14"/>
      <c r="BH107" s="73"/>
      <c r="BJ107" s="64"/>
      <c r="BK107" s="67"/>
      <c r="BL107" s="10"/>
      <c r="BM107" s="7">
        <v>2</v>
      </c>
      <c r="BN107" s="16"/>
      <c r="BO107" s="10"/>
      <c r="BP107" s="7">
        <v>7</v>
      </c>
      <c r="BQ107" s="16"/>
      <c r="BR107" s="10"/>
      <c r="BS107" s="7">
        <v>12</v>
      </c>
      <c r="BT107" s="14"/>
      <c r="BU107" s="57"/>
      <c r="BW107" s="64"/>
      <c r="BX107" s="67"/>
      <c r="BY107" s="10"/>
      <c r="BZ107" s="7">
        <v>2</v>
      </c>
      <c r="CA107" s="16"/>
      <c r="CB107" s="10"/>
      <c r="CC107" s="7">
        <v>7</v>
      </c>
      <c r="CD107" s="16"/>
      <c r="CE107" s="10"/>
      <c r="CF107" s="7">
        <v>12</v>
      </c>
      <c r="CG107" s="14"/>
      <c r="CH107" s="57"/>
      <c r="CJ107" s="64"/>
      <c r="CK107" s="67"/>
      <c r="CL107" s="10"/>
      <c r="CM107" s="7">
        <v>2</v>
      </c>
      <c r="CN107" s="16"/>
      <c r="CO107" s="10"/>
      <c r="CP107" s="7">
        <v>7</v>
      </c>
      <c r="CQ107" s="16"/>
      <c r="CR107" s="10"/>
      <c r="CS107" s="7">
        <v>12</v>
      </c>
      <c r="CT107" s="14"/>
      <c r="CU107" s="57"/>
      <c r="CW107" s="48"/>
      <c r="CX107" s="59"/>
      <c r="CY107" s="61"/>
    </row>
    <row r="108" spans="1:103" x14ac:dyDescent="0.3">
      <c r="A108" s="23"/>
      <c r="B108" s="16"/>
      <c r="C108" s="16"/>
      <c r="D108" s="16"/>
      <c r="E108" s="16"/>
      <c r="F108" s="16"/>
      <c r="G108" s="16"/>
      <c r="H108" s="24"/>
      <c r="J108" s="27"/>
      <c r="L108" s="79"/>
      <c r="M108" s="16"/>
      <c r="N108" s="16"/>
      <c r="O108" s="16"/>
      <c r="P108" s="16"/>
      <c r="Q108" s="16"/>
      <c r="R108" s="16"/>
      <c r="S108" s="16"/>
      <c r="T108" s="8">
        <f t="shared" si="11"/>
        <v>0</v>
      </c>
      <c r="U108" s="82"/>
      <c r="W108" s="76"/>
      <c r="X108" s="70"/>
      <c r="Y108" s="10"/>
      <c r="Z108" s="4">
        <v>3</v>
      </c>
      <c r="AA108" s="16"/>
      <c r="AB108" s="10"/>
      <c r="AC108" s="4">
        <v>8</v>
      </c>
      <c r="AD108" s="16"/>
      <c r="AE108" s="10"/>
      <c r="AF108" s="4">
        <v>13</v>
      </c>
      <c r="AG108" s="14"/>
      <c r="AH108" s="73"/>
      <c r="AJ108" s="76"/>
      <c r="AK108" s="70"/>
      <c r="AL108" s="33"/>
      <c r="AM108" s="4">
        <v>3</v>
      </c>
      <c r="AN108" s="16"/>
      <c r="AO108" s="10"/>
      <c r="AP108" s="4">
        <v>8</v>
      </c>
      <c r="AQ108" s="16"/>
      <c r="AR108" s="10"/>
      <c r="AS108" s="4">
        <v>13</v>
      </c>
      <c r="AT108" s="14"/>
      <c r="AU108" s="73"/>
      <c r="AW108" s="76"/>
      <c r="AX108" s="70"/>
      <c r="AY108" s="33"/>
      <c r="AZ108" s="4">
        <v>3</v>
      </c>
      <c r="BA108" s="16"/>
      <c r="BB108" s="10"/>
      <c r="BC108" s="4">
        <v>8</v>
      </c>
      <c r="BD108" s="16"/>
      <c r="BE108" s="10"/>
      <c r="BF108" s="4">
        <v>13</v>
      </c>
      <c r="BG108" s="14"/>
      <c r="BH108" s="73"/>
      <c r="BJ108" s="64"/>
      <c r="BK108" s="67"/>
      <c r="BL108" s="10"/>
      <c r="BM108" s="7">
        <v>3</v>
      </c>
      <c r="BN108" s="16"/>
      <c r="BO108" s="10"/>
      <c r="BP108" s="7">
        <v>8</v>
      </c>
      <c r="BQ108" s="16"/>
      <c r="BR108" s="10"/>
      <c r="BS108" s="7">
        <v>13</v>
      </c>
      <c r="BT108" s="14"/>
      <c r="BU108" s="57"/>
      <c r="BW108" s="64"/>
      <c r="BX108" s="67"/>
      <c r="BY108" s="10"/>
      <c r="BZ108" s="7">
        <v>3</v>
      </c>
      <c r="CA108" s="16"/>
      <c r="CB108" s="10"/>
      <c r="CC108" s="7">
        <v>8</v>
      </c>
      <c r="CD108" s="16"/>
      <c r="CE108" s="10"/>
      <c r="CF108" s="7">
        <v>13</v>
      </c>
      <c r="CG108" s="14"/>
      <c r="CH108" s="57"/>
      <c r="CJ108" s="64"/>
      <c r="CK108" s="67"/>
      <c r="CL108" s="10"/>
      <c r="CM108" s="7">
        <v>3</v>
      </c>
      <c r="CN108" s="16"/>
      <c r="CO108" s="10"/>
      <c r="CP108" s="7">
        <v>8</v>
      </c>
      <c r="CQ108" s="16"/>
      <c r="CR108" s="10"/>
      <c r="CS108" s="7">
        <v>13</v>
      </c>
      <c r="CT108" s="14"/>
      <c r="CU108" s="57"/>
      <c r="CW108" s="48"/>
      <c r="CX108" s="59"/>
      <c r="CY108" s="61"/>
    </row>
    <row r="109" spans="1:103" x14ac:dyDescent="0.3">
      <c r="A109" s="23"/>
      <c r="B109" s="16"/>
      <c r="C109" s="16"/>
      <c r="D109" s="16"/>
      <c r="E109" s="16"/>
      <c r="F109" s="16"/>
      <c r="G109" s="16"/>
      <c r="H109" s="24"/>
      <c r="J109" s="27"/>
      <c r="L109" s="79"/>
      <c r="M109" s="16"/>
      <c r="N109" s="16"/>
      <c r="O109" s="16"/>
      <c r="P109" s="16"/>
      <c r="Q109" s="16"/>
      <c r="R109" s="16"/>
      <c r="S109" s="16"/>
      <c r="T109" s="8">
        <f t="shared" si="11"/>
        <v>0</v>
      </c>
      <c r="U109" s="82"/>
      <c r="W109" s="76"/>
      <c r="X109" s="70"/>
      <c r="Y109" s="10"/>
      <c r="Z109" s="4">
        <v>4</v>
      </c>
      <c r="AA109" s="16"/>
      <c r="AB109" s="10"/>
      <c r="AC109" s="4">
        <v>9</v>
      </c>
      <c r="AD109" s="16"/>
      <c r="AE109" s="10"/>
      <c r="AF109" s="4">
        <v>14</v>
      </c>
      <c r="AG109" s="14"/>
      <c r="AH109" s="73"/>
      <c r="AJ109" s="76"/>
      <c r="AK109" s="70"/>
      <c r="AL109" s="33"/>
      <c r="AM109" s="4">
        <v>4</v>
      </c>
      <c r="AN109" s="16"/>
      <c r="AO109" s="10"/>
      <c r="AP109" s="4">
        <v>9</v>
      </c>
      <c r="AQ109" s="16"/>
      <c r="AR109" s="10"/>
      <c r="AS109" s="4">
        <v>14</v>
      </c>
      <c r="AT109" s="14"/>
      <c r="AU109" s="73"/>
      <c r="AW109" s="76"/>
      <c r="AX109" s="70"/>
      <c r="AY109" s="33"/>
      <c r="AZ109" s="4">
        <v>4</v>
      </c>
      <c r="BA109" s="16"/>
      <c r="BB109" s="10"/>
      <c r="BC109" s="4">
        <v>9</v>
      </c>
      <c r="BD109" s="16"/>
      <c r="BE109" s="10"/>
      <c r="BF109" s="4">
        <v>14</v>
      </c>
      <c r="BG109" s="14"/>
      <c r="BH109" s="73"/>
      <c r="BJ109" s="64"/>
      <c r="BK109" s="67"/>
      <c r="BL109" s="10"/>
      <c r="BM109" s="7">
        <v>4</v>
      </c>
      <c r="BN109" s="16"/>
      <c r="BO109" s="10"/>
      <c r="BP109" s="7">
        <v>9</v>
      </c>
      <c r="BQ109" s="16"/>
      <c r="BR109" s="10"/>
      <c r="BS109" s="7">
        <v>14</v>
      </c>
      <c r="BT109" s="14"/>
      <c r="BU109" s="57"/>
      <c r="BW109" s="64"/>
      <c r="BX109" s="67"/>
      <c r="BY109" s="10"/>
      <c r="BZ109" s="7">
        <v>4</v>
      </c>
      <c r="CA109" s="16"/>
      <c r="CB109" s="10"/>
      <c r="CC109" s="7">
        <v>9</v>
      </c>
      <c r="CD109" s="16"/>
      <c r="CE109" s="10"/>
      <c r="CF109" s="7">
        <v>14</v>
      </c>
      <c r="CG109" s="14"/>
      <c r="CH109" s="57"/>
      <c r="CJ109" s="64"/>
      <c r="CK109" s="67"/>
      <c r="CL109" s="10"/>
      <c r="CM109" s="7">
        <v>4</v>
      </c>
      <c r="CN109" s="16"/>
      <c r="CO109" s="10"/>
      <c r="CP109" s="7">
        <v>9</v>
      </c>
      <c r="CQ109" s="16"/>
      <c r="CR109" s="10"/>
      <c r="CS109" s="7">
        <v>14</v>
      </c>
      <c r="CT109" s="14"/>
      <c r="CU109" s="57"/>
      <c r="CW109" s="48"/>
      <c r="CX109" s="59"/>
      <c r="CY109" s="61"/>
    </row>
    <row r="110" spans="1:103" ht="15" thickBot="1" x14ac:dyDescent="0.35">
      <c r="A110" s="25"/>
      <c r="B110" s="17"/>
      <c r="C110" s="17"/>
      <c r="D110" s="17"/>
      <c r="E110" s="17"/>
      <c r="F110" s="17"/>
      <c r="G110" s="17"/>
      <c r="H110" s="26"/>
      <c r="J110" s="28"/>
      <c r="L110" s="80"/>
      <c r="M110" s="17"/>
      <c r="N110" s="17"/>
      <c r="O110" s="17"/>
      <c r="P110" s="17"/>
      <c r="Q110" s="17"/>
      <c r="R110" s="17"/>
      <c r="S110" s="17"/>
      <c r="T110" s="9">
        <f t="shared" si="11"/>
        <v>0</v>
      </c>
      <c r="U110" s="83"/>
      <c r="W110" s="77"/>
      <c r="X110" s="71"/>
      <c r="Y110" s="11"/>
      <c r="Z110" s="32">
        <v>5</v>
      </c>
      <c r="AA110" s="17"/>
      <c r="AB110" s="11"/>
      <c r="AC110" s="32">
        <v>10</v>
      </c>
      <c r="AD110" s="17"/>
      <c r="AE110" s="11"/>
      <c r="AF110" s="32">
        <v>15</v>
      </c>
      <c r="AG110" s="15"/>
      <c r="AH110" s="74"/>
      <c r="AJ110" s="77"/>
      <c r="AK110" s="71"/>
      <c r="AL110" s="34"/>
      <c r="AM110" s="32">
        <v>5</v>
      </c>
      <c r="AN110" s="17"/>
      <c r="AO110" s="11"/>
      <c r="AP110" s="32">
        <v>10</v>
      </c>
      <c r="AQ110" s="17"/>
      <c r="AR110" s="11"/>
      <c r="AS110" s="32">
        <v>15</v>
      </c>
      <c r="AT110" s="15"/>
      <c r="AU110" s="74"/>
      <c r="AW110" s="77"/>
      <c r="AX110" s="71"/>
      <c r="AY110" s="34"/>
      <c r="AZ110" s="32">
        <v>5</v>
      </c>
      <c r="BA110" s="17"/>
      <c r="BB110" s="11"/>
      <c r="BC110" s="32">
        <v>10</v>
      </c>
      <c r="BD110" s="17"/>
      <c r="BE110" s="11"/>
      <c r="BF110" s="32">
        <v>15</v>
      </c>
      <c r="BG110" s="15"/>
      <c r="BH110" s="74"/>
      <c r="BJ110" s="65"/>
      <c r="BK110" s="68"/>
      <c r="BL110" s="11"/>
      <c r="BM110" s="12">
        <v>5</v>
      </c>
      <c r="BN110" s="17"/>
      <c r="BO110" s="11"/>
      <c r="BP110" s="12">
        <v>10</v>
      </c>
      <c r="BQ110" s="17"/>
      <c r="BR110" s="11"/>
      <c r="BS110" s="12">
        <v>15</v>
      </c>
      <c r="BT110" s="15"/>
      <c r="BU110" s="58"/>
      <c r="BW110" s="65"/>
      <c r="BX110" s="68"/>
      <c r="BY110" s="11"/>
      <c r="BZ110" s="12">
        <v>5</v>
      </c>
      <c r="CA110" s="17"/>
      <c r="CB110" s="11"/>
      <c r="CC110" s="12">
        <v>10</v>
      </c>
      <c r="CD110" s="17"/>
      <c r="CE110" s="11"/>
      <c r="CF110" s="12">
        <v>15</v>
      </c>
      <c r="CG110" s="15"/>
      <c r="CH110" s="58"/>
      <c r="CJ110" s="65"/>
      <c r="CK110" s="68"/>
      <c r="CL110" s="11"/>
      <c r="CM110" s="12">
        <v>5</v>
      </c>
      <c r="CN110" s="17"/>
      <c r="CO110" s="11"/>
      <c r="CP110" s="12">
        <v>10</v>
      </c>
      <c r="CQ110" s="17"/>
      <c r="CR110" s="11"/>
      <c r="CS110" s="12">
        <v>15</v>
      </c>
      <c r="CT110" s="15"/>
      <c r="CU110" s="58"/>
      <c r="CW110" s="49"/>
      <c r="CX110" s="60"/>
      <c r="CY110" s="62"/>
    </row>
    <row r="111" spans="1:103" ht="15" thickBot="1" x14ac:dyDescent="0.35"/>
    <row r="112" spans="1:103" s="2" customFormat="1" x14ac:dyDescent="0.3">
      <c r="A112" s="90" t="s">
        <v>6</v>
      </c>
      <c r="B112" s="91"/>
      <c r="C112" s="91"/>
      <c r="D112" s="91"/>
      <c r="E112" s="91"/>
      <c r="F112" s="91"/>
      <c r="G112" s="91"/>
      <c r="H112" s="92"/>
      <c r="J112" s="93" t="s">
        <v>19</v>
      </c>
      <c r="L112" s="50" t="s">
        <v>7</v>
      </c>
      <c r="M112" s="51"/>
      <c r="N112" s="51"/>
      <c r="O112" s="51"/>
      <c r="P112" s="51"/>
      <c r="Q112" s="51"/>
      <c r="R112" s="51"/>
      <c r="S112" s="51"/>
      <c r="T112" s="51"/>
      <c r="U112" s="52"/>
      <c r="W112" s="84" t="s">
        <v>23</v>
      </c>
      <c r="X112" s="85"/>
      <c r="Y112" s="85"/>
      <c r="Z112" s="85"/>
      <c r="AA112" s="85"/>
      <c r="AB112" s="85"/>
      <c r="AC112" s="85"/>
      <c r="AD112" s="85"/>
      <c r="AE112" s="85"/>
      <c r="AF112" s="85"/>
      <c r="AG112" s="85"/>
      <c r="AH112" s="86"/>
      <c r="AJ112" s="84" t="s">
        <v>25</v>
      </c>
      <c r="AK112" s="85"/>
      <c r="AL112" s="85"/>
      <c r="AM112" s="85"/>
      <c r="AN112" s="85"/>
      <c r="AO112" s="85"/>
      <c r="AP112" s="85"/>
      <c r="AQ112" s="85"/>
      <c r="AR112" s="85"/>
      <c r="AS112" s="85"/>
      <c r="AT112" s="85"/>
      <c r="AU112" s="86"/>
      <c r="AW112" s="84" t="s">
        <v>29</v>
      </c>
      <c r="AX112" s="85"/>
      <c r="AY112" s="85"/>
      <c r="AZ112" s="85"/>
      <c r="BA112" s="85"/>
      <c r="BB112" s="85"/>
      <c r="BC112" s="85"/>
      <c r="BD112" s="85"/>
      <c r="BE112" s="85"/>
      <c r="BF112" s="85"/>
      <c r="BG112" s="85"/>
      <c r="BH112" s="86"/>
      <c r="BJ112" s="84" t="s">
        <v>28</v>
      </c>
      <c r="BK112" s="85"/>
      <c r="BL112" s="85"/>
      <c r="BM112" s="85"/>
      <c r="BN112" s="85"/>
      <c r="BO112" s="85"/>
      <c r="BP112" s="85"/>
      <c r="BQ112" s="85"/>
      <c r="BR112" s="85"/>
      <c r="BS112" s="85"/>
      <c r="BT112" s="85"/>
      <c r="BU112" s="86"/>
      <c r="BW112" s="84" t="s">
        <v>27</v>
      </c>
      <c r="BX112" s="85"/>
      <c r="BY112" s="85"/>
      <c r="BZ112" s="85"/>
      <c r="CA112" s="85"/>
      <c r="CB112" s="85"/>
      <c r="CC112" s="85"/>
      <c r="CD112" s="85"/>
      <c r="CE112" s="85"/>
      <c r="CF112" s="85"/>
      <c r="CG112" s="85"/>
      <c r="CH112" s="86"/>
      <c r="CJ112" s="84" t="s">
        <v>26</v>
      </c>
      <c r="CK112" s="85"/>
      <c r="CL112" s="85"/>
      <c r="CM112" s="85"/>
      <c r="CN112" s="85"/>
      <c r="CO112" s="85"/>
      <c r="CP112" s="85"/>
      <c r="CQ112" s="85"/>
      <c r="CR112" s="85"/>
      <c r="CS112" s="85"/>
      <c r="CT112" s="85"/>
      <c r="CU112" s="86"/>
      <c r="CW112" s="50" t="s">
        <v>30</v>
      </c>
      <c r="CX112" s="51"/>
      <c r="CY112" s="52"/>
    </row>
    <row r="113" spans="1:103" x14ac:dyDescent="0.3">
      <c r="A113" s="95"/>
      <c r="B113" s="96"/>
      <c r="C113" s="96"/>
      <c r="D113" s="96"/>
      <c r="E113" s="96"/>
      <c r="F113" s="96"/>
      <c r="G113" s="96"/>
      <c r="H113" s="97"/>
      <c r="J113" s="94"/>
      <c r="L113" s="98" t="s">
        <v>8</v>
      </c>
      <c r="M113" s="100" t="s">
        <v>9</v>
      </c>
      <c r="N113" s="100" t="s">
        <v>10</v>
      </c>
      <c r="O113" s="100" t="s">
        <v>11</v>
      </c>
      <c r="P113" s="100" t="s">
        <v>12</v>
      </c>
      <c r="Q113" s="100" t="s">
        <v>13</v>
      </c>
      <c r="R113" s="100" t="s">
        <v>14</v>
      </c>
      <c r="S113" s="100" t="s">
        <v>15</v>
      </c>
      <c r="T113" s="100" t="s">
        <v>16</v>
      </c>
      <c r="U113" s="102" t="s">
        <v>17</v>
      </c>
      <c r="W113" s="87"/>
      <c r="X113" s="88"/>
      <c r="Y113" s="88"/>
      <c r="Z113" s="88"/>
      <c r="AA113" s="88"/>
      <c r="AB113" s="88"/>
      <c r="AC113" s="88"/>
      <c r="AD113" s="88"/>
      <c r="AE113" s="88"/>
      <c r="AF113" s="88"/>
      <c r="AG113" s="88"/>
      <c r="AH113" s="89"/>
      <c r="AJ113" s="87"/>
      <c r="AK113" s="88"/>
      <c r="AL113" s="88"/>
      <c r="AM113" s="88"/>
      <c r="AN113" s="88"/>
      <c r="AO113" s="88"/>
      <c r="AP113" s="88"/>
      <c r="AQ113" s="88"/>
      <c r="AR113" s="88"/>
      <c r="AS113" s="88"/>
      <c r="AT113" s="88"/>
      <c r="AU113" s="89"/>
      <c r="AW113" s="87"/>
      <c r="AX113" s="88"/>
      <c r="AY113" s="88"/>
      <c r="AZ113" s="88"/>
      <c r="BA113" s="88"/>
      <c r="BB113" s="88"/>
      <c r="BC113" s="88"/>
      <c r="BD113" s="88"/>
      <c r="BE113" s="88"/>
      <c r="BF113" s="88"/>
      <c r="BG113" s="88"/>
      <c r="BH113" s="89"/>
      <c r="BJ113" s="87"/>
      <c r="BK113" s="88"/>
      <c r="BL113" s="88"/>
      <c r="BM113" s="88"/>
      <c r="BN113" s="88"/>
      <c r="BO113" s="88"/>
      <c r="BP113" s="88"/>
      <c r="BQ113" s="88"/>
      <c r="BR113" s="88"/>
      <c r="BS113" s="88"/>
      <c r="BT113" s="88"/>
      <c r="BU113" s="89"/>
      <c r="BW113" s="87"/>
      <c r="BX113" s="88"/>
      <c r="BY113" s="88"/>
      <c r="BZ113" s="88"/>
      <c r="CA113" s="88"/>
      <c r="CB113" s="88"/>
      <c r="CC113" s="88"/>
      <c r="CD113" s="88"/>
      <c r="CE113" s="88"/>
      <c r="CF113" s="88"/>
      <c r="CG113" s="88"/>
      <c r="CH113" s="89"/>
      <c r="CJ113" s="87"/>
      <c r="CK113" s="88"/>
      <c r="CL113" s="88"/>
      <c r="CM113" s="88"/>
      <c r="CN113" s="88"/>
      <c r="CO113" s="88"/>
      <c r="CP113" s="88"/>
      <c r="CQ113" s="88"/>
      <c r="CR113" s="88"/>
      <c r="CS113" s="88"/>
      <c r="CT113" s="88"/>
      <c r="CU113" s="89"/>
      <c r="CW113" s="53"/>
      <c r="CX113" s="54"/>
      <c r="CY113" s="55"/>
    </row>
    <row r="114" spans="1:103" s="2" customFormat="1" x14ac:dyDescent="0.3">
      <c r="A114" s="5" t="s">
        <v>0</v>
      </c>
      <c r="B114" s="54" t="s">
        <v>65</v>
      </c>
      <c r="C114" s="54"/>
      <c r="D114" s="4" t="s">
        <v>1</v>
      </c>
      <c r="E114" s="4" t="s">
        <v>2</v>
      </c>
      <c r="F114" s="4" t="s">
        <v>3</v>
      </c>
      <c r="G114" s="4" t="s">
        <v>4</v>
      </c>
      <c r="H114" s="6" t="s">
        <v>5</v>
      </c>
      <c r="J114" s="94"/>
      <c r="L114" s="99"/>
      <c r="M114" s="101"/>
      <c r="N114" s="101"/>
      <c r="O114" s="101"/>
      <c r="P114" s="101"/>
      <c r="Q114" s="101"/>
      <c r="R114" s="101"/>
      <c r="S114" s="101"/>
      <c r="T114" s="101"/>
      <c r="U114" s="103"/>
      <c r="W114" s="5" t="s">
        <v>20</v>
      </c>
      <c r="X114" s="4" t="s">
        <v>21</v>
      </c>
      <c r="Y114" s="10"/>
      <c r="Z114" s="4" t="s">
        <v>24</v>
      </c>
      <c r="AA114" s="4" t="s">
        <v>22</v>
      </c>
      <c r="AB114" s="10"/>
      <c r="AC114" s="4" t="s">
        <v>24</v>
      </c>
      <c r="AD114" s="4" t="s">
        <v>22</v>
      </c>
      <c r="AE114" s="10"/>
      <c r="AF114" s="4" t="s">
        <v>24</v>
      </c>
      <c r="AG114" s="13" t="s">
        <v>22</v>
      </c>
      <c r="AH114" s="6" t="s">
        <v>16</v>
      </c>
      <c r="AJ114" s="5" t="s">
        <v>20</v>
      </c>
      <c r="AK114" s="4" t="s">
        <v>21</v>
      </c>
      <c r="AL114" s="33"/>
      <c r="AM114" s="4" t="s">
        <v>24</v>
      </c>
      <c r="AN114" s="4" t="s">
        <v>22</v>
      </c>
      <c r="AO114" s="10"/>
      <c r="AP114" s="4" t="s">
        <v>24</v>
      </c>
      <c r="AQ114" s="4" t="s">
        <v>22</v>
      </c>
      <c r="AR114" s="10"/>
      <c r="AS114" s="4" t="s">
        <v>24</v>
      </c>
      <c r="AT114" s="13" t="s">
        <v>22</v>
      </c>
      <c r="AU114" s="6" t="s">
        <v>16</v>
      </c>
      <c r="AW114" s="5" t="s">
        <v>20</v>
      </c>
      <c r="AX114" s="4" t="s">
        <v>21</v>
      </c>
      <c r="AY114" s="33"/>
      <c r="AZ114" s="4" t="s">
        <v>24</v>
      </c>
      <c r="BA114" s="4" t="s">
        <v>22</v>
      </c>
      <c r="BB114" s="10"/>
      <c r="BC114" s="4" t="s">
        <v>24</v>
      </c>
      <c r="BD114" s="4" t="s">
        <v>22</v>
      </c>
      <c r="BE114" s="10"/>
      <c r="BF114" s="4" t="s">
        <v>24</v>
      </c>
      <c r="BG114" s="13" t="s">
        <v>22</v>
      </c>
      <c r="BH114" s="6" t="s">
        <v>16</v>
      </c>
      <c r="BJ114" s="5" t="s">
        <v>20</v>
      </c>
      <c r="BK114" s="4" t="s">
        <v>21</v>
      </c>
      <c r="BL114" s="10"/>
      <c r="BM114" s="4" t="s">
        <v>24</v>
      </c>
      <c r="BN114" s="4" t="s">
        <v>22</v>
      </c>
      <c r="BO114" s="10"/>
      <c r="BP114" s="4" t="s">
        <v>24</v>
      </c>
      <c r="BQ114" s="4" t="s">
        <v>22</v>
      </c>
      <c r="BR114" s="10"/>
      <c r="BS114" s="4" t="s">
        <v>24</v>
      </c>
      <c r="BT114" s="13" t="s">
        <v>22</v>
      </c>
      <c r="BU114" s="6" t="s">
        <v>16</v>
      </c>
      <c r="BW114" s="5" t="s">
        <v>20</v>
      </c>
      <c r="BX114" s="4" t="s">
        <v>21</v>
      </c>
      <c r="BY114" s="10"/>
      <c r="BZ114" s="4" t="s">
        <v>24</v>
      </c>
      <c r="CA114" s="4" t="s">
        <v>22</v>
      </c>
      <c r="CB114" s="10"/>
      <c r="CC114" s="4" t="s">
        <v>24</v>
      </c>
      <c r="CD114" s="4" t="s">
        <v>22</v>
      </c>
      <c r="CE114" s="10"/>
      <c r="CF114" s="4" t="s">
        <v>24</v>
      </c>
      <c r="CG114" s="13" t="s">
        <v>22</v>
      </c>
      <c r="CH114" s="6" t="s">
        <v>16</v>
      </c>
      <c r="CJ114" s="5" t="s">
        <v>20</v>
      </c>
      <c r="CK114" s="4" t="s">
        <v>21</v>
      </c>
      <c r="CL114" s="10"/>
      <c r="CM114" s="4" t="s">
        <v>24</v>
      </c>
      <c r="CN114" s="4" t="s">
        <v>22</v>
      </c>
      <c r="CO114" s="10"/>
      <c r="CP114" s="4" t="s">
        <v>24</v>
      </c>
      <c r="CQ114" s="4" t="s">
        <v>22</v>
      </c>
      <c r="CR114" s="10"/>
      <c r="CS114" s="4" t="s">
        <v>24</v>
      </c>
      <c r="CT114" s="13" t="s">
        <v>22</v>
      </c>
      <c r="CU114" s="6" t="s">
        <v>16</v>
      </c>
      <c r="CW114" s="5" t="s">
        <v>66</v>
      </c>
      <c r="CX114" s="4" t="s">
        <v>31</v>
      </c>
      <c r="CY114" s="6" t="s">
        <v>32</v>
      </c>
    </row>
    <row r="115" spans="1:103" x14ac:dyDescent="0.3">
      <c r="A115" s="23"/>
      <c r="B115" s="16"/>
      <c r="C115" s="16"/>
      <c r="D115" s="16"/>
      <c r="E115" s="16"/>
      <c r="F115" s="16"/>
      <c r="G115" s="16"/>
      <c r="H115" s="24"/>
      <c r="J115" s="27"/>
      <c r="L115" s="78" t="s">
        <v>18</v>
      </c>
      <c r="M115" s="16"/>
      <c r="N115" s="16"/>
      <c r="O115" s="16"/>
      <c r="P115" s="16"/>
      <c r="Q115" s="16"/>
      <c r="R115" s="16"/>
      <c r="S115" s="16"/>
      <c r="T115" s="8">
        <f>SUM(M115:S115)</f>
        <v>0</v>
      </c>
      <c r="U115" s="81">
        <f>SUM(T115:T119)</f>
        <v>0</v>
      </c>
      <c r="W115" s="75"/>
      <c r="X115" s="69"/>
      <c r="Y115" s="10"/>
      <c r="Z115" s="4">
        <v>1</v>
      </c>
      <c r="AA115" s="16"/>
      <c r="AB115" s="10"/>
      <c r="AC115" s="4">
        <v>6</v>
      </c>
      <c r="AD115" s="16"/>
      <c r="AE115" s="10"/>
      <c r="AF115" s="4">
        <v>11</v>
      </c>
      <c r="AG115" s="14"/>
      <c r="AH115" s="72">
        <f>SUM(AG115:AG119,AD115:AD119,AA115:AA119)</f>
        <v>0</v>
      </c>
      <c r="AJ115" s="75"/>
      <c r="AK115" s="69"/>
      <c r="AL115" s="33"/>
      <c r="AM115" s="4">
        <v>1</v>
      </c>
      <c r="AN115" s="16"/>
      <c r="AO115" s="10"/>
      <c r="AP115" s="4">
        <v>6</v>
      </c>
      <c r="AQ115" s="16"/>
      <c r="AR115" s="10"/>
      <c r="AS115" s="4">
        <v>11</v>
      </c>
      <c r="AT115" s="14"/>
      <c r="AU115" s="72">
        <f>SUM(AT115:AT119,AQ115:AQ119,AN115:AN119)</f>
        <v>0</v>
      </c>
      <c r="AW115" s="75"/>
      <c r="AX115" s="69"/>
      <c r="AY115" s="33"/>
      <c r="AZ115" s="4">
        <v>1</v>
      </c>
      <c r="BA115" s="16"/>
      <c r="BB115" s="10"/>
      <c r="BC115" s="4">
        <v>6</v>
      </c>
      <c r="BD115" s="16"/>
      <c r="BE115" s="10"/>
      <c r="BF115" s="4">
        <v>11</v>
      </c>
      <c r="BG115" s="14"/>
      <c r="BH115" s="72">
        <f>SUM(BG115:BG119,BD115:BD119,BA115:BA119)</f>
        <v>0</v>
      </c>
      <c r="BJ115" s="63"/>
      <c r="BK115" s="66"/>
      <c r="BL115" s="10"/>
      <c r="BM115" s="7">
        <v>1</v>
      </c>
      <c r="BN115" s="16"/>
      <c r="BO115" s="10"/>
      <c r="BP115" s="7">
        <v>6</v>
      </c>
      <c r="BQ115" s="16"/>
      <c r="BR115" s="10"/>
      <c r="BS115" s="7">
        <v>11</v>
      </c>
      <c r="BT115" s="14"/>
      <c r="BU115" s="56">
        <f>SUM(BT115:BT119,BQ115:BQ119,BN115:BN119)</f>
        <v>0</v>
      </c>
      <c r="BW115" s="63"/>
      <c r="BX115" s="66"/>
      <c r="BY115" s="10"/>
      <c r="BZ115" s="7">
        <v>1</v>
      </c>
      <c r="CA115" s="16"/>
      <c r="CB115" s="10"/>
      <c r="CC115" s="7">
        <v>6</v>
      </c>
      <c r="CD115" s="16"/>
      <c r="CE115" s="10"/>
      <c r="CF115" s="7">
        <v>11</v>
      </c>
      <c r="CG115" s="14"/>
      <c r="CH115" s="56">
        <f>SUM(CG115:CG119,CD115:CD119,CA115:CA119)</f>
        <v>0</v>
      </c>
      <c r="CJ115" s="63"/>
      <c r="CK115" s="66"/>
      <c r="CL115" s="10"/>
      <c r="CM115" s="7">
        <v>1</v>
      </c>
      <c r="CN115" s="16"/>
      <c r="CO115" s="10"/>
      <c r="CP115" s="7">
        <v>6</v>
      </c>
      <c r="CQ115" s="16"/>
      <c r="CR115" s="10"/>
      <c r="CS115" s="7">
        <v>11</v>
      </c>
      <c r="CT115" s="14"/>
      <c r="CU115" s="56">
        <f>SUM(CT115:CT119,CQ115:CQ119,CN115:CN119)</f>
        <v>0</v>
      </c>
      <c r="CW115" s="48" t="str">
        <f>IF(A113="","",(SUM(CJ115,BW115,BJ115,AW115,AJ115,W115)-(U115)))</f>
        <v/>
      </c>
      <c r="CX115" s="59" t="str">
        <f>IF(A113="","",IF(COUNTA(B115:B119)=3,"N/A",SUM(CU115,CH115,BU115,BH115,AU115,AH115,J115:J119)))</f>
        <v/>
      </c>
      <c r="CY115" s="61" t="str">
        <f>IF(A113="","",IF(COUNTA(B115:B119)=3,"N/A",SUM(CX115,CW115)))</f>
        <v/>
      </c>
    </row>
    <row r="116" spans="1:103" x14ac:dyDescent="0.3">
      <c r="A116" s="23"/>
      <c r="B116" s="16"/>
      <c r="C116" s="16"/>
      <c r="D116" s="16"/>
      <c r="E116" s="16"/>
      <c r="F116" s="16"/>
      <c r="G116" s="16"/>
      <c r="H116" s="24"/>
      <c r="J116" s="27"/>
      <c r="L116" s="79"/>
      <c r="M116" s="16"/>
      <c r="N116" s="16"/>
      <c r="O116" s="16"/>
      <c r="P116" s="16"/>
      <c r="Q116" s="16"/>
      <c r="R116" s="16"/>
      <c r="S116" s="16"/>
      <c r="T116" s="8">
        <f t="shared" ref="T116:T119" si="12">SUM(M116:S116)</f>
        <v>0</v>
      </c>
      <c r="U116" s="82"/>
      <c r="W116" s="76"/>
      <c r="X116" s="70"/>
      <c r="Y116" s="10"/>
      <c r="Z116" s="4">
        <v>2</v>
      </c>
      <c r="AA116" s="16"/>
      <c r="AB116" s="10"/>
      <c r="AC116" s="4">
        <v>7</v>
      </c>
      <c r="AD116" s="16"/>
      <c r="AE116" s="10"/>
      <c r="AF116" s="4">
        <v>12</v>
      </c>
      <c r="AG116" s="14"/>
      <c r="AH116" s="73"/>
      <c r="AJ116" s="76"/>
      <c r="AK116" s="70"/>
      <c r="AL116" s="33"/>
      <c r="AM116" s="4">
        <v>2</v>
      </c>
      <c r="AN116" s="16"/>
      <c r="AO116" s="10"/>
      <c r="AP116" s="4">
        <v>7</v>
      </c>
      <c r="AQ116" s="16"/>
      <c r="AR116" s="10"/>
      <c r="AS116" s="4">
        <v>12</v>
      </c>
      <c r="AT116" s="14"/>
      <c r="AU116" s="73"/>
      <c r="AW116" s="76"/>
      <c r="AX116" s="70"/>
      <c r="AY116" s="33"/>
      <c r="AZ116" s="4">
        <v>2</v>
      </c>
      <c r="BA116" s="16"/>
      <c r="BB116" s="10"/>
      <c r="BC116" s="4">
        <v>7</v>
      </c>
      <c r="BD116" s="16"/>
      <c r="BE116" s="10"/>
      <c r="BF116" s="4">
        <v>12</v>
      </c>
      <c r="BG116" s="14"/>
      <c r="BH116" s="73"/>
      <c r="BJ116" s="64"/>
      <c r="BK116" s="67"/>
      <c r="BL116" s="10"/>
      <c r="BM116" s="7">
        <v>2</v>
      </c>
      <c r="BN116" s="16"/>
      <c r="BO116" s="10"/>
      <c r="BP116" s="7">
        <v>7</v>
      </c>
      <c r="BQ116" s="16"/>
      <c r="BR116" s="10"/>
      <c r="BS116" s="7">
        <v>12</v>
      </c>
      <c r="BT116" s="14"/>
      <c r="BU116" s="57"/>
      <c r="BW116" s="64"/>
      <c r="BX116" s="67"/>
      <c r="BY116" s="10"/>
      <c r="BZ116" s="7">
        <v>2</v>
      </c>
      <c r="CA116" s="16"/>
      <c r="CB116" s="10"/>
      <c r="CC116" s="7">
        <v>7</v>
      </c>
      <c r="CD116" s="16"/>
      <c r="CE116" s="10"/>
      <c r="CF116" s="7">
        <v>12</v>
      </c>
      <c r="CG116" s="14"/>
      <c r="CH116" s="57"/>
      <c r="CJ116" s="64"/>
      <c r="CK116" s="67"/>
      <c r="CL116" s="10"/>
      <c r="CM116" s="7">
        <v>2</v>
      </c>
      <c r="CN116" s="16"/>
      <c r="CO116" s="10"/>
      <c r="CP116" s="7">
        <v>7</v>
      </c>
      <c r="CQ116" s="16"/>
      <c r="CR116" s="10"/>
      <c r="CS116" s="7">
        <v>12</v>
      </c>
      <c r="CT116" s="14"/>
      <c r="CU116" s="57"/>
      <c r="CW116" s="48"/>
      <c r="CX116" s="59"/>
      <c r="CY116" s="61"/>
    </row>
    <row r="117" spans="1:103" x14ac:dyDescent="0.3">
      <c r="A117" s="23"/>
      <c r="B117" s="16"/>
      <c r="C117" s="16"/>
      <c r="D117" s="16"/>
      <c r="E117" s="16"/>
      <c r="F117" s="16"/>
      <c r="G117" s="16"/>
      <c r="H117" s="24"/>
      <c r="J117" s="27"/>
      <c r="L117" s="79"/>
      <c r="M117" s="16"/>
      <c r="N117" s="16"/>
      <c r="O117" s="16"/>
      <c r="P117" s="16"/>
      <c r="Q117" s="16"/>
      <c r="R117" s="16"/>
      <c r="S117" s="16"/>
      <c r="T117" s="8">
        <f t="shared" si="12"/>
        <v>0</v>
      </c>
      <c r="U117" s="82"/>
      <c r="W117" s="76"/>
      <c r="X117" s="70"/>
      <c r="Y117" s="10"/>
      <c r="Z117" s="4">
        <v>3</v>
      </c>
      <c r="AA117" s="16"/>
      <c r="AB117" s="10"/>
      <c r="AC117" s="4">
        <v>8</v>
      </c>
      <c r="AD117" s="16"/>
      <c r="AE117" s="10"/>
      <c r="AF117" s="4">
        <v>13</v>
      </c>
      <c r="AG117" s="14"/>
      <c r="AH117" s="73"/>
      <c r="AJ117" s="76"/>
      <c r="AK117" s="70"/>
      <c r="AL117" s="33"/>
      <c r="AM117" s="4">
        <v>3</v>
      </c>
      <c r="AN117" s="16"/>
      <c r="AO117" s="10"/>
      <c r="AP117" s="4">
        <v>8</v>
      </c>
      <c r="AQ117" s="16"/>
      <c r="AR117" s="10"/>
      <c r="AS117" s="4">
        <v>13</v>
      </c>
      <c r="AT117" s="14"/>
      <c r="AU117" s="73"/>
      <c r="AW117" s="76"/>
      <c r="AX117" s="70"/>
      <c r="AY117" s="33"/>
      <c r="AZ117" s="4">
        <v>3</v>
      </c>
      <c r="BA117" s="16"/>
      <c r="BB117" s="10"/>
      <c r="BC117" s="4">
        <v>8</v>
      </c>
      <c r="BD117" s="16"/>
      <c r="BE117" s="10"/>
      <c r="BF117" s="4">
        <v>13</v>
      </c>
      <c r="BG117" s="14"/>
      <c r="BH117" s="73"/>
      <c r="BJ117" s="64"/>
      <c r="BK117" s="67"/>
      <c r="BL117" s="10"/>
      <c r="BM117" s="7">
        <v>3</v>
      </c>
      <c r="BN117" s="16"/>
      <c r="BO117" s="10"/>
      <c r="BP117" s="7">
        <v>8</v>
      </c>
      <c r="BQ117" s="16"/>
      <c r="BR117" s="10"/>
      <c r="BS117" s="7">
        <v>13</v>
      </c>
      <c r="BT117" s="14"/>
      <c r="BU117" s="57"/>
      <c r="BW117" s="64"/>
      <c r="BX117" s="67"/>
      <c r="BY117" s="10"/>
      <c r="BZ117" s="7">
        <v>3</v>
      </c>
      <c r="CA117" s="16"/>
      <c r="CB117" s="10"/>
      <c r="CC117" s="7">
        <v>8</v>
      </c>
      <c r="CD117" s="16"/>
      <c r="CE117" s="10"/>
      <c r="CF117" s="7">
        <v>13</v>
      </c>
      <c r="CG117" s="14"/>
      <c r="CH117" s="57"/>
      <c r="CJ117" s="64"/>
      <c r="CK117" s="67"/>
      <c r="CL117" s="10"/>
      <c r="CM117" s="7">
        <v>3</v>
      </c>
      <c r="CN117" s="16"/>
      <c r="CO117" s="10"/>
      <c r="CP117" s="7">
        <v>8</v>
      </c>
      <c r="CQ117" s="16"/>
      <c r="CR117" s="10"/>
      <c r="CS117" s="7">
        <v>13</v>
      </c>
      <c r="CT117" s="14"/>
      <c r="CU117" s="57"/>
      <c r="CW117" s="48"/>
      <c r="CX117" s="59"/>
      <c r="CY117" s="61"/>
    </row>
    <row r="118" spans="1:103" x14ac:dyDescent="0.3">
      <c r="A118" s="23"/>
      <c r="B118" s="16"/>
      <c r="C118" s="16"/>
      <c r="D118" s="16"/>
      <c r="E118" s="16"/>
      <c r="F118" s="16"/>
      <c r="G118" s="16"/>
      <c r="H118" s="24"/>
      <c r="J118" s="27"/>
      <c r="L118" s="79"/>
      <c r="M118" s="16"/>
      <c r="N118" s="16"/>
      <c r="O118" s="16"/>
      <c r="P118" s="16"/>
      <c r="Q118" s="16"/>
      <c r="R118" s="16"/>
      <c r="S118" s="16"/>
      <c r="T118" s="8">
        <f t="shared" si="12"/>
        <v>0</v>
      </c>
      <c r="U118" s="82"/>
      <c r="W118" s="76"/>
      <c r="X118" s="70"/>
      <c r="Y118" s="10"/>
      <c r="Z118" s="4">
        <v>4</v>
      </c>
      <c r="AA118" s="16"/>
      <c r="AB118" s="10"/>
      <c r="AC118" s="4">
        <v>9</v>
      </c>
      <c r="AD118" s="16"/>
      <c r="AE118" s="10"/>
      <c r="AF118" s="4">
        <v>14</v>
      </c>
      <c r="AG118" s="14"/>
      <c r="AH118" s="73"/>
      <c r="AJ118" s="76"/>
      <c r="AK118" s="70"/>
      <c r="AL118" s="33"/>
      <c r="AM118" s="4">
        <v>4</v>
      </c>
      <c r="AN118" s="16"/>
      <c r="AO118" s="10"/>
      <c r="AP118" s="4">
        <v>9</v>
      </c>
      <c r="AQ118" s="16"/>
      <c r="AR118" s="10"/>
      <c r="AS118" s="4">
        <v>14</v>
      </c>
      <c r="AT118" s="14"/>
      <c r="AU118" s="73"/>
      <c r="AW118" s="76"/>
      <c r="AX118" s="70"/>
      <c r="AY118" s="33"/>
      <c r="AZ118" s="4">
        <v>4</v>
      </c>
      <c r="BA118" s="16"/>
      <c r="BB118" s="10"/>
      <c r="BC118" s="4">
        <v>9</v>
      </c>
      <c r="BD118" s="16"/>
      <c r="BE118" s="10"/>
      <c r="BF118" s="4">
        <v>14</v>
      </c>
      <c r="BG118" s="14"/>
      <c r="BH118" s="73"/>
      <c r="BJ118" s="64"/>
      <c r="BK118" s="67"/>
      <c r="BL118" s="10"/>
      <c r="BM118" s="7">
        <v>4</v>
      </c>
      <c r="BN118" s="16"/>
      <c r="BO118" s="10"/>
      <c r="BP118" s="7">
        <v>9</v>
      </c>
      <c r="BQ118" s="16"/>
      <c r="BR118" s="10"/>
      <c r="BS118" s="7">
        <v>14</v>
      </c>
      <c r="BT118" s="14"/>
      <c r="BU118" s="57"/>
      <c r="BW118" s="64"/>
      <c r="BX118" s="67"/>
      <c r="BY118" s="10"/>
      <c r="BZ118" s="7">
        <v>4</v>
      </c>
      <c r="CA118" s="16"/>
      <c r="CB118" s="10"/>
      <c r="CC118" s="7">
        <v>9</v>
      </c>
      <c r="CD118" s="16"/>
      <c r="CE118" s="10"/>
      <c r="CF118" s="7">
        <v>14</v>
      </c>
      <c r="CG118" s="14"/>
      <c r="CH118" s="57"/>
      <c r="CJ118" s="64"/>
      <c r="CK118" s="67"/>
      <c r="CL118" s="10"/>
      <c r="CM118" s="7">
        <v>4</v>
      </c>
      <c r="CN118" s="16"/>
      <c r="CO118" s="10"/>
      <c r="CP118" s="7">
        <v>9</v>
      </c>
      <c r="CQ118" s="16"/>
      <c r="CR118" s="10"/>
      <c r="CS118" s="7">
        <v>14</v>
      </c>
      <c r="CT118" s="14"/>
      <c r="CU118" s="57"/>
      <c r="CW118" s="48"/>
      <c r="CX118" s="59"/>
      <c r="CY118" s="61"/>
    </row>
    <row r="119" spans="1:103" ht="15" thickBot="1" x14ac:dyDescent="0.35">
      <c r="A119" s="25"/>
      <c r="B119" s="17"/>
      <c r="C119" s="17"/>
      <c r="D119" s="17"/>
      <c r="E119" s="17"/>
      <c r="F119" s="17"/>
      <c r="G119" s="17"/>
      <c r="H119" s="26"/>
      <c r="J119" s="28"/>
      <c r="L119" s="80"/>
      <c r="M119" s="17"/>
      <c r="N119" s="17"/>
      <c r="O119" s="17"/>
      <c r="P119" s="17"/>
      <c r="Q119" s="17"/>
      <c r="R119" s="17"/>
      <c r="S119" s="17"/>
      <c r="T119" s="9">
        <f t="shared" si="12"/>
        <v>0</v>
      </c>
      <c r="U119" s="83"/>
      <c r="W119" s="77"/>
      <c r="X119" s="71"/>
      <c r="Y119" s="11"/>
      <c r="Z119" s="32">
        <v>5</v>
      </c>
      <c r="AA119" s="17"/>
      <c r="AB119" s="11"/>
      <c r="AC119" s="32">
        <v>10</v>
      </c>
      <c r="AD119" s="17"/>
      <c r="AE119" s="11"/>
      <c r="AF119" s="32">
        <v>15</v>
      </c>
      <c r="AG119" s="15"/>
      <c r="AH119" s="74"/>
      <c r="AJ119" s="77"/>
      <c r="AK119" s="71"/>
      <c r="AL119" s="34"/>
      <c r="AM119" s="32">
        <v>5</v>
      </c>
      <c r="AN119" s="17"/>
      <c r="AO119" s="11"/>
      <c r="AP119" s="32">
        <v>10</v>
      </c>
      <c r="AQ119" s="17"/>
      <c r="AR119" s="11"/>
      <c r="AS119" s="32">
        <v>15</v>
      </c>
      <c r="AT119" s="15"/>
      <c r="AU119" s="74"/>
      <c r="AW119" s="77"/>
      <c r="AX119" s="71"/>
      <c r="AY119" s="34"/>
      <c r="AZ119" s="32">
        <v>5</v>
      </c>
      <c r="BA119" s="17"/>
      <c r="BB119" s="11"/>
      <c r="BC119" s="32">
        <v>10</v>
      </c>
      <c r="BD119" s="17"/>
      <c r="BE119" s="11"/>
      <c r="BF119" s="32">
        <v>15</v>
      </c>
      <c r="BG119" s="15"/>
      <c r="BH119" s="74"/>
      <c r="BJ119" s="65"/>
      <c r="BK119" s="68"/>
      <c r="BL119" s="11"/>
      <c r="BM119" s="12">
        <v>5</v>
      </c>
      <c r="BN119" s="17"/>
      <c r="BO119" s="11"/>
      <c r="BP119" s="12">
        <v>10</v>
      </c>
      <c r="BQ119" s="17"/>
      <c r="BR119" s="11"/>
      <c r="BS119" s="12">
        <v>15</v>
      </c>
      <c r="BT119" s="15"/>
      <c r="BU119" s="58"/>
      <c r="BW119" s="65"/>
      <c r="BX119" s="68"/>
      <c r="BY119" s="11"/>
      <c r="BZ119" s="12">
        <v>5</v>
      </c>
      <c r="CA119" s="17"/>
      <c r="CB119" s="11"/>
      <c r="CC119" s="12">
        <v>10</v>
      </c>
      <c r="CD119" s="17"/>
      <c r="CE119" s="11"/>
      <c r="CF119" s="12">
        <v>15</v>
      </c>
      <c r="CG119" s="15"/>
      <c r="CH119" s="58"/>
      <c r="CJ119" s="65"/>
      <c r="CK119" s="68"/>
      <c r="CL119" s="11"/>
      <c r="CM119" s="12">
        <v>5</v>
      </c>
      <c r="CN119" s="17"/>
      <c r="CO119" s="11"/>
      <c r="CP119" s="12">
        <v>10</v>
      </c>
      <c r="CQ119" s="17"/>
      <c r="CR119" s="11"/>
      <c r="CS119" s="12">
        <v>15</v>
      </c>
      <c r="CT119" s="15"/>
      <c r="CU119" s="58"/>
      <c r="CW119" s="49"/>
      <c r="CX119" s="60"/>
      <c r="CY119" s="62"/>
    </row>
    <row r="120" spans="1:103" ht="15" thickBot="1" x14ac:dyDescent="0.35"/>
    <row r="121" spans="1:103" s="2" customFormat="1" x14ac:dyDescent="0.3">
      <c r="A121" s="90" t="s">
        <v>6</v>
      </c>
      <c r="B121" s="91"/>
      <c r="C121" s="91"/>
      <c r="D121" s="91"/>
      <c r="E121" s="91"/>
      <c r="F121" s="91"/>
      <c r="G121" s="91"/>
      <c r="H121" s="92"/>
      <c r="J121" s="93" t="s">
        <v>19</v>
      </c>
      <c r="L121" s="50" t="s">
        <v>7</v>
      </c>
      <c r="M121" s="51"/>
      <c r="N121" s="51"/>
      <c r="O121" s="51"/>
      <c r="P121" s="51"/>
      <c r="Q121" s="51"/>
      <c r="R121" s="51"/>
      <c r="S121" s="51"/>
      <c r="T121" s="51"/>
      <c r="U121" s="52"/>
      <c r="W121" s="84" t="s">
        <v>23</v>
      </c>
      <c r="X121" s="85"/>
      <c r="Y121" s="85"/>
      <c r="Z121" s="85"/>
      <c r="AA121" s="85"/>
      <c r="AB121" s="85"/>
      <c r="AC121" s="85"/>
      <c r="AD121" s="85"/>
      <c r="AE121" s="85"/>
      <c r="AF121" s="85"/>
      <c r="AG121" s="85"/>
      <c r="AH121" s="86"/>
      <c r="AJ121" s="84" t="s">
        <v>25</v>
      </c>
      <c r="AK121" s="85"/>
      <c r="AL121" s="85"/>
      <c r="AM121" s="85"/>
      <c r="AN121" s="85"/>
      <c r="AO121" s="85"/>
      <c r="AP121" s="85"/>
      <c r="AQ121" s="85"/>
      <c r="AR121" s="85"/>
      <c r="AS121" s="85"/>
      <c r="AT121" s="85"/>
      <c r="AU121" s="86"/>
      <c r="AW121" s="84" t="s">
        <v>29</v>
      </c>
      <c r="AX121" s="85"/>
      <c r="AY121" s="85"/>
      <c r="AZ121" s="85"/>
      <c r="BA121" s="85"/>
      <c r="BB121" s="85"/>
      <c r="BC121" s="85"/>
      <c r="BD121" s="85"/>
      <c r="BE121" s="85"/>
      <c r="BF121" s="85"/>
      <c r="BG121" s="85"/>
      <c r="BH121" s="86"/>
      <c r="BJ121" s="84" t="s">
        <v>28</v>
      </c>
      <c r="BK121" s="85"/>
      <c r="BL121" s="85"/>
      <c r="BM121" s="85"/>
      <c r="BN121" s="85"/>
      <c r="BO121" s="85"/>
      <c r="BP121" s="85"/>
      <c r="BQ121" s="85"/>
      <c r="BR121" s="85"/>
      <c r="BS121" s="85"/>
      <c r="BT121" s="85"/>
      <c r="BU121" s="86"/>
      <c r="BW121" s="84" t="s">
        <v>27</v>
      </c>
      <c r="BX121" s="85"/>
      <c r="BY121" s="85"/>
      <c r="BZ121" s="85"/>
      <c r="CA121" s="85"/>
      <c r="CB121" s="85"/>
      <c r="CC121" s="85"/>
      <c r="CD121" s="85"/>
      <c r="CE121" s="85"/>
      <c r="CF121" s="85"/>
      <c r="CG121" s="85"/>
      <c r="CH121" s="86"/>
      <c r="CJ121" s="84" t="s">
        <v>26</v>
      </c>
      <c r="CK121" s="85"/>
      <c r="CL121" s="85"/>
      <c r="CM121" s="85"/>
      <c r="CN121" s="85"/>
      <c r="CO121" s="85"/>
      <c r="CP121" s="85"/>
      <c r="CQ121" s="85"/>
      <c r="CR121" s="85"/>
      <c r="CS121" s="85"/>
      <c r="CT121" s="85"/>
      <c r="CU121" s="86"/>
      <c r="CW121" s="50" t="s">
        <v>30</v>
      </c>
      <c r="CX121" s="51"/>
      <c r="CY121" s="52"/>
    </row>
    <row r="122" spans="1:103" x14ac:dyDescent="0.3">
      <c r="A122" s="95"/>
      <c r="B122" s="96"/>
      <c r="C122" s="96"/>
      <c r="D122" s="96"/>
      <c r="E122" s="96"/>
      <c r="F122" s="96"/>
      <c r="G122" s="96"/>
      <c r="H122" s="97"/>
      <c r="J122" s="94"/>
      <c r="L122" s="98" t="s">
        <v>8</v>
      </c>
      <c r="M122" s="100" t="s">
        <v>9</v>
      </c>
      <c r="N122" s="100" t="s">
        <v>10</v>
      </c>
      <c r="O122" s="100" t="s">
        <v>11</v>
      </c>
      <c r="P122" s="100" t="s">
        <v>12</v>
      </c>
      <c r="Q122" s="100" t="s">
        <v>13</v>
      </c>
      <c r="R122" s="100" t="s">
        <v>14</v>
      </c>
      <c r="S122" s="100" t="s">
        <v>15</v>
      </c>
      <c r="T122" s="100" t="s">
        <v>16</v>
      </c>
      <c r="U122" s="102" t="s">
        <v>17</v>
      </c>
      <c r="W122" s="87"/>
      <c r="X122" s="88"/>
      <c r="Y122" s="88"/>
      <c r="Z122" s="88"/>
      <c r="AA122" s="88"/>
      <c r="AB122" s="88"/>
      <c r="AC122" s="88"/>
      <c r="AD122" s="88"/>
      <c r="AE122" s="88"/>
      <c r="AF122" s="88"/>
      <c r="AG122" s="88"/>
      <c r="AH122" s="89"/>
      <c r="AJ122" s="87"/>
      <c r="AK122" s="88"/>
      <c r="AL122" s="88"/>
      <c r="AM122" s="88"/>
      <c r="AN122" s="88"/>
      <c r="AO122" s="88"/>
      <c r="AP122" s="88"/>
      <c r="AQ122" s="88"/>
      <c r="AR122" s="88"/>
      <c r="AS122" s="88"/>
      <c r="AT122" s="88"/>
      <c r="AU122" s="89"/>
      <c r="AW122" s="87"/>
      <c r="AX122" s="88"/>
      <c r="AY122" s="88"/>
      <c r="AZ122" s="88"/>
      <c r="BA122" s="88"/>
      <c r="BB122" s="88"/>
      <c r="BC122" s="88"/>
      <c r="BD122" s="88"/>
      <c r="BE122" s="88"/>
      <c r="BF122" s="88"/>
      <c r="BG122" s="88"/>
      <c r="BH122" s="89"/>
      <c r="BJ122" s="87"/>
      <c r="BK122" s="88"/>
      <c r="BL122" s="88"/>
      <c r="BM122" s="88"/>
      <c r="BN122" s="88"/>
      <c r="BO122" s="88"/>
      <c r="BP122" s="88"/>
      <c r="BQ122" s="88"/>
      <c r="BR122" s="88"/>
      <c r="BS122" s="88"/>
      <c r="BT122" s="88"/>
      <c r="BU122" s="89"/>
      <c r="BW122" s="87"/>
      <c r="BX122" s="88"/>
      <c r="BY122" s="88"/>
      <c r="BZ122" s="88"/>
      <c r="CA122" s="88"/>
      <c r="CB122" s="88"/>
      <c r="CC122" s="88"/>
      <c r="CD122" s="88"/>
      <c r="CE122" s="88"/>
      <c r="CF122" s="88"/>
      <c r="CG122" s="88"/>
      <c r="CH122" s="89"/>
      <c r="CJ122" s="87"/>
      <c r="CK122" s="88"/>
      <c r="CL122" s="88"/>
      <c r="CM122" s="88"/>
      <c r="CN122" s="88"/>
      <c r="CO122" s="88"/>
      <c r="CP122" s="88"/>
      <c r="CQ122" s="88"/>
      <c r="CR122" s="88"/>
      <c r="CS122" s="88"/>
      <c r="CT122" s="88"/>
      <c r="CU122" s="89"/>
      <c r="CW122" s="53"/>
      <c r="CX122" s="54"/>
      <c r="CY122" s="55"/>
    </row>
    <row r="123" spans="1:103" s="2" customFormat="1" x14ac:dyDescent="0.3">
      <c r="A123" s="5" t="s">
        <v>0</v>
      </c>
      <c r="B123" s="54" t="s">
        <v>65</v>
      </c>
      <c r="C123" s="54"/>
      <c r="D123" s="4" t="s">
        <v>1</v>
      </c>
      <c r="E123" s="4" t="s">
        <v>2</v>
      </c>
      <c r="F123" s="4" t="s">
        <v>3</v>
      </c>
      <c r="G123" s="4" t="s">
        <v>4</v>
      </c>
      <c r="H123" s="6" t="s">
        <v>5</v>
      </c>
      <c r="J123" s="94"/>
      <c r="L123" s="99"/>
      <c r="M123" s="101"/>
      <c r="N123" s="101"/>
      <c r="O123" s="101"/>
      <c r="P123" s="101"/>
      <c r="Q123" s="101"/>
      <c r="R123" s="101"/>
      <c r="S123" s="101"/>
      <c r="T123" s="101"/>
      <c r="U123" s="103"/>
      <c r="W123" s="5" t="s">
        <v>20</v>
      </c>
      <c r="X123" s="4" t="s">
        <v>21</v>
      </c>
      <c r="Y123" s="10"/>
      <c r="Z123" s="4" t="s">
        <v>24</v>
      </c>
      <c r="AA123" s="4" t="s">
        <v>22</v>
      </c>
      <c r="AB123" s="10"/>
      <c r="AC123" s="4" t="s">
        <v>24</v>
      </c>
      <c r="AD123" s="4" t="s">
        <v>22</v>
      </c>
      <c r="AE123" s="10"/>
      <c r="AF123" s="4" t="s">
        <v>24</v>
      </c>
      <c r="AG123" s="13" t="s">
        <v>22</v>
      </c>
      <c r="AH123" s="6" t="s">
        <v>16</v>
      </c>
      <c r="AJ123" s="5" t="s">
        <v>20</v>
      </c>
      <c r="AK123" s="4" t="s">
        <v>21</v>
      </c>
      <c r="AL123" s="33"/>
      <c r="AM123" s="4" t="s">
        <v>24</v>
      </c>
      <c r="AN123" s="4" t="s">
        <v>22</v>
      </c>
      <c r="AO123" s="10"/>
      <c r="AP123" s="4" t="s">
        <v>24</v>
      </c>
      <c r="AQ123" s="4" t="s">
        <v>22</v>
      </c>
      <c r="AR123" s="10"/>
      <c r="AS123" s="4" t="s">
        <v>24</v>
      </c>
      <c r="AT123" s="13" t="s">
        <v>22</v>
      </c>
      <c r="AU123" s="6" t="s">
        <v>16</v>
      </c>
      <c r="AW123" s="5" t="s">
        <v>20</v>
      </c>
      <c r="AX123" s="4" t="s">
        <v>21</v>
      </c>
      <c r="AY123" s="33"/>
      <c r="AZ123" s="4" t="s">
        <v>24</v>
      </c>
      <c r="BA123" s="4" t="s">
        <v>22</v>
      </c>
      <c r="BB123" s="10"/>
      <c r="BC123" s="4" t="s">
        <v>24</v>
      </c>
      <c r="BD123" s="4" t="s">
        <v>22</v>
      </c>
      <c r="BE123" s="10"/>
      <c r="BF123" s="4" t="s">
        <v>24</v>
      </c>
      <c r="BG123" s="13" t="s">
        <v>22</v>
      </c>
      <c r="BH123" s="6" t="s">
        <v>16</v>
      </c>
      <c r="BJ123" s="5" t="s">
        <v>20</v>
      </c>
      <c r="BK123" s="4" t="s">
        <v>21</v>
      </c>
      <c r="BL123" s="10"/>
      <c r="BM123" s="4" t="s">
        <v>24</v>
      </c>
      <c r="BN123" s="4" t="s">
        <v>22</v>
      </c>
      <c r="BO123" s="10"/>
      <c r="BP123" s="4" t="s">
        <v>24</v>
      </c>
      <c r="BQ123" s="4" t="s">
        <v>22</v>
      </c>
      <c r="BR123" s="10"/>
      <c r="BS123" s="4" t="s">
        <v>24</v>
      </c>
      <c r="BT123" s="13" t="s">
        <v>22</v>
      </c>
      <c r="BU123" s="6" t="s">
        <v>16</v>
      </c>
      <c r="BW123" s="5" t="s">
        <v>20</v>
      </c>
      <c r="BX123" s="4" t="s">
        <v>21</v>
      </c>
      <c r="BY123" s="10"/>
      <c r="BZ123" s="4" t="s">
        <v>24</v>
      </c>
      <c r="CA123" s="4" t="s">
        <v>22</v>
      </c>
      <c r="CB123" s="10"/>
      <c r="CC123" s="4" t="s">
        <v>24</v>
      </c>
      <c r="CD123" s="4" t="s">
        <v>22</v>
      </c>
      <c r="CE123" s="10"/>
      <c r="CF123" s="4" t="s">
        <v>24</v>
      </c>
      <c r="CG123" s="13" t="s">
        <v>22</v>
      </c>
      <c r="CH123" s="6" t="s">
        <v>16</v>
      </c>
      <c r="CJ123" s="5" t="s">
        <v>20</v>
      </c>
      <c r="CK123" s="4" t="s">
        <v>21</v>
      </c>
      <c r="CL123" s="10"/>
      <c r="CM123" s="4" t="s">
        <v>24</v>
      </c>
      <c r="CN123" s="4" t="s">
        <v>22</v>
      </c>
      <c r="CO123" s="10"/>
      <c r="CP123" s="4" t="s">
        <v>24</v>
      </c>
      <c r="CQ123" s="4" t="s">
        <v>22</v>
      </c>
      <c r="CR123" s="10"/>
      <c r="CS123" s="4" t="s">
        <v>24</v>
      </c>
      <c r="CT123" s="13" t="s">
        <v>22</v>
      </c>
      <c r="CU123" s="6" t="s">
        <v>16</v>
      </c>
      <c r="CW123" s="5" t="s">
        <v>66</v>
      </c>
      <c r="CX123" s="4" t="s">
        <v>31</v>
      </c>
      <c r="CY123" s="6" t="s">
        <v>32</v>
      </c>
    </row>
    <row r="124" spans="1:103" x14ac:dyDescent="0.3">
      <c r="A124" s="23"/>
      <c r="B124" s="16"/>
      <c r="C124" s="16"/>
      <c r="D124" s="16"/>
      <c r="E124" s="16"/>
      <c r="F124" s="16"/>
      <c r="G124" s="16"/>
      <c r="H124" s="24"/>
      <c r="J124" s="27"/>
      <c r="L124" s="78" t="s">
        <v>18</v>
      </c>
      <c r="M124" s="16"/>
      <c r="N124" s="16"/>
      <c r="O124" s="16"/>
      <c r="P124" s="16"/>
      <c r="Q124" s="16"/>
      <c r="R124" s="16"/>
      <c r="S124" s="16"/>
      <c r="T124" s="8">
        <f>SUM(M124:S124)</f>
        <v>0</v>
      </c>
      <c r="U124" s="81">
        <f>SUM(T124:T128)</f>
        <v>0</v>
      </c>
      <c r="W124" s="75"/>
      <c r="X124" s="69"/>
      <c r="Y124" s="10"/>
      <c r="Z124" s="4">
        <v>1</v>
      </c>
      <c r="AA124" s="16"/>
      <c r="AB124" s="10"/>
      <c r="AC124" s="4">
        <v>6</v>
      </c>
      <c r="AD124" s="16"/>
      <c r="AE124" s="10"/>
      <c r="AF124" s="4">
        <v>11</v>
      </c>
      <c r="AG124" s="14"/>
      <c r="AH124" s="72">
        <f>SUM(AG124:AG128,AD124:AD128,AA124:AA128)</f>
        <v>0</v>
      </c>
      <c r="AJ124" s="75"/>
      <c r="AK124" s="69"/>
      <c r="AL124" s="33"/>
      <c r="AM124" s="4">
        <v>1</v>
      </c>
      <c r="AN124" s="16"/>
      <c r="AO124" s="10"/>
      <c r="AP124" s="4">
        <v>6</v>
      </c>
      <c r="AQ124" s="16"/>
      <c r="AR124" s="10"/>
      <c r="AS124" s="4">
        <v>11</v>
      </c>
      <c r="AT124" s="14"/>
      <c r="AU124" s="72">
        <f>SUM(AT124:AT128,AQ124:AQ128,AN124:AN128)</f>
        <v>0</v>
      </c>
      <c r="AW124" s="75"/>
      <c r="AX124" s="69"/>
      <c r="AY124" s="33"/>
      <c r="AZ124" s="4">
        <v>1</v>
      </c>
      <c r="BA124" s="16"/>
      <c r="BB124" s="10"/>
      <c r="BC124" s="4">
        <v>6</v>
      </c>
      <c r="BD124" s="16"/>
      <c r="BE124" s="10"/>
      <c r="BF124" s="4">
        <v>11</v>
      </c>
      <c r="BG124" s="14"/>
      <c r="BH124" s="72">
        <f>SUM(BG124:BG128,BD124:BD128,BA124:BA128)</f>
        <v>0</v>
      </c>
      <c r="BJ124" s="63"/>
      <c r="BK124" s="66"/>
      <c r="BL124" s="10"/>
      <c r="BM124" s="7">
        <v>1</v>
      </c>
      <c r="BN124" s="16"/>
      <c r="BO124" s="10"/>
      <c r="BP124" s="7">
        <v>6</v>
      </c>
      <c r="BQ124" s="16"/>
      <c r="BR124" s="10"/>
      <c r="BS124" s="7">
        <v>11</v>
      </c>
      <c r="BT124" s="14"/>
      <c r="BU124" s="56">
        <f>SUM(BT124:BT128,BQ124:BQ128,BN124:BN128)</f>
        <v>0</v>
      </c>
      <c r="BW124" s="63"/>
      <c r="BX124" s="66"/>
      <c r="BY124" s="10"/>
      <c r="BZ124" s="7">
        <v>1</v>
      </c>
      <c r="CA124" s="16"/>
      <c r="CB124" s="10"/>
      <c r="CC124" s="7">
        <v>6</v>
      </c>
      <c r="CD124" s="16"/>
      <c r="CE124" s="10"/>
      <c r="CF124" s="7">
        <v>11</v>
      </c>
      <c r="CG124" s="14"/>
      <c r="CH124" s="56">
        <f>SUM(CG124:CG128,CD124:CD128,CA124:CA128)</f>
        <v>0</v>
      </c>
      <c r="CJ124" s="63"/>
      <c r="CK124" s="66"/>
      <c r="CL124" s="10"/>
      <c r="CM124" s="7">
        <v>1</v>
      </c>
      <c r="CN124" s="16"/>
      <c r="CO124" s="10"/>
      <c r="CP124" s="7">
        <v>6</v>
      </c>
      <c r="CQ124" s="16"/>
      <c r="CR124" s="10"/>
      <c r="CS124" s="7">
        <v>11</v>
      </c>
      <c r="CT124" s="14"/>
      <c r="CU124" s="56">
        <f>SUM(CT124:CT128,CQ124:CQ128,CN124:CN128)</f>
        <v>0</v>
      </c>
      <c r="CW124" s="48" t="str">
        <f>IF(A122="","",(SUM(CJ124,BW124,BJ124,AW124,AJ124,W124)-(U124)))</f>
        <v/>
      </c>
      <c r="CX124" s="59" t="str">
        <f>IF(A122="","",IF(COUNTA(B124:B128)=3,"N/A",SUM(CU124,CH124,BU124,BH124,AU124,AH124,J124:J128)))</f>
        <v/>
      </c>
      <c r="CY124" s="61" t="str">
        <f>IF(A122="","",IF(COUNTA(B124:B128)=3,"N/A",SUM(CX124,CW124)))</f>
        <v/>
      </c>
    </row>
    <row r="125" spans="1:103" x14ac:dyDescent="0.3">
      <c r="A125" s="23"/>
      <c r="B125" s="16"/>
      <c r="C125" s="16"/>
      <c r="D125" s="16"/>
      <c r="E125" s="16"/>
      <c r="F125" s="16"/>
      <c r="G125" s="16"/>
      <c r="H125" s="24"/>
      <c r="J125" s="27"/>
      <c r="L125" s="79"/>
      <c r="M125" s="16"/>
      <c r="N125" s="16"/>
      <c r="O125" s="16"/>
      <c r="P125" s="16"/>
      <c r="Q125" s="16"/>
      <c r="R125" s="16"/>
      <c r="S125" s="16"/>
      <c r="T125" s="8">
        <f t="shared" ref="T125:T128" si="13">SUM(M125:S125)</f>
        <v>0</v>
      </c>
      <c r="U125" s="82"/>
      <c r="W125" s="76"/>
      <c r="X125" s="70"/>
      <c r="Y125" s="10"/>
      <c r="Z125" s="4">
        <v>2</v>
      </c>
      <c r="AA125" s="16"/>
      <c r="AB125" s="10"/>
      <c r="AC125" s="4">
        <v>7</v>
      </c>
      <c r="AD125" s="16"/>
      <c r="AE125" s="10"/>
      <c r="AF125" s="4">
        <v>12</v>
      </c>
      <c r="AG125" s="14"/>
      <c r="AH125" s="73"/>
      <c r="AJ125" s="76"/>
      <c r="AK125" s="70"/>
      <c r="AL125" s="33"/>
      <c r="AM125" s="4">
        <v>2</v>
      </c>
      <c r="AN125" s="16"/>
      <c r="AO125" s="10"/>
      <c r="AP125" s="4">
        <v>7</v>
      </c>
      <c r="AQ125" s="16"/>
      <c r="AR125" s="10"/>
      <c r="AS125" s="4">
        <v>12</v>
      </c>
      <c r="AT125" s="14"/>
      <c r="AU125" s="73"/>
      <c r="AW125" s="76"/>
      <c r="AX125" s="70"/>
      <c r="AY125" s="33"/>
      <c r="AZ125" s="4">
        <v>2</v>
      </c>
      <c r="BA125" s="16"/>
      <c r="BB125" s="10"/>
      <c r="BC125" s="4">
        <v>7</v>
      </c>
      <c r="BD125" s="16"/>
      <c r="BE125" s="10"/>
      <c r="BF125" s="4">
        <v>12</v>
      </c>
      <c r="BG125" s="14"/>
      <c r="BH125" s="73"/>
      <c r="BJ125" s="64"/>
      <c r="BK125" s="67"/>
      <c r="BL125" s="10"/>
      <c r="BM125" s="7">
        <v>2</v>
      </c>
      <c r="BN125" s="16"/>
      <c r="BO125" s="10"/>
      <c r="BP125" s="7">
        <v>7</v>
      </c>
      <c r="BQ125" s="16"/>
      <c r="BR125" s="10"/>
      <c r="BS125" s="7">
        <v>12</v>
      </c>
      <c r="BT125" s="14"/>
      <c r="BU125" s="57"/>
      <c r="BW125" s="64"/>
      <c r="BX125" s="67"/>
      <c r="BY125" s="10"/>
      <c r="BZ125" s="7">
        <v>2</v>
      </c>
      <c r="CA125" s="16"/>
      <c r="CB125" s="10"/>
      <c r="CC125" s="7">
        <v>7</v>
      </c>
      <c r="CD125" s="16"/>
      <c r="CE125" s="10"/>
      <c r="CF125" s="7">
        <v>12</v>
      </c>
      <c r="CG125" s="14"/>
      <c r="CH125" s="57"/>
      <c r="CJ125" s="64"/>
      <c r="CK125" s="67"/>
      <c r="CL125" s="10"/>
      <c r="CM125" s="7">
        <v>2</v>
      </c>
      <c r="CN125" s="16"/>
      <c r="CO125" s="10"/>
      <c r="CP125" s="7">
        <v>7</v>
      </c>
      <c r="CQ125" s="16"/>
      <c r="CR125" s="10"/>
      <c r="CS125" s="7">
        <v>12</v>
      </c>
      <c r="CT125" s="14"/>
      <c r="CU125" s="57"/>
      <c r="CW125" s="48"/>
      <c r="CX125" s="59"/>
      <c r="CY125" s="61"/>
    </row>
    <row r="126" spans="1:103" x14ac:dyDescent="0.3">
      <c r="A126" s="23"/>
      <c r="B126" s="16"/>
      <c r="C126" s="16"/>
      <c r="D126" s="16"/>
      <c r="E126" s="16"/>
      <c r="F126" s="16"/>
      <c r="G126" s="16"/>
      <c r="H126" s="24"/>
      <c r="J126" s="27"/>
      <c r="L126" s="79"/>
      <c r="M126" s="16"/>
      <c r="N126" s="16"/>
      <c r="O126" s="16"/>
      <c r="P126" s="16"/>
      <c r="Q126" s="16"/>
      <c r="R126" s="16"/>
      <c r="S126" s="16"/>
      <c r="T126" s="8">
        <f t="shared" si="13"/>
        <v>0</v>
      </c>
      <c r="U126" s="82"/>
      <c r="W126" s="76"/>
      <c r="X126" s="70"/>
      <c r="Y126" s="10"/>
      <c r="Z126" s="4">
        <v>3</v>
      </c>
      <c r="AA126" s="16"/>
      <c r="AB126" s="10"/>
      <c r="AC126" s="4">
        <v>8</v>
      </c>
      <c r="AD126" s="16"/>
      <c r="AE126" s="10"/>
      <c r="AF126" s="4">
        <v>13</v>
      </c>
      <c r="AG126" s="14"/>
      <c r="AH126" s="73"/>
      <c r="AJ126" s="76"/>
      <c r="AK126" s="70"/>
      <c r="AL126" s="33"/>
      <c r="AM126" s="4">
        <v>3</v>
      </c>
      <c r="AN126" s="16"/>
      <c r="AO126" s="10"/>
      <c r="AP126" s="4">
        <v>8</v>
      </c>
      <c r="AQ126" s="16"/>
      <c r="AR126" s="10"/>
      <c r="AS126" s="4">
        <v>13</v>
      </c>
      <c r="AT126" s="14"/>
      <c r="AU126" s="73"/>
      <c r="AW126" s="76"/>
      <c r="AX126" s="70"/>
      <c r="AY126" s="33"/>
      <c r="AZ126" s="4">
        <v>3</v>
      </c>
      <c r="BA126" s="16"/>
      <c r="BB126" s="10"/>
      <c r="BC126" s="4">
        <v>8</v>
      </c>
      <c r="BD126" s="16"/>
      <c r="BE126" s="10"/>
      <c r="BF126" s="4">
        <v>13</v>
      </c>
      <c r="BG126" s="14"/>
      <c r="BH126" s="73"/>
      <c r="BJ126" s="64"/>
      <c r="BK126" s="67"/>
      <c r="BL126" s="10"/>
      <c r="BM126" s="7">
        <v>3</v>
      </c>
      <c r="BN126" s="16"/>
      <c r="BO126" s="10"/>
      <c r="BP126" s="7">
        <v>8</v>
      </c>
      <c r="BQ126" s="16"/>
      <c r="BR126" s="10"/>
      <c r="BS126" s="7">
        <v>13</v>
      </c>
      <c r="BT126" s="14"/>
      <c r="BU126" s="57"/>
      <c r="BW126" s="64"/>
      <c r="BX126" s="67"/>
      <c r="BY126" s="10"/>
      <c r="BZ126" s="7">
        <v>3</v>
      </c>
      <c r="CA126" s="16"/>
      <c r="CB126" s="10"/>
      <c r="CC126" s="7">
        <v>8</v>
      </c>
      <c r="CD126" s="16"/>
      <c r="CE126" s="10"/>
      <c r="CF126" s="7">
        <v>13</v>
      </c>
      <c r="CG126" s="14"/>
      <c r="CH126" s="57"/>
      <c r="CJ126" s="64"/>
      <c r="CK126" s="67"/>
      <c r="CL126" s="10"/>
      <c r="CM126" s="7">
        <v>3</v>
      </c>
      <c r="CN126" s="16"/>
      <c r="CO126" s="10"/>
      <c r="CP126" s="7">
        <v>8</v>
      </c>
      <c r="CQ126" s="16"/>
      <c r="CR126" s="10"/>
      <c r="CS126" s="7">
        <v>13</v>
      </c>
      <c r="CT126" s="14"/>
      <c r="CU126" s="57"/>
      <c r="CW126" s="48"/>
      <c r="CX126" s="59"/>
      <c r="CY126" s="61"/>
    </row>
    <row r="127" spans="1:103" x14ac:dyDescent="0.3">
      <c r="A127" s="23"/>
      <c r="B127" s="16"/>
      <c r="C127" s="16"/>
      <c r="D127" s="16"/>
      <c r="E127" s="16"/>
      <c r="F127" s="16"/>
      <c r="G127" s="16"/>
      <c r="H127" s="24"/>
      <c r="J127" s="27"/>
      <c r="L127" s="79"/>
      <c r="M127" s="16"/>
      <c r="N127" s="16"/>
      <c r="O127" s="16"/>
      <c r="P127" s="16"/>
      <c r="Q127" s="16"/>
      <c r="R127" s="16"/>
      <c r="S127" s="16"/>
      <c r="T127" s="8">
        <f t="shared" si="13"/>
        <v>0</v>
      </c>
      <c r="U127" s="82"/>
      <c r="W127" s="76"/>
      <c r="X127" s="70"/>
      <c r="Y127" s="10"/>
      <c r="Z127" s="4">
        <v>4</v>
      </c>
      <c r="AA127" s="16"/>
      <c r="AB127" s="10"/>
      <c r="AC127" s="4">
        <v>9</v>
      </c>
      <c r="AD127" s="16"/>
      <c r="AE127" s="10"/>
      <c r="AF127" s="4">
        <v>14</v>
      </c>
      <c r="AG127" s="14"/>
      <c r="AH127" s="73"/>
      <c r="AJ127" s="76"/>
      <c r="AK127" s="70"/>
      <c r="AL127" s="33"/>
      <c r="AM127" s="4">
        <v>4</v>
      </c>
      <c r="AN127" s="16"/>
      <c r="AO127" s="10"/>
      <c r="AP127" s="4">
        <v>9</v>
      </c>
      <c r="AQ127" s="16"/>
      <c r="AR127" s="10"/>
      <c r="AS127" s="4">
        <v>14</v>
      </c>
      <c r="AT127" s="14"/>
      <c r="AU127" s="73"/>
      <c r="AW127" s="76"/>
      <c r="AX127" s="70"/>
      <c r="AY127" s="33"/>
      <c r="AZ127" s="4">
        <v>4</v>
      </c>
      <c r="BA127" s="16"/>
      <c r="BB127" s="10"/>
      <c r="BC127" s="4">
        <v>9</v>
      </c>
      <c r="BD127" s="16"/>
      <c r="BE127" s="10"/>
      <c r="BF127" s="4">
        <v>14</v>
      </c>
      <c r="BG127" s="14"/>
      <c r="BH127" s="73"/>
      <c r="BJ127" s="64"/>
      <c r="BK127" s="67"/>
      <c r="BL127" s="10"/>
      <c r="BM127" s="7">
        <v>4</v>
      </c>
      <c r="BN127" s="16"/>
      <c r="BO127" s="10"/>
      <c r="BP127" s="7">
        <v>9</v>
      </c>
      <c r="BQ127" s="16"/>
      <c r="BR127" s="10"/>
      <c r="BS127" s="7">
        <v>14</v>
      </c>
      <c r="BT127" s="14"/>
      <c r="BU127" s="57"/>
      <c r="BW127" s="64"/>
      <c r="BX127" s="67"/>
      <c r="BY127" s="10"/>
      <c r="BZ127" s="7">
        <v>4</v>
      </c>
      <c r="CA127" s="16"/>
      <c r="CB127" s="10"/>
      <c r="CC127" s="7">
        <v>9</v>
      </c>
      <c r="CD127" s="16"/>
      <c r="CE127" s="10"/>
      <c r="CF127" s="7">
        <v>14</v>
      </c>
      <c r="CG127" s="14"/>
      <c r="CH127" s="57"/>
      <c r="CJ127" s="64"/>
      <c r="CK127" s="67"/>
      <c r="CL127" s="10"/>
      <c r="CM127" s="7">
        <v>4</v>
      </c>
      <c r="CN127" s="16"/>
      <c r="CO127" s="10"/>
      <c r="CP127" s="7">
        <v>9</v>
      </c>
      <c r="CQ127" s="16"/>
      <c r="CR127" s="10"/>
      <c r="CS127" s="7">
        <v>14</v>
      </c>
      <c r="CT127" s="14"/>
      <c r="CU127" s="57"/>
      <c r="CW127" s="48"/>
      <c r="CX127" s="59"/>
      <c r="CY127" s="61"/>
    </row>
    <row r="128" spans="1:103" ht="15" thickBot="1" x14ac:dyDescent="0.35">
      <c r="A128" s="25"/>
      <c r="B128" s="17"/>
      <c r="C128" s="17"/>
      <c r="D128" s="17"/>
      <c r="E128" s="17"/>
      <c r="F128" s="17"/>
      <c r="G128" s="17"/>
      <c r="H128" s="26"/>
      <c r="J128" s="28"/>
      <c r="L128" s="80"/>
      <c r="M128" s="17"/>
      <c r="N128" s="17"/>
      <c r="O128" s="17"/>
      <c r="P128" s="17"/>
      <c r="Q128" s="17"/>
      <c r="R128" s="17"/>
      <c r="S128" s="17"/>
      <c r="T128" s="9">
        <f t="shared" si="13"/>
        <v>0</v>
      </c>
      <c r="U128" s="83"/>
      <c r="W128" s="77"/>
      <c r="X128" s="71"/>
      <c r="Y128" s="11"/>
      <c r="Z128" s="32">
        <v>5</v>
      </c>
      <c r="AA128" s="17"/>
      <c r="AB128" s="11"/>
      <c r="AC128" s="32">
        <v>10</v>
      </c>
      <c r="AD128" s="17"/>
      <c r="AE128" s="11"/>
      <c r="AF128" s="32">
        <v>15</v>
      </c>
      <c r="AG128" s="15"/>
      <c r="AH128" s="74"/>
      <c r="AJ128" s="77"/>
      <c r="AK128" s="71"/>
      <c r="AL128" s="34"/>
      <c r="AM128" s="32">
        <v>5</v>
      </c>
      <c r="AN128" s="17"/>
      <c r="AO128" s="11"/>
      <c r="AP128" s="32">
        <v>10</v>
      </c>
      <c r="AQ128" s="17"/>
      <c r="AR128" s="11"/>
      <c r="AS128" s="32">
        <v>15</v>
      </c>
      <c r="AT128" s="15"/>
      <c r="AU128" s="74"/>
      <c r="AW128" s="77"/>
      <c r="AX128" s="71"/>
      <c r="AY128" s="34"/>
      <c r="AZ128" s="32">
        <v>5</v>
      </c>
      <c r="BA128" s="17"/>
      <c r="BB128" s="11"/>
      <c r="BC128" s="32">
        <v>10</v>
      </c>
      <c r="BD128" s="17"/>
      <c r="BE128" s="11"/>
      <c r="BF128" s="32">
        <v>15</v>
      </c>
      <c r="BG128" s="15"/>
      <c r="BH128" s="74"/>
      <c r="BJ128" s="65"/>
      <c r="BK128" s="68"/>
      <c r="BL128" s="11"/>
      <c r="BM128" s="12">
        <v>5</v>
      </c>
      <c r="BN128" s="17"/>
      <c r="BO128" s="11"/>
      <c r="BP128" s="12">
        <v>10</v>
      </c>
      <c r="BQ128" s="17"/>
      <c r="BR128" s="11"/>
      <c r="BS128" s="12">
        <v>15</v>
      </c>
      <c r="BT128" s="15"/>
      <c r="BU128" s="58"/>
      <c r="BW128" s="65"/>
      <c r="BX128" s="68"/>
      <c r="BY128" s="11"/>
      <c r="BZ128" s="12">
        <v>5</v>
      </c>
      <c r="CA128" s="17"/>
      <c r="CB128" s="11"/>
      <c r="CC128" s="12">
        <v>10</v>
      </c>
      <c r="CD128" s="17"/>
      <c r="CE128" s="11"/>
      <c r="CF128" s="12">
        <v>15</v>
      </c>
      <c r="CG128" s="15"/>
      <c r="CH128" s="58"/>
      <c r="CJ128" s="65"/>
      <c r="CK128" s="68"/>
      <c r="CL128" s="11"/>
      <c r="CM128" s="12">
        <v>5</v>
      </c>
      <c r="CN128" s="17"/>
      <c r="CO128" s="11"/>
      <c r="CP128" s="12">
        <v>10</v>
      </c>
      <c r="CQ128" s="17"/>
      <c r="CR128" s="11"/>
      <c r="CS128" s="12">
        <v>15</v>
      </c>
      <c r="CT128" s="15"/>
      <c r="CU128" s="58"/>
      <c r="CW128" s="49"/>
      <c r="CX128" s="60"/>
      <c r="CY128" s="62"/>
    </row>
    <row r="129" spans="1:103" ht="15" thickBot="1" x14ac:dyDescent="0.35"/>
    <row r="130" spans="1:103" s="2" customFormat="1" x14ac:dyDescent="0.3">
      <c r="A130" s="90" t="s">
        <v>6</v>
      </c>
      <c r="B130" s="91"/>
      <c r="C130" s="91"/>
      <c r="D130" s="91"/>
      <c r="E130" s="91"/>
      <c r="F130" s="91"/>
      <c r="G130" s="91"/>
      <c r="H130" s="92"/>
      <c r="J130" s="93" t="s">
        <v>19</v>
      </c>
      <c r="L130" s="50" t="s">
        <v>7</v>
      </c>
      <c r="M130" s="51"/>
      <c r="N130" s="51"/>
      <c r="O130" s="51"/>
      <c r="P130" s="51"/>
      <c r="Q130" s="51"/>
      <c r="R130" s="51"/>
      <c r="S130" s="51"/>
      <c r="T130" s="51"/>
      <c r="U130" s="52"/>
      <c r="W130" s="84" t="s">
        <v>23</v>
      </c>
      <c r="X130" s="85"/>
      <c r="Y130" s="85"/>
      <c r="Z130" s="85"/>
      <c r="AA130" s="85"/>
      <c r="AB130" s="85"/>
      <c r="AC130" s="85"/>
      <c r="AD130" s="85"/>
      <c r="AE130" s="85"/>
      <c r="AF130" s="85"/>
      <c r="AG130" s="85"/>
      <c r="AH130" s="86"/>
      <c r="AJ130" s="84" t="s">
        <v>25</v>
      </c>
      <c r="AK130" s="85"/>
      <c r="AL130" s="85"/>
      <c r="AM130" s="85"/>
      <c r="AN130" s="85"/>
      <c r="AO130" s="85"/>
      <c r="AP130" s="85"/>
      <c r="AQ130" s="85"/>
      <c r="AR130" s="85"/>
      <c r="AS130" s="85"/>
      <c r="AT130" s="85"/>
      <c r="AU130" s="86"/>
      <c r="AW130" s="84" t="s">
        <v>29</v>
      </c>
      <c r="AX130" s="85"/>
      <c r="AY130" s="85"/>
      <c r="AZ130" s="85"/>
      <c r="BA130" s="85"/>
      <c r="BB130" s="85"/>
      <c r="BC130" s="85"/>
      <c r="BD130" s="85"/>
      <c r="BE130" s="85"/>
      <c r="BF130" s="85"/>
      <c r="BG130" s="85"/>
      <c r="BH130" s="86"/>
      <c r="BJ130" s="84" t="s">
        <v>28</v>
      </c>
      <c r="BK130" s="85"/>
      <c r="BL130" s="85"/>
      <c r="BM130" s="85"/>
      <c r="BN130" s="85"/>
      <c r="BO130" s="85"/>
      <c r="BP130" s="85"/>
      <c r="BQ130" s="85"/>
      <c r="BR130" s="85"/>
      <c r="BS130" s="85"/>
      <c r="BT130" s="85"/>
      <c r="BU130" s="86"/>
      <c r="BW130" s="84" t="s">
        <v>27</v>
      </c>
      <c r="BX130" s="85"/>
      <c r="BY130" s="85"/>
      <c r="BZ130" s="85"/>
      <c r="CA130" s="85"/>
      <c r="CB130" s="85"/>
      <c r="CC130" s="85"/>
      <c r="CD130" s="85"/>
      <c r="CE130" s="85"/>
      <c r="CF130" s="85"/>
      <c r="CG130" s="85"/>
      <c r="CH130" s="86"/>
      <c r="CJ130" s="84" t="s">
        <v>26</v>
      </c>
      <c r="CK130" s="85"/>
      <c r="CL130" s="85"/>
      <c r="CM130" s="85"/>
      <c r="CN130" s="85"/>
      <c r="CO130" s="85"/>
      <c r="CP130" s="85"/>
      <c r="CQ130" s="85"/>
      <c r="CR130" s="85"/>
      <c r="CS130" s="85"/>
      <c r="CT130" s="85"/>
      <c r="CU130" s="86"/>
      <c r="CW130" s="50" t="s">
        <v>30</v>
      </c>
      <c r="CX130" s="51"/>
      <c r="CY130" s="52"/>
    </row>
    <row r="131" spans="1:103" x14ac:dyDescent="0.3">
      <c r="A131" s="95"/>
      <c r="B131" s="96"/>
      <c r="C131" s="96"/>
      <c r="D131" s="96"/>
      <c r="E131" s="96"/>
      <c r="F131" s="96"/>
      <c r="G131" s="96"/>
      <c r="H131" s="97"/>
      <c r="J131" s="94"/>
      <c r="L131" s="98" t="s">
        <v>8</v>
      </c>
      <c r="M131" s="100" t="s">
        <v>9</v>
      </c>
      <c r="N131" s="100" t="s">
        <v>10</v>
      </c>
      <c r="O131" s="100" t="s">
        <v>11</v>
      </c>
      <c r="P131" s="100" t="s">
        <v>12</v>
      </c>
      <c r="Q131" s="100" t="s">
        <v>13</v>
      </c>
      <c r="R131" s="100" t="s">
        <v>14</v>
      </c>
      <c r="S131" s="100" t="s">
        <v>15</v>
      </c>
      <c r="T131" s="100" t="s">
        <v>16</v>
      </c>
      <c r="U131" s="102" t="s">
        <v>17</v>
      </c>
      <c r="W131" s="87"/>
      <c r="X131" s="88"/>
      <c r="Y131" s="88"/>
      <c r="Z131" s="88"/>
      <c r="AA131" s="88"/>
      <c r="AB131" s="88"/>
      <c r="AC131" s="88"/>
      <c r="AD131" s="88"/>
      <c r="AE131" s="88"/>
      <c r="AF131" s="88"/>
      <c r="AG131" s="88"/>
      <c r="AH131" s="89"/>
      <c r="AJ131" s="87"/>
      <c r="AK131" s="88"/>
      <c r="AL131" s="88"/>
      <c r="AM131" s="88"/>
      <c r="AN131" s="88"/>
      <c r="AO131" s="88"/>
      <c r="AP131" s="88"/>
      <c r="AQ131" s="88"/>
      <c r="AR131" s="88"/>
      <c r="AS131" s="88"/>
      <c r="AT131" s="88"/>
      <c r="AU131" s="89"/>
      <c r="AW131" s="87"/>
      <c r="AX131" s="88"/>
      <c r="AY131" s="88"/>
      <c r="AZ131" s="88"/>
      <c r="BA131" s="88"/>
      <c r="BB131" s="88"/>
      <c r="BC131" s="88"/>
      <c r="BD131" s="88"/>
      <c r="BE131" s="88"/>
      <c r="BF131" s="88"/>
      <c r="BG131" s="88"/>
      <c r="BH131" s="89"/>
      <c r="BJ131" s="87"/>
      <c r="BK131" s="88"/>
      <c r="BL131" s="88"/>
      <c r="BM131" s="88"/>
      <c r="BN131" s="88"/>
      <c r="BO131" s="88"/>
      <c r="BP131" s="88"/>
      <c r="BQ131" s="88"/>
      <c r="BR131" s="88"/>
      <c r="BS131" s="88"/>
      <c r="BT131" s="88"/>
      <c r="BU131" s="89"/>
      <c r="BW131" s="87"/>
      <c r="BX131" s="88"/>
      <c r="BY131" s="88"/>
      <c r="BZ131" s="88"/>
      <c r="CA131" s="88"/>
      <c r="CB131" s="88"/>
      <c r="CC131" s="88"/>
      <c r="CD131" s="88"/>
      <c r="CE131" s="88"/>
      <c r="CF131" s="88"/>
      <c r="CG131" s="88"/>
      <c r="CH131" s="89"/>
      <c r="CJ131" s="87"/>
      <c r="CK131" s="88"/>
      <c r="CL131" s="88"/>
      <c r="CM131" s="88"/>
      <c r="CN131" s="88"/>
      <c r="CO131" s="88"/>
      <c r="CP131" s="88"/>
      <c r="CQ131" s="88"/>
      <c r="CR131" s="88"/>
      <c r="CS131" s="88"/>
      <c r="CT131" s="88"/>
      <c r="CU131" s="89"/>
      <c r="CW131" s="53"/>
      <c r="CX131" s="54"/>
      <c r="CY131" s="55"/>
    </row>
    <row r="132" spans="1:103" s="2" customFormat="1" x14ac:dyDescent="0.3">
      <c r="A132" s="5" t="s">
        <v>0</v>
      </c>
      <c r="B132" s="54" t="s">
        <v>65</v>
      </c>
      <c r="C132" s="54"/>
      <c r="D132" s="4" t="s">
        <v>1</v>
      </c>
      <c r="E132" s="4" t="s">
        <v>2</v>
      </c>
      <c r="F132" s="4" t="s">
        <v>3</v>
      </c>
      <c r="G132" s="4" t="s">
        <v>4</v>
      </c>
      <c r="H132" s="6" t="s">
        <v>5</v>
      </c>
      <c r="J132" s="94"/>
      <c r="L132" s="99"/>
      <c r="M132" s="101"/>
      <c r="N132" s="101"/>
      <c r="O132" s="101"/>
      <c r="P132" s="101"/>
      <c r="Q132" s="101"/>
      <c r="R132" s="101"/>
      <c r="S132" s="101"/>
      <c r="T132" s="101"/>
      <c r="U132" s="103"/>
      <c r="W132" s="5" t="s">
        <v>20</v>
      </c>
      <c r="X132" s="4" t="s">
        <v>21</v>
      </c>
      <c r="Y132" s="10"/>
      <c r="Z132" s="4" t="s">
        <v>24</v>
      </c>
      <c r="AA132" s="4" t="s">
        <v>22</v>
      </c>
      <c r="AB132" s="10"/>
      <c r="AC132" s="4" t="s">
        <v>24</v>
      </c>
      <c r="AD132" s="4" t="s">
        <v>22</v>
      </c>
      <c r="AE132" s="10"/>
      <c r="AF132" s="4" t="s">
        <v>24</v>
      </c>
      <c r="AG132" s="13" t="s">
        <v>22</v>
      </c>
      <c r="AH132" s="6" t="s">
        <v>16</v>
      </c>
      <c r="AJ132" s="5" t="s">
        <v>20</v>
      </c>
      <c r="AK132" s="4" t="s">
        <v>21</v>
      </c>
      <c r="AL132" s="33"/>
      <c r="AM132" s="4" t="s">
        <v>24</v>
      </c>
      <c r="AN132" s="4" t="s">
        <v>22</v>
      </c>
      <c r="AO132" s="10"/>
      <c r="AP132" s="4" t="s">
        <v>24</v>
      </c>
      <c r="AQ132" s="4" t="s">
        <v>22</v>
      </c>
      <c r="AR132" s="10"/>
      <c r="AS132" s="4" t="s">
        <v>24</v>
      </c>
      <c r="AT132" s="13" t="s">
        <v>22</v>
      </c>
      <c r="AU132" s="6" t="s">
        <v>16</v>
      </c>
      <c r="AW132" s="5" t="s">
        <v>20</v>
      </c>
      <c r="AX132" s="4" t="s">
        <v>21</v>
      </c>
      <c r="AY132" s="33"/>
      <c r="AZ132" s="4" t="s">
        <v>24</v>
      </c>
      <c r="BA132" s="4" t="s">
        <v>22</v>
      </c>
      <c r="BB132" s="10"/>
      <c r="BC132" s="4" t="s">
        <v>24</v>
      </c>
      <c r="BD132" s="4" t="s">
        <v>22</v>
      </c>
      <c r="BE132" s="10"/>
      <c r="BF132" s="4" t="s">
        <v>24</v>
      </c>
      <c r="BG132" s="13" t="s">
        <v>22</v>
      </c>
      <c r="BH132" s="6" t="s">
        <v>16</v>
      </c>
      <c r="BJ132" s="5" t="s">
        <v>20</v>
      </c>
      <c r="BK132" s="4" t="s">
        <v>21</v>
      </c>
      <c r="BL132" s="10"/>
      <c r="BM132" s="4" t="s">
        <v>24</v>
      </c>
      <c r="BN132" s="4" t="s">
        <v>22</v>
      </c>
      <c r="BO132" s="10"/>
      <c r="BP132" s="4" t="s">
        <v>24</v>
      </c>
      <c r="BQ132" s="4" t="s">
        <v>22</v>
      </c>
      <c r="BR132" s="10"/>
      <c r="BS132" s="4" t="s">
        <v>24</v>
      </c>
      <c r="BT132" s="13" t="s">
        <v>22</v>
      </c>
      <c r="BU132" s="6" t="s">
        <v>16</v>
      </c>
      <c r="BW132" s="5" t="s">
        <v>20</v>
      </c>
      <c r="BX132" s="4" t="s">
        <v>21</v>
      </c>
      <c r="BY132" s="10"/>
      <c r="BZ132" s="4" t="s">
        <v>24</v>
      </c>
      <c r="CA132" s="4" t="s">
        <v>22</v>
      </c>
      <c r="CB132" s="10"/>
      <c r="CC132" s="4" t="s">
        <v>24</v>
      </c>
      <c r="CD132" s="4" t="s">
        <v>22</v>
      </c>
      <c r="CE132" s="10"/>
      <c r="CF132" s="4" t="s">
        <v>24</v>
      </c>
      <c r="CG132" s="13" t="s">
        <v>22</v>
      </c>
      <c r="CH132" s="6" t="s">
        <v>16</v>
      </c>
      <c r="CJ132" s="5" t="s">
        <v>20</v>
      </c>
      <c r="CK132" s="4" t="s">
        <v>21</v>
      </c>
      <c r="CL132" s="10"/>
      <c r="CM132" s="4" t="s">
        <v>24</v>
      </c>
      <c r="CN132" s="4" t="s">
        <v>22</v>
      </c>
      <c r="CO132" s="10"/>
      <c r="CP132" s="4" t="s">
        <v>24</v>
      </c>
      <c r="CQ132" s="4" t="s">
        <v>22</v>
      </c>
      <c r="CR132" s="10"/>
      <c r="CS132" s="4" t="s">
        <v>24</v>
      </c>
      <c r="CT132" s="13" t="s">
        <v>22</v>
      </c>
      <c r="CU132" s="6" t="s">
        <v>16</v>
      </c>
      <c r="CW132" s="5" t="s">
        <v>66</v>
      </c>
      <c r="CX132" s="4" t="s">
        <v>31</v>
      </c>
      <c r="CY132" s="6" t="s">
        <v>32</v>
      </c>
    </row>
    <row r="133" spans="1:103" x14ac:dyDescent="0.3">
      <c r="A133" s="23"/>
      <c r="B133" s="16"/>
      <c r="C133" s="16"/>
      <c r="D133" s="16"/>
      <c r="E133" s="16"/>
      <c r="F133" s="16"/>
      <c r="G133" s="16"/>
      <c r="H133" s="24"/>
      <c r="J133" s="27"/>
      <c r="L133" s="78" t="s">
        <v>18</v>
      </c>
      <c r="M133" s="16"/>
      <c r="N133" s="16"/>
      <c r="O133" s="16"/>
      <c r="P133" s="16"/>
      <c r="Q133" s="16"/>
      <c r="R133" s="16"/>
      <c r="S133" s="16"/>
      <c r="T133" s="8">
        <f>SUM(M133:S133)</f>
        <v>0</v>
      </c>
      <c r="U133" s="81">
        <f>SUM(T133:T137)</f>
        <v>0</v>
      </c>
      <c r="W133" s="75"/>
      <c r="X133" s="69"/>
      <c r="Y133" s="10"/>
      <c r="Z133" s="4">
        <v>1</v>
      </c>
      <c r="AA133" s="16"/>
      <c r="AB133" s="10"/>
      <c r="AC133" s="4">
        <v>6</v>
      </c>
      <c r="AD133" s="16"/>
      <c r="AE133" s="10"/>
      <c r="AF133" s="4">
        <v>11</v>
      </c>
      <c r="AG133" s="14"/>
      <c r="AH133" s="72">
        <f>SUM(AG133:AG137,AD133:AD137,AA133:AA137)</f>
        <v>0</v>
      </c>
      <c r="AJ133" s="75"/>
      <c r="AK133" s="69"/>
      <c r="AL133" s="33"/>
      <c r="AM133" s="4">
        <v>1</v>
      </c>
      <c r="AN133" s="16"/>
      <c r="AO133" s="10"/>
      <c r="AP133" s="4">
        <v>6</v>
      </c>
      <c r="AQ133" s="16"/>
      <c r="AR133" s="10"/>
      <c r="AS133" s="4">
        <v>11</v>
      </c>
      <c r="AT133" s="14"/>
      <c r="AU133" s="72">
        <f>SUM(AT133:AT137,AQ133:AQ137,AN133:AN137)</f>
        <v>0</v>
      </c>
      <c r="AW133" s="75"/>
      <c r="AX133" s="69"/>
      <c r="AY133" s="33"/>
      <c r="AZ133" s="4">
        <v>1</v>
      </c>
      <c r="BA133" s="16"/>
      <c r="BB133" s="10"/>
      <c r="BC133" s="4">
        <v>6</v>
      </c>
      <c r="BD133" s="16"/>
      <c r="BE133" s="10"/>
      <c r="BF133" s="4">
        <v>11</v>
      </c>
      <c r="BG133" s="14"/>
      <c r="BH133" s="72">
        <f>SUM(BG133:BG137,BD133:BD137,BA133:BA137)</f>
        <v>0</v>
      </c>
      <c r="BJ133" s="63"/>
      <c r="BK133" s="66"/>
      <c r="BL133" s="10"/>
      <c r="BM133" s="7">
        <v>1</v>
      </c>
      <c r="BN133" s="16"/>
      <c r="BO133" s="10"/>
      <c r="BP133" s="7">
        <v>6</v>
      </c>
      <c r="BQ133" s="16"/>
      <c r="BR133" s="10"/>
      <c r="BS133" s="7">
        <v>11</v>
      </c>
      <c r="BT133" s="14"/>
      <c r="BU133" s="56">
        <f>SUM(BT133:BT137,BQ133:BQ137,BN133:BN137)</f>
        <v>0</v>
      </c>
      <c r="BW133" s="63"/>
      <c r="BX133" s="66"/>
      <c r="BY133" s="10"/>
      <c r="BZ133" s="7">
        <v>1</v>
      </c>
      <c r="CA133" s="16"/>
      <c r="CB133" s="10"/>
      <c r="CC133" s="7">
        <v>6</v>
      </c>
      <c r="CD133" s="16"/>
      <c r="CE133" s="10"/>
      <c r="CF133" s="7">
        <v>11</v>
      </c>
      <c r="CG133" s="14"/>
      <c r="CH133" s="56">
        <f>SUM(CG133:CG137,CD133:CD137,CA133:CA137)</f>
        <v>0</v>
      </c>
      <c r="CJ133" s="63"/>
      <c r="CK133" s="66"/>
      <c r="CL133" s="10"/>
      <c r="CM133" s="7">
        <v>1</v>
      </c>
      <c r="CN133" s="16"/>
      <c r="CO133" s="10"/>
      <c r="CP133" s="7">
        <v>6</v>
      </c>
      <c r="CQ133" s="16"/>
      <c r="CR133" s="10"/>
      <c r="CS133" s="7">
        <v>11</v>
      </c>
      <c r="CT133" s="14"/>
      <c r="CU133" s="56">
        <f>SUM(CT133:CT137,CQ133:CQ137,CN133:CN137)</f>
        <v>0</v>
      </c>
      <c r="CW133" s="48" t="str">
        <f>IF(A131="","",(SUM(CJ133,BW133,BJ133,AW133,AJ133,W133)-(U133)))</f>
        <v/>
      </c>
      <c r="CX133" s="59" t="str">
        <f>IF(A131="","",IF(COUNTA(B133:B137)=3,"N/A",SUM(CU133,CH133,BU133,BH133,AU133,AH133,J133:J137)))</f>
        <v/>
      </c>
      <c r="CY133" s="61" t="str">
        <f>IF(A131="","",IF(COUNTA(B133:B137)=3,"N/A",SUM(CX133,CW133)))</f>
        <v/>
      </c>
    </row>
    <row r="134" spans="1:103" x14ac:dyDescent="0.3">
      <c r="A134" s="23"/>
      <c r="B134" s="16"/>
      <c r="C134" s="16"/>
      <c r="D134" s="16"/>
      <c r="E134" s="16"/>
      <c r="F134" s="16"/>
      <c r="G134" s="16"/>
      <c r="H134" s="24"/>
      <c r="J134" s="27"/>
      <c r="L134" s="79"/>
      <c r="M134" s="16"/>
      <c r="N134" s="16"/>
      <c r="O134" s="16"/>
      <c r="P134" s="16"/>
      <c r="Q134" s="16"/>
      <c r="R134" s="16"/>
      <c r="S134" s="16"/>
      <c r="T134" s="8">
        <f t="shared" ref="T134:T137" si="14">SUM(M134:S134)</f>
        <v>0</v>
      </c>
      <c r="U134" s="82"/>
      <c r="W134" s="76"/>
      <c r="X134" s="70"/>
      <c r="Y134" s="10"/>
      <c r="Z134" s="4">
        <v>2</v>
      </c>
      <c r="AA134" s="16"/>
      <c r="AB134" s="10"/>
      <c r="AC134" s="4">
        <v>7</v>
      </c>
      <c r="AD134" s="16"/>
      <c r="AE134" s="10"/>
      <c r="AF134" s="4">
        <v>12</v>
      </c>
      <c r="AG134" s="14"/>
      <c r="AH134" s="73"/>
      <c r="AJ134" s="76"/>
      <c r="AK134" s="70"/>
      <c r="AL134" s="33"/>
      <c r="AM134" s="4">
        <v>2</v>
      </c>
      <c r="AN134" s="16"/>
      <c r="AO134" s="10"/>
      <c r="AP134" s="4">
        <v>7</v>
      </c>
      <c r="AQ134" s="16"/>
      <c r="AR134" s="10"/>
      <c r="AS134" s="4">
        <v>12</v>
      </c>
      <c r="AT134" s="14"/>
      <c r="AU134" s="73"/>
      <c r="AW134" s="76"/>
      <c r="AX134" s="70"/>
      <c r="AY134" s="33"/>
      <c r="AZ134" s="4">
        <v>2</v>
      </c>
      <c r="BA134" s="16"/>
      <c r="BB134" s="10"/>
      <c r="BC134" s="4">
        <v>7</v>
      </c>
      <c r="BD134" s="16"/>
      <c r="BE134" s="10"/>
      <c r="BF134" s="4">
        <v>12</v>
      </c>
      <c r="BG134" s="14"/>
      <c r="BH134" s="73"/>
      <c r="BJ134" s="64"/>
      <c r="BK134" s="67"/>
      <c r="BL134" s="10"/>
      <c r="BM134" s="7">
        <v>2</v>
      </c>
      <c r="BN134" s="16"/>
      <c r="BO134" s="10"/>
      <c r="BP134" s="7">
        <v>7</v>
      </c>
      <c r="BQ134" s="16"/>
      <c r="BR134" s="10"/>
      <c r="BS134" s="7">
        <v>12</v>
      </c>
      <c r="BT134" s="14"/>
      <c r="BU134" s="57"/>
      <c r="BW134" s="64"/>
      <c r="BX134" s="67"/>
      <c r="BY134" s="10"/>
      <c r="BZ134" s="7">
        <v>2</v>
      </c>
      <c r="CA134" s="16"/>
      <c r="CB134" s="10"/>
      <c r="CC134" s="7">
        <v>7</v>
      </c>
      <c r="CD134" s="16"/>
      <c r="CE134" s="10"/>
      <c r="CF134" s="7">
        <v>12</v>
      </c>
      <c r="CG134" s="14"/>
      <c r="CH134" s="57"/>
      <c r="CJ134" s="64"/>
      <c r="CK134" s="67"/>
      <c r="CL134" s="10"/>
      <c r="CM134" s="7">
        <v>2</v>
      </c>
      <c r="CN134" s="16"/>
      <c r="CO134" s="10"/>
      <c r="CP134" s="7">
        <v>7</v>
      </c>
      <c r="CQ134" s="16"/>
      <c r="CR134" s="10"/>
      <c r="CS134" s="7">
        <v>12</v>
      </c>
      <c r="CT134" s="14"/>
      <c r="CU134" s="57"/>
      <c r="CW134" s="48"/>
      <c r="CX134" s="59"/>
      <c r="CY134" s="61"/>
    </row>
    <row r="135" spans="1:103" x14ac:dyDescent="0.3">
      <c r="A135" s="23"/>
      <c r="B135" s="16"/>
      <c r="C135" s="16"/>
      <c r="D135" s="16"/>
      <c r="E135" s="16"/>
      <c r="F135" s="16"/>
      <c r="G135" s="16"/>
      <c r="H135" s="24"/>
      <c r="J135" s="27"/>
      <c r="L135" s="79"/>
      <c r="M135" s="16"/>
      <c r="N135" s="16"/>
      <c r="O135" s="16"/>
      <c r="P135" s="16"/>
      <c r="Q135" s="16"/>
      <c r="R135" s="16"/>
      <c r="S135" s="16"/>
      <c r="T135" s="8">
        <f t="shared" si="14"/>
        <v>0</v>
      </c>
      <c r="U135" s="82"/>
      <c r="W135" s="76"/>
      <c r="X135" s="70"/>
      <c r="Y135" s="10"/>
      <c r="Z135" s="4">
        <v>3</v>
      </c>
      <c r="AA135" s="16"/>
      <c r="AB135" s="10"/>
      <c r="AC135" s="4">
        <v>8</v>
      </c>
      <c r="AD135" s="16"/>
      <c r="AE135" s="10"/>
      <c r="AF135" s="4">
        <v>13</v>
      </c>
      <c r="AG135" s="14"/>
      <c r="AH135" s="73"/>
      <c r="AJ135" s="76"/>
      <c r="AK135" s="70"/>
      <c r="AL135" s="33"/>
      <c r="AM135" s="4">
        <v>3</v>
      </c>
      <c r="AN135" s="16"/>
      <c r="AO135" s="10"/>
      <c r="AP135" s="4">
        <v>8</v>
      </c>
      <c r="AQ135" s="16"/>
      <c r="AR135" s="10"/>
      <c r="AS135" s="4">
        <v>13</v>
      </c>
      <c r="AT135" s="14"/>
      <c r="AU135" s="73"/>
      <c r="AW135" s="76"/>
      <c r="AX135" s="70"/>
      <c r="AY135" s="33"/>
      <c r="AZ135" s="4">
        <v>3</v>
      </c>
      <c r="BA135" s="16"/>
      <c r="BB135" s="10"/>
      <c r="BC135" s="4">
        <v>8</v>
      </c>
      <c r="BD135" s="16"/>
      <c r="BE135" s="10"/>
      <c r="BF135" s="4">
        <v>13</v>
      </c>
      <c r="BG135" s="14"/>
      <c r="BH135" s="73"/>
      <c r="BJ135" s="64"/>
      <c r="BK135" s="67"/>
      <c r="BL135" s="10"/>
      <c r="BM135" s="7">
        <v>3</v>
      </c>
      <c r="BN135" s="16"/>
      <c r="BO135" s="10"/>
      <c r="BP135" s="7">
        <v>8</v>
      </c>
      <c r="BQ135" s="16"/>
      <c r="BR135" s="10"/>
      <c r="BS135" s="7">
        <v>13</v>
      </c>
      <c r="BT135" s="14"/>
      <c r="BU135" s="57"/>
      <c r="BW135" s="64"/>
      <c r="BX135" s="67"/>
      <c r="BY135" s="10"/>
      <c r="BZ135" s="7">
        <v>3</v>
      </c>
      <c r="CA135" s="16"/>
      <c r="CB135" s="10"/>
      <c r="CC135" s="7">
        <v>8</v>
      </c>
      <c r="CD135" s="16"/>
      <c r="CE135" s="10"/>
      <c r="CF135" s="7">
        <v>13</v>
      </c>
      <c r="CG135" s="14"/>
      <c r="CH135" s="57"/>
      <c r="CJ135" s="64"/>
      <c r="CK135" s="67"/>
      <c r="CL135" s="10"/>
      <c r="CM135" s="7">
        <v>3</v>
      </c>
      <c r="CN135" s="16"/>
      <c r="CO135" s="10"/>
      <c r="CP135" s="7">
        <v>8</v>
      </c>
      <c r="CQ135" s="16"/>
      <c r="CR135" s="10"/>
      <c r="CS135" s="7">
        <v>13</v>
      </c>
      <c r="CT135" s="14"/>
      <c r="CU135" s="57"/>
      <c r="CW135" s="48"/>
      <c r="CX135" s="59"/>
      <c r="CY135" s="61"/>
    </row>
    <row r="136" spans="1:103" x14ac:dyDescent="0.3">
      <c r="A136" s="23"/>
      <c r="B136" s="16"/>
      <c r="C136" s="16"/>
      <c r="D136" s="16"/>
      <c r="E136" s="16"/>
      <c r="F136" s="16"/>
      <c r="G136" s="16"/>
      <c r="H136" s="24"/>
      <c r="J136" s="27"/>
      <c r="L136" s="79"/>
      <c r="M136" s="16"/>
      <c r="N136" s="16"/>
      <c r="O136" s="16"/>
      <c r="P136" s="16"/>
      <c r="Q136" s="16"/>
      <c r="R136" s="16"/>
      <c r="S136" s="16"/>
      <c r="T136" s="8">
        <f t="shared" si="14"/>
        <v>0</v>
      </c>
      <c r="U136" s="82"/>
      <c r="W136" s="76"/>
      <c r="X136" s="70"/>
      <c r="Y136" s="10"/>
      <c r="Z136" s="4">
        <v>4</v>
      </c>
      <c r="AA136" s="16"/>
      <c r="AB136" s="10"/>
      <c r="AC136" s="4">
        <v>9</v>
      </c>
      <c r="AD136" s="16"/>
      <c r="AE136" s="10"/>
      <c r="AF136" s="4">
        <v>14</v>
      </c>
      <c r="AG136" s="14"/>
      <c r="AH136" s="73"/>
      <c r="AJ136" s="76"/>
      <c r="AK136" s="70"/>
      <c r="AL136" s="33"/>
      <c r="AM136" s="4">
        <v>4</v>
      </c>
      <c r="AN136" s="16"/>
      <c r="AO136" s="10"/>
      <c r="AP136" s="4">
        <v>9</v>
      </c>
      <c r="AQ136" s="16"/>
      <c r="AR136" s="10"/>
      <c r="AS136" s="4">
        <v>14</v>
      </c>
      <c r="AT136" s="14"/>
      <c r="AU136" s="73"/>
      <c r="AW136" s="76"/>
      <c r="AX136" s="70"/>
      <c r="AY136" s="33"/>
      <c r="AZ136" s="4">
        <v>4</v>
      </c>
      <c r="BA136" s="16"/>
      <c r="BB136" s="10"/>
      <c r="BC136" s="4">
        <v>9</v>
      </c>
      <c r="BD136" s="16"/>
      <c r="BE136" s="10"/>
      <c r="BF136" s="4">
        <v>14</v>
      </c>
      <c r="BG136" s="14"/>
      <c r="BH136" s="73"/>
      <c r="BJ136" s="64"/>
      <c r="BK136" s="67"/>
      <c r="BL136" s="10"/>
      <c r="BM136" s="7">
        <v>4</v>
      </c>
      <c r="BN136" s="16"/>
      <c r="BO136" s="10"/>
      <c r="BP136" s="7">
        <v>9</v>
      </c>
      <c r="BQ136" s="16"/>
      <c r="BR136" s="10"/>
      <c r="BS136" s="7">
        <v>14</v>
      </c>
      <c r="BT136" s="14"/>
      <c r="BU136" s="57"/>
      <c r="BW136" s="64"/>
      <c r="BX136" s="67"/>
      <c r="BY136" s="10"/>
      <c r="BZ136" s="7">
        <v>4</v>
      </c>
      <c r="CA136" s="16"/>
      <c r="CB136" s="10"/>
      <c r="CC136" s="7">
        <v>9</v>
      </c>
      <c r="CD136" s="16"/>
      <c r="CE136" s="10"/>
      <c r="CF136" s="7">
        <v>14</v>
      </c>
      <c r="CG136" s="14"/>
      <c r="CH136" s="57"/>
      <c r="CJ136" s="64"/>
      <c r="CK136" s="67"/>
      <c r="CL136" s="10"/>
      <c r="CM136" s="7">
        <v>4</v>
      </c>
      <c r="CN136" s="16"/>
      <c r="CO136" s="10"/>
      <c r="CP136" s="7">
        <v>9</v>
      </c>
      <c r="CQ136" s="16"/>
      <c r="CR136" s="10"/>
      <c r="CS136" s="7">
        <v>14</v>
      </c>
      <c r="CT136" s="14"/>
      <c r="CU136" s="57"/>
      <c r="CW136" s="48"/>
      <c r="CX136" s="59"/>
      <c r="CY136" s="61"/>
    </row>
    <row r="137" spans="1:103" ht="15" thickBot="1" x14ac:dyDescent="0.35">
      <c r="A137" s="25"/>
      <c r="B137" s="17"/>
      <c r="C137" s="17"/>
      <c r="D137" s="17"/>
      <c r="E137" s="17"/>
      <c r="F137" s="17"/>
      <c r="G137" s="17"/>
      <c r="H137" s="26"/>
      <c r="J137" s="28"/>
      <c r="L137" s="80"/>
      <c r="M137" s="17"/>
      <c r="N137" s="17"/>
      <c r="O137" s="17"/>
      <c r="P137" s="17"/>
      <c r="Q137" s="17"/>
      <c r="R137" s="17"/>
      <c r="S137" s="17"/>
      <c r="T137" s="9">
        <f t="shared" si="14"/>
        <v>0</v>
      </c>
      <c r="U137" s="83"/>
      <c r="W137" s="77"/>
      <c r="X137" s="71"/>
      <c r="Y137" s="11"/>
      <c r="Z137" s="32">
        <v>5</v>
      </c>
      <c r="AA137" s="17"/>
      <c r="AB137" s="11"/>
      <c r="AC137" s="32">
        <v>10</v>
      </c>
      <c r="AD137" s="17"/>
      <c r="AE137" s="11"/>
      <c r="AF137" s="32">
        <v>15</v>
      </c>
      <c r="AG137" s="15"/>
      <c r="AH137" s="74"/>
      <c r="AJ137" s="77"/>
      <c r="AK137" s="71"/>
      <c r="AL137" s="34"/>
      <c r="AM137" s="32">
        <v>5</v>
      </c>
      <c r="AN137" s="17"/>
      <c r="AO137" s="11"/>
      <c r="AP137" s="32">
        <v>10</v>
      </c>
      <c r="AQ137" s="17"/>
      <c r="AR137" s="11"/>
      <c r="AS137" s="32">
        <v>15</v>
      </c>
      <c r="AT137" s="15"/>
      <c r="AU137" s="74"/>
      <c r="AW137" s="77"/>
      <c r="AX137" s="71"/>
      <c r="AY137" s="34"/>
      <c r="AZ137" s="32">
        <v>5</v>
      </c>
      <c r="BA137" s="17"/>
      <c r="BB137" s="11"/>
      <c r="BC137" s="32">
        <v>10</v>
      </c>
      <c r="BD137" s="17"/>
      <c r="BE137" s="11"/>
      <c r="BF137" s="32">
        <v>15</v>
      </c>
      <c r="BG137" s="15"/>
      <c r="BH137" s="74"/>
      <c r="BJ137" s="65"/>
      <c r="BK137" s="68"/>
      <c r="BL137" s="11"/>
      <c r="BM137" s="12">
        <v>5</v>
      </c>
      <c r="BN137" s="17"/>
      <c r="BO137" s="11"/>
      <c r="BP137" s="12">
        <v>10</v>
      </c>
      <c r="BQ137" s="17"/>
      <c r="BR137" s="11"/>
      <c r="BS137" s="12">
        <v>15</v>
      </c>
      <c r="BT137" s="15"/>
      <c r="BU137" s="58"/>
      <c r="BW137" s="65"/>
      <c r="BX137" s="68"/>
      <c r="BY137" s="11"/>
      <c r="BZ137" s="12">
        <v>5</v>
      </c>
      <c r="CA137" s="17"/>
      <c r="CB137" s="11"/>
      <c r="CC137" s="12">
        <v>10</v>
      </c>
      <c r="CD137" s="17"/>
      <c r="CE137" s="11"/>
      <c r="CF137" s="12">
        <v>15</v>
      </c>
      <c r="CG137" s="15"/>
      <c r="CH137" s="58"/>
      <c r="CJ137" s="65"/>
      <c r="CK137" s="68"/>
      <c r="CL137" s="11"/>
      <c r="CM137" s="12">
        <v>5</v>
      </c>
      <c r="CN137" s="17"/>
      <c r="CO137" s="11"/>
      <c r="CP137" s="12">
        <v>10</v>
      </c>
      <c r="CQ137" s="17"/>
      <c r="CR137" s="11"/>
      <c r="CS137" s="12">
        <v>15</v>
      </c>
      <c r="CT137" s="15"/>
      <c r="CU137" s="58"/>
      <c r="CW137" s="49"/>
      <c r="CX137" s="60"/>
      <c r="CY137" s="62"/>
    </row>
    <row r="138" spans="1:103" ht="15" thickBot="1" x14ac:dyDescent="0.35"/>
    <row r="139" spans="1:103" s="2" customFormat="1" x14ac:dyDescent="0.3">
      <c r="A139" s="90" t="s">
        <v>6</v>
      </c>
      <c r="B139" s="91"/>
      <c r="C139" s="91"/>
      <c r="D139" s="91"/>
      <c r="E139" s="91"/>
      <c r="F139" s="91"/>
      <c r="G139" s="91"/>
      <c r="H139" s="92"/>
      <c r="J139" s="93" t="s">
        <v>19</v>
      </c>
      <c r="L139" s="50" t="s">
        <v>7</v>
      </c>
      <c r="M139" s="51"/>
      <c r="N139" s="51"/>
      <c r="O139" s="51"/>
      <c r="P139" s="51"/>
      <c r="Q139" s="51"/>
      <c r="R139" s="51"/>
      <c r="S139" s="51"/>
      <c r="T139" s="51"/>
      <c r="U139" s="52"/>
      <c r="W139" s="84" t="s">
        <v>23</v>
      </c>
      <c r="X139" s="85"/>
      <c r="Y139" s="85"/>
      <c r="Z139" s="85"/>
      <c r="AA139" s="85"/>
      <c r="AB139" s="85"/>
      <c r="AC139" s="85"/>
      <c r="AD139" s="85"/>
      <c r="AE139" s="85"/>
      <c r="AF139" s="85"/>
      <c r="AG139" s="85"/>
      <c r="AH139" s="86"/>
      <c r="AJ139" s="84" t="s">
        <v>25</v>
      </c>
      <c r="AK139" s="85"/>
      <c r="AL139" s="85"/>
      <c r="AM139" s="85"/>
      <c r="AN139" s="85"/>
      <c r="AO139" s="85"/>
      <c r="AP139" s="85"/>
      <c r="AQ139" s="85"/>
      <c r="AR139" s="85"/>
      <c r="AS139" s="85"/>
      <c r="AT139" s="85"/>
      <c r="AU139" s="86"/>
      <c r="AW139" s="84" t="s">
        <v>29</v>
      </c>
      <c r="AX139" s="85"/>
      <c r="AY139" s="85"/>
      <c r="AZ139" s="85"/>
      <c r="BA139" s="85"/>
      <c r="BB139" s="85"/>
      <c r="BC139" s="85"/>
      <c r="BD139" s="85"/>
      <c r="BE139" s="85"/>
      <c r="BF139" s="85"/>
      <c r="BG139" s="85"/>
      <c r="BH139" s="86"/>
      <c r="BJ139" s="84" t="s">
        <v>28</v>
      </c>
      <c r="BK139" s="85"/>
      <c r="BL139" s="85"/>
      <c r="BM139" s="85"/>
      <c r="BN139" s="85"/>
      <c r="BO139" s="85"/>
      <c r="BP139" s="85"/>
      <c r="BQ139" s="85"/>
      <c r="BR139" s="85"/>
      <c r="BS139" s="85"/>
      <c r="BT139" s="85"/>
      <c r="BU139" s="86"/>
      <c r="BW139" s="84" t="s">
        <v>27</v>
      </c>
      <c r="BX139" s="85"/>
      <c r="BY139" s="85"/>
      <c r="BZ139" s="85"/>
      <c r="CA139" s="85"/>
      <c r="CB139" s="85"/>
      <c r="CC139" s="85"/>
      <c r="CD139" s="85"/>
      <c r="CE139" s="85"/>
      <c r="CF139" s="85"/>
      <c r="CG139" s="85"/>
      <c r="CH139" s="86"/>
      <c r="CJ139" s="84" t="s">
        <v>26</v>
      </c>
      <c r="CK139" s="85"/>
      <c r="CL139" s="85"/>
      <c r="CM139" s="85"/>
      <c r="CN139" s="85"/>
      <c r="CO139" s="85"/>
      <c r="CP139" s="85"/>
      <c r="CQ139" s="85"/>
      <c r="CR139" s="85"/>
      <c r="CS139" s="85"/>
      <c r="CT139" s="85"/>
      <c r="CU139" s="86"/>
      <c r="CW139" s="50" t="s">
        <v>30</v>
      </c>
      <c r="CX139" s="51"/>
      <c r="CY139" s="52"/>
    </row>
    <row r="140" spans="1:103" x14ac:dyDescent="0.3">
      <c r="A140" s="95"/>
      <c r="B140" s="96"/>
      <c r="C140" s="96"/>
      <c r="D140" s="96"/>
      <c r="E140" s="96"/>
      <c r="F140" s="96"/>
      <c r="G140" s="96"/>
      <c r="H140" s="97"/>
      <c r="J140" s="94"/>
      <c r="L140" s="98" t="s">
        <v>8</v>
      </c>
      <c r="M140" s="100" t="s">
        <v>9</v>
      </c>
      <c r="N140" s="100" t="s">
        <v>10</v>
      </c>
      <c r="O140" s="100" t="s">
        <v>11</v>
      </c>
      <c r="P140" s="100" t="s">
        <v>12</v>
      </c>
      <c r="Q140" s="100" t="s">
        <v>13</v>
      </c>
      <c r="R140" s="100" t="s">
        <v>14</v>
      </c>
      <c r="S140" s="100" t="s">
        <v>15</v>
      </c>
      <c r="T140" s="100" t="s">
        <v>16</v>
      </c>
      <c r="U140" s="102" t="s">
        <v>17</v>
      </c>
      <c r="W140" s="87"/>
      <c r="X140" s="88"/>
      <c r="Y140" s="88"/>
      <c r="Z140" s="88"/>
      <c r="AA140" s="88"/>
      <c r="AB140" s="88"/>
      <c r="AC140" s="88"/>
      <c r="AD140" s="88"/>
      <c r="AE140" s="88"/>
      <c r="AF140" s="88"/>
      <c r="AG140" s="88"/>
      <c r="AH140" s="89"/>
      <c r="AJ140" s="87"/>
      <c r="AK140" s="88"/>
      <c r="AL140" s="88"/>
      <c r="AM140" s="88"/>
      <c r="AN140" s="88"/>
      <c r="AO140" s="88"/>
      <c r="AP140" s="88"/>
      <c r="AQ140" s="88"/>
      <c r="AR140" s="88"/>
      <c r="AS140" s="88"/>
      <c r="AT140" s="88"/>
      <c r="AU140" s="89"/>
      <c r="AW140" s="87"/>
      <c r="AX140" s="88"/>
      <c r="AY140" s="88"/>
      <c r="AZ140" s="88"/>
      <c r="BA140" s="88"/>
      <c r="BB140" s="88"/>
      <c r="BC140" s="88"/>
      <c r="BD140" s="88"/>
      <c r="BE140" s="88"/>
      <c r="BF140" s="88"/>
      <c r="BG140" s="88"/>
      <c r="BH140" s="89"/>
      <c r="BJ140" s="87"/>
      <c r="BK140" s="88"/>
      <c r="BL140" s="88"/>
      <c r="BM140" s="88"/>
      <c r="BN140" s="88"/>
      <c r="BO140" s="88"/>
      <c r="BP140" s="88"/>
      <c r="BQ140" s="88"/>
      <c r="BR140" s="88"/>
      <c r="BS140" s="88"/>
      <c r="BT140" s="88"/>
      <c r="BU140" s="89"/>
      <c r="BW140" s="87"/>
      <c r="BX140" s="88"/>
      <c r="BY140" s="88"/>
      <c r="BZ140" s="88"/>
      <c r="CA140" s="88"/>
      <c r="CB140" s="88"/>
      <c r="CC140" s="88"/>
      <c r="CD140" s="88"/>
      <c r="CE140" s="88"/>
      <c r="CF140" s="88"/>
      <c r="CG140" s="88"/>
      <c r="CH140" s="89"/>
      <c r="CJ140" s="87"/>
      <c r="CK140" s="88"/>
      <c r="CL140" s="88"/>
      <c r="CM140" s="88"/>
      <c r="CN140" s="88"/>
      <c r="CO140" s="88"/>
      <c r="CP140" s="88"/>
      <c r="CQ140" s="88"/>
      <c r="CR140" s="88"/>
      <c r="CS140" s="88"/>
      <c r="CT140" s="88"/>
      <c r="CU140" s="89"/>
      <c r="CW140" s="53"/>
      <c r="CX140" s="54"/>
      <c r="CY140" s="55"/>
    </row>
    <row r="141" spans="1:103" s="2" customFormat="1" x14ac:dyDescent="0.3">
      <c r="A141" s="5" t="s">
        <v>0</v>
      </c>
      <c r="B141" s="54" t="s">
        <v>65</v>
      </c>
      <c r="C141" s="54"/>
      <c r="D141" s="4" t="s">
        <v>1</v>
      </c>
      <c r="E141" s="4" t="s">
        <v>2</v>
      </c>
      <c r="F141" s="4" t="s">
        <v>3</v>
      </c>
      <c r="G141" s="4" t="s">
        <v>4</v>
      </c>
      <c r="H141" s="6" t="s">
        <v>5</v>
      </c>
      <c r="J141" s="94"/>
      <c r="L141" s="99"/>
      <c r="M141" s="101"/>
      <c r="N141" s="101"/>
      <c r="O141" s="101"/>
      <c r="P141" s="101"/>
      <c r="Q141" s="101"/>
      <c r="R141" s="101"/>
      <c r="S141" s="101"/>
      <c r="T141" s="101"/>
      <c r="U141" s="103"/>
      <c r="W141" s="5" t="s">
        <v>20</v>
      </c>
      <c r="X141" s="4" t="s">
        <v>21</v>
      </c>
      <c r="Y141" s="10"/>
      <c r="Z141" s="4" t="s">
        <v>24</v>
      </c>
      <c r="AA141" s="4" t="s">
        <v>22</v>
      </c>
      <c r="AB141" s="10"/>
      <c r="AC141" s="4" t="s">
        <v>24</v>
      </c>
      <c r="AD141" s="4" t="s">
        <v>22</v>
      </c>
      <c r="AE141" s="10"/>
      <c r="AF141" s="4" t="s">
        <v>24</v>
      </c>
      <c r="AG141" s="13" t="s">
        <v>22</v>
      </c>
      <c r="AH141" s="6" t="s">
        <v>16</v>
      </c>
      <c r="AJ141" s="5" t="s">
        <v>20</v>
      </c>
      <c r="AK141" s="4" t="s">
        <v>21</v>
      </c>
      <c r="AL141" s="33"/>
      <c r="AM141" s="4" t="s">
        <v>24</v>
      </c>
      <c r="AN141" s="4" t="s">
        <v>22</v>
      </c>
      <c r="AO141" s="10"/>
      <c r="AP141" s="4" t="s">
        <v>24</v>
      </c>
      <c r="AQ141" s="4" t="s">
        <v>22</v>
      </c>
      <c r="AR141" s="10"/>
      <c r="AS141" s="4" t="s">
        <v>24</v>
      </c>
      <c r="AT141" s="13" t="s">
        <v>22</v>
      </c>
      <c r="AU141" s="6" t="s">
        <v>16</v>
      </c>
      <c r="AW141" s="5" t="s">
        <v>20</v>
      </c>
      <c r="AX141" s="4" t="s">
        <v>21</v>
      </c>
      <c r="AY141" s="33"/>
      <c r="AZ141" s="4" t="s">
        <v>24</v>
      </c>
      <c r="BA141" s="4" t="s">
        <v>22</v>
      </c>
      <c r="BB141" s="10"/>
      <c r="BC141" s="4" t="s">
        <v>24</v>
      </c>
      <c r="BD141" s="4" t="s">
        <v>22</v>
      </c>
      <c r="BE141" s="10"/>
      <c r="BF141" s="4" t="s">
        <v>24</v>
      </c>
      <c r="BG141" s="13" t="s">
        <v>22</v>
      </c>
      <c r="BH141" s="6" t="s">
        <v>16</v>
      </c>
      <c r="BJ141" s="5" t="s">
        <v>20</v>
      </c>
      <c r="BK141" s="4" t="s">
        <v>21</v>
      </c>
      <c r="BL141" s="10"/>
      <c r="BM141" s="4" t="s">
        <v>24</v>
      </c>
      <c r="BN141" s="4" t="s">
        <v>22</v>
      </c>
      <c r="BO141" s="10"/>
      <c r="BP141" s="4" t="s">
        <v>24</v>
      </c>
      <c r="BQ141" s="4" t="s">
        <v>22</v>
      </c>
      <c r="BR141" s="10"/>
      <c r="BS141" s="4" t="s">
        <v>24</v>
      </c>
      <c r="BT141" s="13" t="s">
        <v>22</v>
      </c>
      <c r="BU141" s="6" t="s">
        <v>16</v>
      </c>
      <c r="BW141" s="5" t="s">
        <v>20</v>
      </c>
      <c r="BX141" s="4" t="s">
        <v>21</v>
      </c>
      <c r="BY141" s="10"/>
      <c r="BZ141" s="4" t="s">
        <v>24</v>
      </c>
      <c r="CA141" s="4" t="s">
        <v>22</v>
      </c>
      <c r="CB141" s="10"/>
      <c r="CC141" s="4" t="s">
        <v>24</v>
      </c>
      <c r="CD141" s="4" t="s">
        <v>22</v>
      </c>
      <c r="CE141" s="10"/>
      <c r="CF141" s="4" t="s">
        <v>24</v>
      </c>
      <c r="CG141" s="13" t="s">
        <v>22</v>
      </c>
      <c r="CH141" s="6" t="s">
        <v>16</v>
      </c>
      <c r="CJ141" s="5" t="s">
        <v>20</v>
      </c>
      <c r="CK141" s="4" t="s">
        <v>21</v>
      </c>
      <c r="CL141" s="10"/>
      <c r="CM141" s="4" t="s">
        <v>24</v>
      </c>
      <c r="CN141" s="4" t="s">
        <v>22</v>
      </c>
      <c r="CO141" s="10"/>
      <c r="CP141" s="4" t="s">
        <v>24</v>
      </c>
      <c r="CQ141" s="4" t="s">
        <v>22</v>
      </c>
      <c r="CR141" s="10"/>
      <c r="CS141" s="4" t="s">
        <v>24</v>
      </c>
      <c r="CT141" s="13" t="s">
        <v>22</v>
      </c>
      <c r="CU141" s="6" t="s">
        <v>16</v>
      </c>
      <c r="CW141" s="5" t="s">
        <v>66</v>
      </c>
      <c r="CX141" s="4" t="s">
        <v>31</v>
      </c>
      <c r="CY141" s="6" t="s">
        <v>32</v>
      </c>
    </row>
    <row r="142" spans="1:103" x14ac:dyDescent="0.3">
      <c r="A142" s="23"/>
      <c r="B142" s="16"/>
      <c r="C142" s="16"/>
      <c r="D142" s="16"/>
      <c r="E142" s="16"/>
      <c r="F142" s="16"/>
      <c r="G142" s="16"/>
      <c r="H142" s="24"/>
      <c r="J142" s="27"/>
      <c r="L142" s="78" t="s">
        <v>18</v>
      </c>
      <c r="M142" s="16"/>
      <c r="N142" s="16"/>
      <c r="O142" s="16"/>
      <c r="P142" s="16"/>
      <c r="Q142" s="16"/>
      <c r="R142" s="16"/>
      <c r="S142" s="16"/>
      <c r="T142" s="8">
        <f>SUM(M142:S142)</f>
        <v>0</v>
      </c>
      <c r="U142" s="81">
        <f>SUM(T142:T146)</f>
        <v>0</v>
      </c>
      <c r="W142" s="75"/>
      <c r="X142" s="69"/>
      <c r="Y142" s="10"/>
      <c r="Z142" s="4">
        <v>1</v>
      </c>
      <c r="AA142" s="16"/>
      <c r="AB142" s="10"/>
      <c r="AC142" s="4">
        <v>6</v>
      </c>
      <c r="AD142" s="16"/>
      <c r="AE142" s="10"/>
      <c r="AF142" s="4">
        <v>11</v>
      </c>
      <c r="AG142" s="14"/>
      <c r="AH142" s="72">
        <f>SUM(AG142:AG146,AD142:AD146,AA142:AA146)</f>
        <v>0</v>
      </c>
      <c r="AJ142" s="75"/>
      <c r="AK142" s="69"/>
      <c r="AL142" s="33"/>
      <c r="AM142" s="4">
        <v>1</v>
      </c>
      <c r="AN142" s="16"/>
      <c r="AO142" s="10"/>
      <c r="AP142" s="4">
        <v>6</v>
      </c>
      <c r="AQ142" s="16"/>
      <c r="AR142" s="10"/>
      <c r="AS142" s="4">
        <v>11</v>
      </c>
      <c r="AT142" s="14"/>
      <c r="AU142" s="72">
        <f>SUM(AT142:AT146,AQ142:AQ146,AN142:AN146)</f>
        <v>0</v>
      </c>
      <c r="AW142" s="75"/>
      <c r="AX142" s="69"/>
      <c r="AY142" s="33"/>
      <c r="AZ142" s="4">
        <v>1</v>
      </c>
      <c r="BA142" s="16"/>
      <c r="BB142" s="10"/>
      <c r="BC142" s="4">
        <v>6</v>
      </c>
      <c r="BD142" s="16"/>
      <c r="BE142" s="10"/>
      <c r="BF142" s="4">
        <v>11</v>
      </c>
      <c r="BG142" s="14"/>
      <c r="BH142" s="72">
        <f>SUM(BG142:BG146,BD142:BD146,BA142:BA146)</f>
        <v>0</v>
      </c>
      <c r="BJ142" s="63"/>
      <c r="BK142" s="66"/>
      <c r="BL142" s="10"/>
      <c r="BM142" s="7">
        <v>1</v>
      </c>
      <c r="BN142" s="16"/>
      <c r="BO142" s="10"/>
      <c r="BP142" s="7">
        <v>6</v>
      </c>
      <c r="BQ142" s="16"/>
      <c r="BR142" s="10"/>
      <c r="BS142" s="7">
        <v>11</v>
      </c>
      <c r="BT142" s="14"/>
      <c r="BU142" s="56">
        <f>SUM(BT142:BT146,BQ142:BQ146,BN142:BN146)</f>
        <v>0</v>
      </c>
      <c r="BW142" s="63"/>
      <c r="BX142" s="66"/>
      <c r="BY142" s="10"/>
      <c r="BZ142" s="7">
        <v>1</v>
      </c>
      <c r="CA142" s="16"/>
      <c r="CB142" s="10"/>
      <c r="CC142" s="7">
        <v>6</v>
      </c>
      <c r="CD142" s="16"/>
      <c r="CE142" s="10"/>
      <c r="CF142" s="7">
        <v>11</v>
      </c>
      <c r="CG142" s="14"/>
      <c r="CH142" s="56">
        <f>SUM(CG142:CG146,CD142:CD146,CA142:CA146)</f>
        <v>0</v>
      </c>
      <c r="CJ142" s="63"/>
      <c r="CK142" s="66"/>
      <c r="CL142" s="10"/>
      <c r="CM142" s="7">
        <v>1</v>
      </c>
      <c r="CN142" s="16"/>
      <c r="CO142" s="10"/>
      <c r="CP142" s="7">
        <v>6</v>
      </c>
      <c r="CQ142" s="16"/>
      <c r="CR142" s="10"/>
      <c r="CS142" s="7">
        <v>11</v>
      </c>
      <c r="CT142" s="14"/>
      <c r="CU142" s="56">
        <f>SUM(CT142:CT146,CQ142:CQ146,CN142:CN146)</f>
        <v>0</v>
      </c>
      <c r="CW142" s="48" t="str">
        <f>IF(A140="","",(SUM(CJ142,BW142,BJ142,AW142,AJ142,W142)-(U142)))</f>
        <v/>
      </c>
      <c r="CX142" s="59" t="str">
        <f>IF(A140="","",IF(COUNTA(B142:B146)=3,"N/A",SUM(CU142,CH142,BU142,BH142,AU142,AH142,J142:J146)))</f>
        <v/>
      </c>
      <c r="CY142" s="61" t="str">
        <f>IF(A140="","",IF(COUNTA(B142:B146)=3,"N/A",SUM(CX142,CW142)))</f>
        <v/>
      </c>
    </row>
    <row r="143" spans="1:103" x14ac:dyDescent="0.3">
      <c r="A143" s="23"/>
      <c r="B143" s="16"/>
      <c r="C143" s="16"/>
      <c r="D143" s="16"/>
      <c r="E143" s="16"/>
      <c r="F143" s="16"/>
      <c r="G143" s="16"/>
      <c r="H143" s="24"/>
      <c r="J143" s="27"/>
      <c r="L143" s="79"/>
      <c r="M143" s="16"/>
      <c r="N143" s="16"/>
      <c r="O143" s="16"/>
      <c r="P143" s="16"/>
      <c r="Q143" s="16"/>
      <c r="R143" s="16"/>
      <c r="S143" s="16"/>
      <c r="T143" s="8">
        <f t="shared" ref="T143:T146" si="15">SUM(M143:S143)</f>
        <v>0</v>
      </c>
      <c r="U143" s="82"/>
      <c r="W143" s="76"/>
      <c r="X143" s="70"/>
      <c r="Y143" s="10"/>
      <c r="Z143" s="4">
        <v>2</v>
      </c>
      <c r="AA143" s="16"/>
      <c r="AB143" s="10"/>
      <c r="AC143" s="4">
        <v>7</v>
      </c>
      <c r="AD143" s="16"/>
      <c r="AE143" s="10"/>
      <c r="AF143" s="4">
        <v>12</v>
      </c>
      <c r="AG143" s="14"/>
      <c r="AH143" s="73"/>
      <c r="AJ143" s="76"/>
      <c r="AK143" s="70"/>
      <c r="AL143" s="33"/>
      <c r="AM143" s="4">
        <v>2</v>
      </c>
      <c r="AN143" s="16"/>
      <c r="AO143" s="10"/>
      <c r="AP143" s="4">
        <v>7</v>
      </c>
      <c r="AQ143" s="16"/>
      <c r="AR143" s="10"/>
      <c r="AS143" s="4">
        <v>12</v>
      </c>
      <c r="AT143" s="14"/>
      <c r="AU143" s="73"/>
      <c r="AW143" s="76"/>
      <c r="AX143" s="70"/>
      <c r="AY143" s="33"/>
      <c r="AZ143" s="4">
        <v>2</v>
      </c>
      <c r="BA143" s="16"/>
      <c r="BB143" s="10"/>
      <c r="BC143" s="4">
        <v>7</v>
      </c>
      <c r="BD143" s="16"/>
      <c r="BE143" s="10"/>
      <c r="BF143" s="4">
        <v>12</v>
      </c>
      <c r="BG143" s="14"/>
      <c r="BH143" s="73"/>
      <c r="BJ143" s="64"/>
      <c r="BK143" s="67"/>
      <c r="BL143" s="10"/>
      <c r="BM143" s="7">
        <v>2</v>
      </c>
      <c r="BN143" s="16"/>
      <c r="BO143" s="10"/>
      <c r="BP143" s="7">
        <v>7</v>
      </c>
      <c r="BQ143" s="16"/>
      <c r="BR143" s="10"/>
      <c r="BS143" s="7">
        <v>12</v>
      </c>
      <c r="BT143" s="14"/>
      <c r="BU143" s="57"/>
      <c r="BW143" s="64"/>
      <c r="BX143" s="67"/>
      <c r="BY143" s="10"/>
      <c r="BZ143" s="7">
        <v>2</v>
      </c>
      <c r="CA143" s="16"/>
      <c r="CB143" s="10"/>
      <c r="CC143" s="7">
        <v>7</v>
      </c>
      <c r="CD143" s="16"/>
      <c r="CE143" s="10"/>
      <c r="CF143" s="7">
        <v>12</v>
      </c>
      <c r="CG143" s="14"/>
      <c r="CH143" s="57"/>
      <c r="CJ143" s="64"/>
      <c r="CK143" s="67"/>
      <c r="CL143" s="10"/>
      <c r="CM143" s="7">
        <v>2</v>
      </c>
      <c r="CN143" s="16"/>
      <c r="CO143" s="10"/>
      <c r="CP143" s="7">
        <v>7</v>
      </c>
      <c r="CQ143" s="16"/>
      <c r="CR143" s="10"/>
      <c r="CS143" s="7">
        <v>12</v>
      </c>
      <c r="CT143" s="14"/>
      <c r="CU143" s="57"/>
      <c r="CW143" s="48"/>
      <c r="CX143" s="59"/>
      <c r="CY143" s="61"/>
    </row>
    <row r="144" spans="1:103" x14ac:dyDescent="0.3">
      <c r="A144" s="23"/>
      <c r="B144" s="16"/>
      <c r="C144" s="16"/>
      <c r="D144" s="16"/>
      <c r="E144" s="16"/>
      <c r="F144" s="16"/>
      <c r="G144" s="16"/>
      <c r="H144" s="24"/>
      <c r="J144" s="27"/>
      <c r="L144" s="79"/>
      <c r="M144" s="16"/>
      <c r="N144" s="16"/>
      <c r="O144" s="16"/>
      <c r="P144" s="16"/>
      <c r="Q144" s="16"/>
      <c r="R144" s="16"/>
      <c r="S144" s="16"/>
      <c r="T144" s="8">
        <f t="shared" si="15"/>
        <v>0</v>
      </c>
      <c r="U144" s="82"/>
      <c r="W144" s="76"/>
      <c r="X144" s="70"/>
      <c r="Y144" s="10"/>
      <c r="Z144" s="4">
        <v>3</v>
      </c>
      <c r="AA144" s="16"/>
      <c r="AB144" s="10"/>
      <c r="AC144" s="4">
        <v>8</v>
      </c>
      <c r="AD144" s="16"/>
      <c r="AE144" s="10"/>
      <c r="AF144" s="4">
        <v>13</v>
      </c>
      <c r="AG144" s="14"/>
      <c r="AH144" s="73"/>
      <c r="AJ144" s="76"/>
      <c r="AK144" s="70"/>
      <c r="AL144" s="33"/>
      <c r="AM144" s="4">
        <v>3</v>
      </c>
      <c r="AN144" s="16"/>
      <c r="AO144" s="10"/>
      <c r="AP144" s="4">
        <v>8</v>
      </c>
      <c r="AQ144" s="16"/>
      <c r="AR144" s="10"/>
      <c r="AS144" s="4">
        <v>13</v>
      </c>
      <c r="AT144" s="14"/>
      <c r="AU144" s="73"/>
      <c r="AW144" s="76"/>
      <c r="AX144" s="70"/>
      <c r="AY144" s="33"/>
      <c r="AZ144" s="4">
        <v>3</v>
      </c>
      <c r="BA144" s="16"/>
      <c r="BB144" s="10"/>
      <c r="BC144" s="4">
        <v>8</v>
      </c>
      <c r="BD144" s="16"/>
      <c r="BE144" s="10"/>
      <c r="BF144" s="4">
        <v>13</v>
      </c>
      <c r="BG144" s="14"/>
      <c r="BH144" s="73"/>
      <c r="BJ144" s="64"/>
      <c r="BK144" s="67"/>
      <c r="BL144" s="10"/>
      <c r="BM144" s="7">
        <v>3</v>
      </c>
      <c r="BN144" s="16"/>
      <c r="BO144" s="10"/>
      <c r="BP144" s="7">
        <v>8</v>
      </c>
      <c r="BQ144" s="16"/>
      <c r="BR144" s="10"/>
      <c r="BS144" s="7">
        <v>13</v>
      </c>
      <c r="BT144" s="14"/>
      <c r="BU144" s="57"/>
      <c r="BW144" s="64"/>
      <c r="BX144" s="67"/>
      <c r="BY144" s="10"/>
      <c r="BZ144" s="7">
        <v>3</v>
      </c>
      <c r="CA144" s="16"/>
      <c r="CB144" s="10"/>
      <c r="CC144" s="7">
        <v>8</v>
      </c>
      <c r="CD144" s="16"/>
      <c r="CE144" s="10"/>
      <c r="CF144" s="7">
        <v>13</v>
      </c>
      <c r="CG144" s="14"/>
      <c r="CH144" s="57"/>
      <c r="CJ144" s="64"/>
      <c r="CK144" s="67"/>
      <c r="CL144" s="10"/>
      <c r="CM144" s="7">
        <v>3</v>
      </c>
      <c r="CN144" s="16"/>
      <c r="CO144" s="10"/>
      <c r="CP144" s="7">
        <v>8</v>
      </c>
      <c r="CQ144" s="16"/>
      <c r="CR144" s="10"/>
      <c r="CS144" s="7">
        <v>13</v>
      </c>
      <c r="CT144" s="14"/>
      <c r="CU144" s="57"/>
      <c r="CW144" s="48"/>
      <c r="CX144" s="59"/>
      <c r="CY144" s="61"/>
    </row>
    <row r="145" spans="1:103" x14ac:dyDescent="0.3">
      <c r="A145" s="23"/>
      <c r="B145" s="16"/>
      <c r="C145" s="16"/>
      <c r="D145" s="16"/>
      <c r="E145" s="16"/>
      <c r="F145" s="16"/>
      <c r="G145" s="16"/>
      <c r="H145" s="24"/>
      <c r="J145" s="27"/>
      <c r="L145" s="79"/>
      <c r="M145" s="16"/>
      <c r="N145" s="16"/>
      <c r="O145" s="16"/>
      <c r="P145" s="16"/>
      <c r="Q145" s="16"/>
      <c r="R145" s="16"/>
      <c r="S145" s="16"/>
      <c r="T145" s="8">
        <f t="shared" si="15"/>
        <v>0</v>
      </c>
      <c r="U145" s="82"/>
      <c r="W145" s="76"/>
      <c r="X145" s="70"/>
      <c r="Y145" s="10"/>
      <c r="Z145" s="4">
        <v>4</v>
      </c>
      <c r="AA145" s="16"/>
      <c r="AB145" s="10"/>
      <c r="AC145" s="4">
        <v>9</v>
      </c>
      <c r="AD145" s="16"/>
      <c r="AE145" s="10"/>
      <c r="AF145" s="4">
        <v>14</v>
      </c>
      <c r="AG145" s="14"/>
      <c r="AH145" s="73"/>
      <c r="AJ145" s="76"/>
      <c r="AK145" s="70"/>
      <c r="AL145" s="33"/>
      <c r="AM145" s="4">
        <v>4</v>
      </c>
      <c r="AN145" s="16"/>
      <c r="AO145" s="10"/>
      <c r="AP145" s="4">
        <v>9</v>
      </c>
      <c r="AQ145" s="16"/>
      <c r="AR145" s="10"/>
      <c r="AS145" s="4">
        <v>14</v>
      </c>
      <c r="AT145" s="14"/>
      <c r="AU145" s="73"/>
      <c r="AW145" s="76"/>
      <c r="AX145" s="70"/>
      <c r="AY145" s="33"/>
      <c r="AZ145" s="4">
        <v>4</v>
      </c>
      <c r="BA145" s="16"/>
      <c r="BB145" s="10"/>
      <c r="BC145" s="4">
        <v>9</v>
      </c>
      <c r="BD145" s="16"/>
      <c r="BE145" s="10"/>
      <c r="BF145" s="4">
        <v>14</v>
      </c>
      <c r="BG145" s="14"/>
      <c r="BH145" s="73"/>
      <c r="BJ145" s="64"/>
      <c r="BK145" s="67"/>
      <c r="BL145" s="10"/>
      <c r="BM145" s="7">
        <v>4</v>
      </c>
      <c r="BN145" s="16"/>
      <c r="BO145" s="10"/>
      <c r="BP145" s="7">
        <v>9</v>
      </c>
      <c r="BQ145" s="16"/>
      <c r="BR145" s="10"/>
      <c r="BS145" s="7">
        <v>14</v>
      </c>
      <c r="BT145" s="14"/>
      <c r="BU145" s="57"/>
      <c r="BW145" s="64"/>
      <c r="BX145" s="67"/>
      <c r="BY145" s="10"/>
      <c r="BZ145" s="7">
        <v>4</v>
      </c>
      <c r="CA145" s="16"/>
      <c r="CB145" s="10"/>
      <c r="CC145" s="7">
        <v>9</v>
      </c>
      <c r="CD145" s="16"/>
      <c r="CE145" s="10"/>
      <c r="CF145" s="7">
        <v>14</v>
      </c>
      <c r="CG145" s="14"/>
      <c r="CH145" s="57"/>
      <c r="CJ145" s="64"/>
      <c r="CK145" s="67"/>
      <c r="CL145" s="10"/>
      <c r="CM145" s="7">
        <v>4</v>
      </c>
      <c r="CN145" s="16"/>
      <c r="CO145" s="10"/>
      <c r="CP145" s="7">
        <v>9</v>
      </c>
      <c r="CQ145" s="16"/>
      <c r="CR145" s="10"/>
      <c r="CS145" s="7">
        <v>14</v>
      </c>
      <c r="CT145" s="14"/>
      <c r="CU145" s="57"/>
      <c r="CW145" s="48"/>
      <c r="CX145" s="59"/>
      <c r="CY145" s="61"/>
    </row>
    <row r="146" spans="1:103" ht="15" thickBot="1" x14ac:dyDescent="0.35">
      <c r="A146" s="25"/>
      <c r="B146" s="17"/>
      <c r="C146" s="17"/>
      <c r="D146" s="17"/>
      <c r="E146" s="17"/>
      <c r="F146" s="17"/>
      <c r="G146" s="17"/>
      <c r="H146" s="26"/>
      <c r="J146" s="28"/>
      <c r="L146" s="80"/>
      <c r="M146" s="17"/>
      <c r="N146" s="17"/>
      <c r="O146" s="17"/>
      <c r="P146" s="17"/>
      <c r="Q146" s="17"/>
      <c r="R146" s="17"/>
      <c r="S146" s="17"/>
      <c r="T146" s="9">
        <f t="shared" si="15"/>
        <v>0</v>
      </c>
      <c r="U146" s="83"/>
      <c r="W146" s="77"/>
      <c r="X146" s="71"/>
      <c r="Y146" s="11"/>
      <c r="Z146" s="32">
        <v>5</v>
      </c>
      <c r="AA146" s="17"/>
      <c r="AB146" s="11"/>
      <c r="AC146" s="32">
        <v>10</v>
      </c>
      <c r="AD146" s="17"/>
      <c r="AE146" s="11"/>
      <c r="AF146" s="32">
        <v>15</v>
      </c>
      <c r="AG146" s="15"/>
      <c r="AH146" s="74"/>
      <c r="AJ146" s="77"/>
      <c r="AK146" s="71"/>
      <c r="AL146" s="34"/>
      <c r="AM146" s="32">
        <v>5</v>
      </c>
      <c r="AN146" s="17"/>
      <c r="AO146" s="11"/>
      <c r="AP146" s="32">
        <v>10</v>
      </c>
      <c r="AQ146" s="17"/>
      <c r="AR146" s="11"/>
      <c r="AS146" s="32">
        <v>15</v>
      </c>
      <c r="AT146" s="15"/>
      <c r="AU146" s="74"/>
      <c r="AW146" s="77"/>
      <c r="AX146" s="71"/>
      <c r="AY146" s="34"/>
      <c r="AZ146" s="32">
        <v>5</v>
      </c>
      <c r="BA146" s="17"/>
      <c r="BB146" s="11"/>
      <c r="BC146" s="32">
        <v>10</v>
      </c>
      <c r="BD146" s="17"/>
      <c r="BE146" s="11"/>
      <c r="BF146" s="32">
        <v>15</v>
      </c>
      <c r="BG146" s="15"/>
      <c r="BH146" s="74"/>
      <c r="BJ146" s="65"/>
      <c r="BK146" s="68"/>
      <c r="BL146" s="11"/>
      <c r="BM146" s="12">
        <v>5</v>
      </c>
      <c r="BN146" s="17"/>
      <c r="BO146" s="11"/>
      <c r="BP146" s="12">
        <v>10</v>
      </c>
      <c r="BQ146" s="17"/>
      <c r="BR146" s="11"/>
      <c r="BS146" s="12">
        <v>15</v>
      </c>
      <c r="BT146" s="15"/>
      <c r="BU146" s="58"/>
      <c r="BW146" s="65"/>
      <c r="BX146" s="68"/>
      <c r="BY146" s="11"/>
      <c r="BZ146" s="12">
        <v>5</v>
      </c>
      <c r="CA146" s="17"/>
      <c r="CB146" s="11"/>
      <c r="CC146" s="12">
        <v>10</v>
      </c>
      <c r="CD146" s="17"/>
      <c r="CE146" s="11"/>
      <c r="CF146" s="12">
        <v>15</v>
      </c>
      <c r="CG146" s="15"/>
      <c r="CH146" s="58"/>
      <c r="CJ146" s="65"/>
      <c r="CK146" s="68"/>
      <c r="CL146" s="11"/>
      <c r="CM146" s="12">
        <v>5</v>
      </c>
      <c r="CN146" s="17"/>
      <c r="CO146" s="11"/>
      <c r="CP146" s="12">
        <v>10</v>
      </c>
      <c r="CQ146" s="17"/>
      <c r="CR146" s="11"/>
      <c r="CS146" s="12">
        <v>15</v>
      </c>
      <c r="CT146" s="15"/>
      <c r="CU146" s="58"/>
      <c r="CW146" s="49"/>
      <c r="CX146" s="60"/>
      <c r="CY146" s="62"/>
    </row>
    <row r="147" spans="1:103" ht="15" thickBot="1" x14ac:dyDescent="0.35"/>
    <row r="148" spans="1:103" s="2" customFormat="1" x14ac:dyDescent="0.3">
      <c r="A148" s="90" t="s">
        <v>6</v>
      </c>
      <c r="B148" s="91"/>
      <c r="C148" s="91"/>
      <c r="D148" s="91"/>
      <c r="E148" s="91"/>
      <c r="F148" s="91"/>
      <c r="G148" s="91"/>
      <c r="H148" s="92"/>
      <c r="J148" s="93" t="s">
        <v>19</v>
      </c>
      <c r="L148" s="50" t="s">
        <v>7</v>
      </c>
      <c r="M148" s="51"/>
      <c r="N148" s="51"/>
      <c r="O148" s="51"/>
      <c r="P148" s="51"/>
      <c r="Q148" s="51"/>
      <c r="R148" s="51"/>
      <c r="S148" s="51"/>
      <c r="T148" s="51"/>
      <c r="U148" s="52"/>
      <c r="W148" s="84" t="s">
        <v>23</v>
      </c>
      <c r="X148" s="85"/>
      <c r="Y148" s="85"/>
      <c r="Z148" s="85"/>
      <c r="AA148" s="85"/>
      <c r="AB148" s="85"/>
      <c r="AC148" s="85"/>
      <c r="AD148" s="85"/>
      <c r="AE148" s="85"/>
      <c r="AF148" s="85"/>
      <c r="AG148" s="85"/>
      <c r="AH148" s="86"/>
      <c r="AJ148" s="84" t="s">
        <v>25</v>
      </c>
      <c r="AK148" s="85"/>
      <c r="AL148" s="85"/>
      <c r="AM148" s="85"/>
      <c r="AN148" s="85"/>
      <c r="AO148" s="85"/>
      <c r="AP148" s="85"/>
      <c r="AQ148" s="85"/>
      <c r="AR148" s="85"/>
      <c r="AS148" s="85"/>
      <c r="AT148" s="85"/>
      <c r="AU148" s="86"/>
      <c r="AW148" s="84" t="s">
        <v>29</v>
      </c>
      <c r="AX148" s="85"/>
      <c r="AY148" s="85"/>
      <c r="AZ148" s="85"/>
      <c r="BA148" s="85"/>
      <c r="BB148" s="85"/>
      <c r="BC148" s="85"/>
      <c r="BD148" s="85"/>
      <c r="BE148" s="85"/>
      <c r="BF148" s="85"/>
      <c r="BG148" s="85"/>
      <c r="BH148" s="86"/>
      <c r="BJ148" s="84" t="s">
        <v>28</v>
      </c>
      <c r="BK148" s="85"/>
      <c r="BL148" s="85"/>
      <c r="BM148" s="85"/>
      <c r="BN148" s="85"/>
      <c r="BO148" s="85"/>
      <c r="BP148" s="85"/>
      <c r="BQ148" s="85"/>
      <c r="BR148" s="85"/>
      <c r="BS148" s="85"/>
      <c r="BT148" s="85"/>
      <c r="BU148" s="86"/>
      <c r="BW148" s="84" t="s">
        <v>27</v>
      </c>
      <c r="BX148" s="85"/>
      <c r="BY148" s="85"/>
      <c r="BZ148" s="85"/>
      <c r="CA148" s="85"/>
      <c r="CB148" s="85"/>
      <c r="CC148" s="85"/>
      <c r="CD148" s="85"/>
      <c r="CE148" s="85"/>
      <c r="CF148" s="85"/>
      <c r="CG148" s="85"/>
      <c r="CH148" s="86"/>
      <c r="CJ148" s="84" t="s">
        <v>26</v>
      </c>
      <c r="CK148" s="85"/>
      <c r="CL148" s="85"/>
      <c r="CM148" s="85"/>
      <c r="CN148" s="85"/>
      <c r="CO148" s="85"/>
      <c r="CP148" s="85"/>
      <c r="CQ148" s="85"/>
      <c r="CR148" s="85"/>
      <c r="CS148" s="85"/>
      <c r="CT148" s="85"/>
      <c r="CU148" s="86"/>
      <c r="CW148" s="50" t="s">
        <v>30</v>
      </c>
      <c r="CX148" s="51"/>
      <c r="CY148" s="52"/>
    </row>
    <row r="149" spans="1:103" x14ac:dyDescent="0.3">
      <c r="A149" s="95"/>
      <c r="B149" s="96"/>
      <c r="C149" s="96"/>
      <c r="D149" s="96"/>
      <c r="E149" s="96"/>
      <c r="F149" s="96"/>
      <c r="G149" s="96"/>
      <c r="H149" s="97"/>
      <c r="J149" s="94"/>
      <c r="L149" s="98" t="s">
        <v>8</v>
      </c>
      <c r="M149" s="100" t="s">
        <v>9</v>
      </c>
      <c r="N149" s="100" t="s">
        <v>10</v>
      </c>
      <c r="O149" s="100" t="s">
        <v>11</v>
      </c>
      <c r="P149" s="100" t="s">
        <v>12</v>
      </c>
      <c r="Q149" s="100" t="s">
        <v>13</v>
      </c>
      <c r="R149" s="100" t="s">
        <v>14</v>
      </c>
      <c r="S149" s="100" t="s">
        <v>15</v>
      </c>
      <c r="T149" s="100" t="s">
        <v>16</v>
      </c>
      <c r="U149" s="102" t="s">
        <v>17</v>
      </c>
      <c r="W149" s="87"/>
      <c r="X149" s="88"/>
      <c r="Y149" s="88"/>
      <c r="Z149" s="88"/>
      <c r="AA149" s="88"/>
      <c r="AB149" s="88"/>
      <c r="AC149" s="88"/>
      <c r="AD149" s="88"/>
      <c r="AE149" s="88"/>
      <c r="AF149" s="88"/>
      <c r="AG149" s="88"/>
      <c r="AH149" s="89"/>
      <c r="AJ149" s="87"/>
      <c r="AK149" s="88"/>
      <c r="AL149" s="88"/>
      <c r="AM149" s="88"/>
      <c r="AN149" s="88"/>
      <c r="AO149" s="88"/>
      <c r="AP149" s="88"/>
      <c r="AQ149" s="88"/>
      <c r="AR149" s="88"/>
      <c r="AS149" s="88"/>
      <c r="AT149" s="88"/>
      <c r="AU149" s="89"/>
      <c r="AW149" s="87"/>
      <c r="AX149" s="88"/>
      <c r="AY149" s="88"/>
      <c r="AZ149" s="88"/>
      <c r="BA149" s="88"/>
      <c r="BB149" s="88"/>
      <c r="BC149" s="88"/>
      <c r="BD149" s="88"/>
      <c r="BE149" s="88"/>
      <c r="BF149" s="88"/>
      <c r="BG149" s="88"/>
      <c r="BH149" s="89"/>
      <c r="BJ149" s="87"/>
      <c r="BK149" s="88"/>
      <c r="BL149" s="88"/>
      <c r="BM149" s="88"/>
      <c r="BN149" s="88"/>
      <c r="BO149" s="88"/>
      <c r="BP149" s="88"/>
      <c r="BQ149" s="88"/>
      <c r="BR149" s="88"/>
      <c r="BS149" s="88"/>
      <c r="BT149" s="88"/>
      <c r="BU149" s="89"/>
      <c r="BW149" s="87"/>
      <c r="BX149" s="88"/>
      <c r="BY149" s="88"/>
      <c r="BZ149" s="88"/>
      <c r="CA149" s="88"/>
      <c r="CB149" s="88"/>
      <c r="CC149" s="88"/>
      <c r="CD149" s="88"/>
      <c r="CE149" s="88"/>
      <c r="CF149" s="88"/>
      <c r="CG149" s="88"/>
      <c r="CH149" s="89"/>
      <c r="CJ149" s="87"/>
      <c r="CK149" s="88"/>
      <c r="CL149" s="88"/>
      <c r="CM149" s="88"/>
      <c r="CN149" s="88"/>
      <c r="CO149" s="88"/>
      <c r="CP149" s="88"/>
      <c r="CQ149" s="88"/>
      <c r="CR149" s="88"/>
      <c r="CS149" s="88"/>
      <c r="CT149" s="88"/>
      <c r="CU149" s="89"/>
      <c r="CW149" s="53"/>
      <c r="CX149" s="54"/>
      <c r="CY149" s="55"/>
    </row>
    <row r="150" spans="1:103" s="2" customFormat="1" x14ac:dyDescent="0.3">
      <c r="A150" s="5" t="s">
        <v>0</v>
      </c>
      <c r="B150" s="54" t="s">
        <v>65</v>
      </c>
      <c r="C150" s="54"/>
      <c r="D150" s="4" t="s">
        <v>1</v>
      </c>
      <c r="E150" s="4" t="s">
        <v>2</v>
      </c>
      <c r="F150" s="4" t="s">
        <v>3</v>
      </c>
      <c r="G150" s="4" t="s">
        <v>4</v>
      </c>
      <c r="H150" s="6" t="s">
        <v>5</v>
      </c>
      <c r="J150" s="94"/>
      <c r="L150" s="99"/>
      <c r="M150" s="101"/>
      <c r="N150" s="101"/>
      <c r="O150" s="101"/>
      <c r="P150" s="101"/>
      <c r="Q150" s="101"/>
      <c r="R150" s="101"/>
      <c r="S150" s="101"/>
      <c r="T150" s="101"/>
      <c r="U150" s="103"/>
      <c r="W150" s="5" t="s">
        <v>20</v>
      </c>
      <c r="X150" s="4" t="s">
        <v>21</v>
      </c>
      <c r="Y150" s="10"/>
      <c r="Z150" s="4" t="s">
        <v>24</v>
      </c>
      <c r="AA150" s="4" t="s">
        <v>22</v>
      </c>
      <c r="AB150" s="10"/>
      <c r="AC150" s="4" t="s">
        <v>24</v>
      </c>
      <c r="AD150" s="4" t="s">
        <v>22</v>
      </c>
      <c r="AE150" s="10"/>
      <c r="AF150" s="4" t="s">
        <v>24</v>
      </c>
      <c r="AG150" s="13" t="s">
        <v>22</v>
      </c>
      <c r="AH150" s="6" t="s">
        <v>16</v>
      </c>
      <c r="AJ150" s="5" t="s">
        <v>20</v>
      </c>
      <c r="AK150" s="4" t="s">
        <v>21</v>
      </c>
      <c r="AL150" s="33"/>
      <c r="AM150" s="4" t="s">
        <v>24</v>
      </c>
      <c r="AN150" s="4" t="s">
        <v>22</v>
      </c>
      <c r="AO150" s="10"/>
      <c r="AP150" s="4" t="s">
        <v>24</v>
      </c>
      <c r="AQ150" s="4" t="s">
        <v>22</v>
      </c>
      <c r="AR150" s="10"/>
      <c r="AS150" s="4" t="s">
        <v>24</v>
      </c>
      <c r="AT150" s="13" t="s">
        <v>22</v>
      </c>
      <c r="AU150" s="6" t="s">
        <v>16</v>
      </c>
      <c r="AW150" s="5" t="s">
        <v>20</v>
      </c>
      <c r="AX150" s="4" t="s">
        <v>21</v>
      </c>
      <c r="AY150" s="33"/>
      <c r="AZ150" s="4" t="s">
        <v>24</v>
      </c>
      <c r="BA150" s="4" t="s">
        <v>22</v>
      </c>
      <c r="BB150" s="10"/>
      <c r="BC150" s="4" t="s">
        <v>24</v>
      </c>
      <c r="BD150" s="4" t="s">
        <v>22</v>
      </c>
      <c r="BE150" s="10"/>
      <c r="BF150" s="4" t="s">
        <v>24</v>
      </c>
      <c r="BG150" s="13" t="s">
        <v>22</v>
      </c>
      <c r="BH150" s="6" t="s">
        <v>16</v>
      </c>
      <c r="BJ150" s="5" t="s">
        <v>20</v>
      </c>
      <c r="BK150" s="4" t="s">
        <v>21</v>
      </c>
      <c r="BL150" s="10"/>
      <c r="BM150" s="4" t="s">
        <v>24</v>
      </c>
      <c r="BN150" s="4" t="s">
        <v>22</v>
      </c>
      <c r="BO150" s="10"/>
      <c r="BP150" s="4" t="s">
        <v>24</v>
      </c>
      <c r="BQ150" s="4" t="s">
        <v>22</v>
      </c>
      <c r="BR150" s="10"/>
      <c r="BS150" s="4" t="s">
        <v>24</v>
      </c>
      <c r="BT150" s="13" t="s">
        <v>22</v>
      </c>
      <c r="BU150" s="6" t="s">
        <v>16</v>
      </c>
      <c r="BW150" s="5" t="s">
        <v>20</v>
      </c>
      <c r="BX150" s="4" t="s">
        <v>21</v>
      </c>
      <c r="BY150" s="10"/>
      <c r="BZ150" s="4" t="s">
        <v>24</v>
      </c>
      <c r="CA150" s="4" t="s">
        <v>22</v>
      </c>
      <c r="CB150" s="10"/>
      <c r="CC150" s="4" t="s">
        <v>24</v>
      </c>
      <c r="CD150" s="4" t="s">
        <v>22</v>
      </c>
      <c r="CE150" s="10"/>
      <c r="CF150" s="4" t="s">
        <v>24</v>
      </c>
      <c r="CG150" s="13" t="s">
        <v>22</v>
      </c>
      <c r="CH150" s="6" t="s">
        <v>16</v>
      </c>
      <c r="CJ150" s="5" t="s">
        <v>20</v>
      </c>
      <c r="CK150" s="4" t="s">
        <v>21</v>
      </c>
      <c r="CL150" s="10"/>
      <c r="CM150" s="4" t="s">
        <v>24</v>
      </c>
      <c r="CN150" s="4" t="s">
        <v>22</v>
      </c>
      <c r="CO150" s="10"/>
      <c r="CP150" s="4" t="s">
        <v>24</v>
      </c>
      <c r="CQ150" s="4" t="s">
        <v>22</v>
      </c>
      <c r="CR150" s="10"/>
      <c r="CS150" s="4" t="s">
        <v>24</v>
      </c>
      <c r="CT150" s="13" t="s">
        <v>22</v>
      </c>
      <c r="CU150" s="6" t="s">
        <v>16</v>
      </c>
      <c r="CW150" s="5" t="s">
        <v>66</v>
      </c>
      <c r="CX150" s="4" t="s">
        <v>31</v>
      </c>
      <c r="CY150" s="6" t="s">
        <v>32</v>
      </c>
    </row>
    <row r="151" spans="1:103" x14ac:dyDescent="0.3">
      <c r="A151" s="23"/>
      <c r="B151" s="16"/>
      <c r="C151" s="16"/>
      <c r="D151" s="16"/>
      <c r="E151" s="16"/>
      <c r="F151" s="16"/>
      <c r="G151" s="16"/>
      <c r="H151" s="24"/>
      <c r="J151" s="27"/>
      <c r="L151" s="78" t="s">
        <v>18</v>
      </c>
      <c r="M151" s="16"/>
      <c r="N151" s="16"/>
      <c r="O151" s="16"/>
      <c r="P151" s="16"/>
      <c r="Q151" s="16"/>
      <c r="R151" s="16"/>
      <c r="S151" s="16"/>
      <c r="T151" s="8">
        <f>SUM(M151:S151)</f>
        <v>0</v>
      </c>
      <c r="U151" s="81">
        <f>SUM(T151:T155)</f>
        <v>0</v>
      </c>
      <c r="W151" s="75"/>
      <c r="X151" s="69"/>
      <c r="Y151" s="10"/>
      <c r="Z151" s="4">
        <v>1</v>
      </c>
      <c r="AA151" s="16"/>
      <c r="AB151" s="10"/>
      <c r="AC151" s="4">
        <v>6</v>
      </c>
      <c r="AD151" s="16"/>
      <c r="AE151" s="10"/>
      <c r="AF151" s="4">
        <v>11</v>
      </c>
      <c r="AG151" s="14"/>
      <c r="AH151" s="72">
        <f>SUM(AG151:AG155,AD151:AD155,AA151:AA155)</f>
        <v>0</v>
      </c>
      <c r="AJ151" s="75"/>
      <c r="AK151" s="69"/>
      <c r="AL151" s="33"/>
      <c r="AM151" s="4">
        <v>1</v>
      </c>
      <c r="AN151" s="16"/>
      <c r="AO151" s="10"/>
      <c r="AP151" s="4">
        <v>6</v>
      </c>
      <c r="AQ151" s="16"/>
      <c r="AR151" s="10"/>
      <c r="AS151" s="4">
        <v>11</v>
      </c>
      <c r="AT151" s="14"/>
      <c r="AU151" s="72">
        <f>SUM(AT151:AT155,AQ151:AQ155,AN151:AN155)</f>
        <v>0</v>
      </c>
      <c r="AW151" s="75"/>
      <c r="AX151" s="69"/>
      <c r="AY151" s="33"/>
      <c r="AZ151" s="4">
        <v>1</v>
      </c>
      <c r="BA151" s="16"/>
      <c r="BB151" s="10"/>
      <c r="BC151" s="4">
        <v>6</v>
      </c>
      <c r="BD151" s="16"/>
      <c r="BE151" s="10"/>
      <c r="BF151" s="4">
        <v>11</v>
      </c>
      <c r="BG151" s="14"/>
      <c r="BH151" s="72">
        <f>SUM(BG151:BG155,BD151:BD155,BA151:BA155)</f>
        <v>0</v>
      </c>
      <c r="BJ151" s="63"/>
      <c r="BK151" s="66"/>
      <c r="BL151" s="10"/>
      <c r="BM151" s="7">
        <v>1</v>
      </c>
      <c r="BN151" s="16"/>
      <c r="BO151" s="10"/>
      <c r="BP151" s="7">
        <v>6</v>
      </c>
      <c r="BQ151" s="16"/>
      <c r="BR151" s="10"/>
      <c r="BS151" s="7">
        <v>11</v>
      </c>
      <c r="BT151" s="14"/>
      <c r="BU151" s="56">
        <f>SUM(BT151:BT155,BQ151:BQ155,BN151:BN155)</f>
        <v>0</v>
      </c>
      <c r="BW151" s="63"/>
      <c r="BX151" s="66"/>
      <c r="BY151" s="10"/>
      <c r="BZ151" s="7">
        <v>1</v>
      </c>
      <c r="CA151" s="16"/>
      <c r="CB151" s="10"/>
      <c r="CC151" s="7">
        <v>6</v>
      </c>
      <c r="CD151" s="16"/>
      <c r="CE151" s="10"/>
      <c r="CF151" s="7">
        <v>11</v>
      </c>
      <c r="CG151" s="14"/>
      <c r="CH151" s="56">
        <f>SUM(CG151:CG155,CD151:CD155,CA151:CA155)</f>
        <v>0</v>
      </c>
      <c r="CJ151" s="63"/>
      <c r="CK151" s="66"/>
      <c r="CL151" s="10"/>
      <c r="CM151" s="7">
        <v>1</v>
      </c>
      <c r="CN151" s="16"/>
      <c r="CO151" s="10"/>
      <c r="CP151" s="7">
        <v>6</v>
      </c>
      <c r="CQ151" s="16"/>
      <c r="CR151" s="10"/>
      <c r="CS151" s="7">
        <v>11</v>
      </c>
      <c r="CT151" s="14"/>
      <c r="CU151" s="56">
        <f>SUM(CT151:CT155,CQ151:CQ155,CN151:CN155)</f>
        <v>0</v>
      </c>
      <c r="CW151" s="48" t="str">
        <f>IF(A149="","",(SUM(CJ151,BW151,BJ151,AW151,AJ151,W151)-(U151)))</f>
        <v/>
      </c>
      <c r="CX151" s="59" t="str">
        <f>IF(A149="","",IF(COUNTA(B151:B155)=3,"N/A",SUM(CU151,CH151,BU151,BH151,AU151,AH151,J151:J155)))</f>
        <v/>
      </c>
      <c r="CY151" s="61" t="str">
        <f>IF(A149="","",IF(COUNTA(B151:B155)=3,"N/A",SUM(CX151,CW151)))</f>
        <v/>
      </c>
    </row>
    <row r="152" spans="1:103" x14ac:dyDescent="0.3">
      <c r="A152" s="23"/>
      <c r="B152" s="16"/>
      <c r="C152" s="16"/>
      <c r="D152" s="16"/>
      <c r="E152" s="16"/>
      <c r="F152" s="16"/>
      <c r="G152" s="16"/>
      <c r="H152" s="24"/>
      <c r="J152" s="27"/>
      <c r="L152" s="79"/>
      <c r="M152" s="16"/>
      <c r="N152" s="16"/>
      <c r="O152" s="16"/>
      <c r="P152" s="16"/>
      <c r="Q152" s="16"/>
      <c r="R152" s="16"/>
      <c r="S152" s="16"/>
      <c r="T152" s="8">
        <f t="shared" ref="T152:T155" si="16">SUM(M152:S152)</f>
        <v>0</v>
      </c>
      <c r="U152" s="82"/>
      <c r="W152" s="76"/>
      <c r="X152" s="70"/>
      <c r="Y152" s="10"/>
      <c r="Z152" s="4">
        <v>2</v>
      </c>
      <c r="AA152" s="16"/>
      <c r="AB152" s="10"/>
      <c r="AC152" s="4">
        <v>7</v>
      </c>
      <c r="AD152" s="16"/>
      <c r="AE152" s="10"/>
      <c r="AF152" s="4">
        <v>12</v>
      </c>
      <c r="AG152" s="14"/>
      <c r="AH152" s="73"/>
      <c r="AJ152" s="76"/>
      <c r="AK152" s="70"/>
      <c r="AL152" s="33"/>
      <c r="AM152" s="4">
        <v>2</v>
      </c>
      <c r="AN152" s="16"/>
      <c r="AO152" s="10"/>
      <c r="AP152" s="4">
        <v>7</v>
      </c>
      <c r="AQ152" s="16"/>
      <c r="AR152" s="10"/>
      <c r="AS152" s="4">
        <v>12</v>
      </c>
      <c r="AT152" s="14"/>
      <c r="AU152" s="73"/>
      <c r="AW152" s="76"/>
      <c r="AX152" s="70"/>
      <c r="AY152" s="33"/>
      <c r="AZ152" s="4">
        <v>2</v>
      </c>
      <c r="BA152" s="16"/>
      <c r="BB152" s="10"/>
      <c r="BC152" s="4">
        <v>7</v>
      </c>
      <c r="BD152" s="16"/>
      <c r="BE152" s="10"/>
      <c r="BF152" s="4">
        <v>12</v>
      </c>
      <c r="BG152" s="14"/>
      <c r="BH152" s="73"/>
      <c r="BJ152" s="64"/>
      <c r="BK152" s="67"/>
      <c r="BL152" s="10"/>
      <c r="BM152" s="7">
        <v>2</v>
      </c>
      <c r="BN152" s="16"/>
      <c r="BO152" s="10"/>
      <c r="BP152" s="7">
        <v>7</v>
      </c>
      <c r="BQ152" s="16"/>
      <c r="BR152" s="10"/>
      <c r="BS152" s="7">
        <v>12</v>
      </c>
      <c r="BT152" s="14"/>
      <c r="BU152" s="57"/>
      <c r="BW152" s="64"/>
      <c r="BX152" s="67"/>
      <c r="BY152" s="10"/>
      <c r="BZ152" s="7">
        <v>2</v>
      </c>
      <c r="CA152" s="16"/>
      <c r="CB152" s="10"/>
      <c r="CC152" s="7">
        <v>7</v>
      </c>
      <c r="CD152" s="16"/>
      <c r="CE152" s="10"/>
      <c r="CF152" s="7">
        <v>12</v>
      </c>
      <c r="CG152" s="14"/>
      <c r="CH152" s="57"/>
      <c r="CJ152" s="64"/>
      <c r="CK152" s="67"/>
      <c r="CL152" s="10"/>
      <c r="CM152" s="7">
        <v>2</v>
      </c>
      <c r="CN152" s="16"/>
      <c r="CO152" s="10"/>
      <c r="CP152" s="7">
        <v>7</v>
      </c>
      <c r="CQ152" s="16"/>
      <c r="CR152" s="10"/>
      <c r="CS152" s="7">
        <v>12</v>
      </c>
      <c r="CT152" s="14"/>
      <c r="CU152" s="57"/>
      <c r="CW152" s="48"/>
      <c r="CX152" s="59"/>
      <c r="CY152" s="61"/>
    </row>
    <row r="153" spans="1:103" x14ac:dyDescent="0.3">
      <c r="A153" s="23"/>
      <c r="B153" s="16"/>
      <c r="C153" s="16"/>
      <c r="D153" s="16"/>
      <c r="E153" s="16"/>
      <c r="F153" s="16"/>
      <c r="G153" s="16"/>
      <c r="H153" s="24"/>
      <c r="J153" s="27"/>
      <c r="L153" s="79"/>
      <c r="M153" s="16"/>
      <c r="N153" s="16"/>
      <c r="O153" s="16"/>
      <c r="P153" s="16"/>
      <c r="Q153" s="16"/>
      <c r="R153" s="16"/>
      <c r="S153" s="16"/>
      <c r="T153" s="8">
        <f t="shared" si="16"/>
        <v>0</v>
      </c>
      <c r="U153" s="82"/>
      <c r="W153" s="76"/>
      <c r="X153" s="70"/>
      <c r="Y153" s="10"/>
      <c r="Z153" s="4">
        <v>3</v>
      </c>
      <c r="AA153" s="16"/>
      <c r="AB153" s="10"/>
      <c r="AC153" s="4">
        <v>8</v>
      </c>
      <c r="AD153" s="16"/>
      <c r="AE153" s="10"/>
      <c r="AF153" s="4">
        <v>13</v>
      </c>
      <c r="AG153" s="14"/>
      <c r="AH153" s="73"/>
      <c r="AJ153" s="76"/>
      <c r="AK153" s="70"/>
      <c r="AL153" s="33"/>
      <c r="AM153" s="4">
        <v>3</v>
      </c>
      <c r="AN153" s="16"/>
      <c r="AO153" s="10"/>
      <c r="AP153" s="4">
        <v>8</v>
      </c>
      <c r="AQ153" s="16"/>
      <c r="AR153" s="10"/>
      <c r="AS153" s="4">
        <v>13</v>
      </c>
      <c r="AT153" s="14"/>
      <c r="AU153" s="73"/>
      <c r="AW153" s="76"/>
      <c r="AX153" s="70"/>
      <c r="AY153" s="33"/>
      <c r="AZ153" s="4">
        <v>3</v>
      </c>
      <c r="BA153" s="16"/>
      <c r="BB153" s="10"/>
      <c r="BC153" s="4">
        <v>8</v>
      </c>
      <c r="BD153" s="16"/>
      <c r="BE153" s="10"/>
      <c r="BF153" s="4">
        <v>13</v>
      </c>
      <c r="BG153" s="14"/>
      <c r="BH153" s="73"/>
      <c r="BJ153" s="64"/>
      <c r="BK153" s="67"/>
      <c r="BL153" s="10"/>
      <c r="BM153" s="7">
        <v>3</v>
      </c>
      <c r="BN153" s="16"/>
      <c r="BO153" s="10"/>
      <c r="BP153" s="7">
        <v>8</v>
      </c>
      <c r="BQ153" s="16"/>
      <c r="BR153" s="10"/>
      <c r="BS153" s="7">
        <v>13</v>
      </c>
      <c r="BT153" s="14"/>
      <c r="BU153" s="57"/>
      <c r="BW153" s="64"/>
      <c r="BX153" s="67"/>
      <c r="BY153" s="10"/>
      <c r="BZ153" s="7">
        <v>3</v>
      </c>
      <c r="CA153" s="16"/>
      <c r="CB153" s="10"/>
      <c r="CC153" s="7">
        <v>8</v>
      </c>
      <c r="CD153" s="16"/>
      <c r="CE153" s="10"/>
      <c r="CF153" s="7">
        <v>13</v>
      </c>
      <c r="CG153" s="14"/>
      <c r="CH153" s="57"/>
      <c r="CJ153" s="64"/>
      <c r="CK153" s="67"/>
      <c r="CL153" s="10"/>
      <c r="CM153" s="7">
        <v>3</v>
      </c>
      <c r="CN153" s="16"/>
      <c r="CO153" s="10"/>
      <c r="CP153" s="7">
        <v>8</v>
      </c>
      <c r="CQ153" s="16"/>
      <c r="CR153" s="10"/>
      <c r="CS153" s="7">
        <v>13</v>
      </c>
      <c r="CT153" s="14"/>
      <c r="CU153" s="57"/>
      <c r="CW153" s="48"/>
      <c r="CX153" s="59"/>
      <c r="CY153" s="61"/>
    </row>
    <row r="154" spans="1:103" x14ac:dyDescent="0.3">
      <c r="A154" s="23"/>
      <c r="B154" s="16"/>
      <c r="C154" s="16"/>
      <c r="D154" s="16"/>
      <c r="E154" s="16"/>
      <c r="F154" s="16"/>
      <c r="G154" s="16"/>
      <c r="H154" s="24"/>
      <c r="J154" s="27"/>
      <c r="L154" s="79"/>
      <c r="M154" s="16"/>
      <c r="N154" s="16"/>
      <c r="O154" s="16"/>
      <c r="P154" s="16"/>
      <c r="Q154" s="16"/>
      <c r="R154" s="16"/>
      <c r="S154" s="16"/>
      <c r="T154" s="8">
        <f t="shared" si="16"/>
        <v>0</v>
      </c>
      <c r="U154" s="82"/>
      <c r="W154" s="76"/>
      <c r="X154" s="70"/>
      <c r="Y154" s="10"/>
      <c r="Z154" s="4">
        <v>4</v>
      </c>
      <c r="AA154" s="16"/>
      <c r="AB154" s="10"/>
      <c r="AC154" s="4">
        <v>9</v>
      </c>
      <c r="AD154" s="16"/>
      <c r="AE154" s="10"/>
      <c r="AF154" s="4">
        <v>14</v>
      </c>
      <c r="AG154" s="14"/>
      <c r="AH154" s="73"/>
      <c r="AJ154" s="76"/>
      <c r="AK154" s="70"/>
      <c r="AL154" s="33"/>
      <c r="AM154" s="4">
        <v>4</v>
      </c>
      <c r="AN154" s="16"/>
      <c r="AO154" s="10"/>
      <c r="AP154" s="4">
        <v>9</v>
      </c>
      <c r="AQ154" s="16"/>
      <c r="AR154" s="10"/>
      <c r="AS154" s="4">
        <v>14</v>
      </c>
      <c r="AT154" s="14"/>
      <c r="AU154" s="73"/>
      <c r="AW154" s="76"/>
      <c r="AX154" s="70"/>
      <c r="AY154" s="33"/>
      <c r="AZ154" s="4">
        <v>4</v>
      </c>
      <c r="BA154" s="16"/>
      <c r="BB154" s="10"/>
      <c r="BC154" s="4">
        <v>9</v>
      </c>
      <c r="BD154" s="16"/>
      <c r="BE154" s="10"/>
      <c r="BF154" s="4">
        <v>14</v>
      </c>
      <c r="BG154" s="14"/>
      <c r="BH154" s="73"/>
      <c r="BJ154" s="64"/>
      <c r="BK154" s="67"/>
      <c r="BL154" s="10"/>
      <c r="BM154" s="7">
        <v>4</v>
      </c>
      <c r="BN154" s="16"/>
      <c r="BO154" s="10"/>
      <c r="BP154" s="7">
        <v>9</v>
      </c>
      <c r="BQ154" s="16"/>
      <c r="BR154" s="10"/>
      <c r="BS154" s="7">
        <v>14</v>
      </c>
      <c r="BT154" s="14"/>
      <c r="BU154" s="57"/>
      <c r="BW154" s="64"/>
      <c r="BX154" s="67"/>
      <c r="BY154" s="10"/>
      <c r="BZ154" s="7">
        <v>4</v>
      </c>
      <c r="CA154" s="16"/>
      <c r="CB154" s="10"/>
      <c r="CC154" s="7">
        <v>9</v>
      </c>
      <c r="CD154" s="16"/>
      <c r="CE154" s="10"/>
      <c r="CF154" s="7">
        <v>14</v>
      </c>
      <c r="CG154" s="14"/>
      <c r="CH154" s="57"/>
      <c r="CJ154" s="64"/>
      <c r="CK154" s="67"/>
      <c r="CL154" s="10"/>
      <c r="CM154" s="7">
        <v>4</v>
      </c>
      <c r="CN154" s="16"/>
      <c r="CO154" s="10"/>
      <c r="CP154" s="7">
        <v>9</v>
      </c>
      <c r="CQ154" s="16"/>
      <c r="CR154" s="10"/>
      <c r="CS154" s="7">
        <v>14</v>
      </c>
      <c r="CT154" s="14"/>
      <c r="CU154" s="57"/>
      <c r="CW154" s="48"/>
      <c r="CX154" s="59"/>
      <c r="CY154" s="61"/>
    </row>
    <row r="155" spans="1:103" ht="15" thickBot="1" x14ac:dyDescent="0.35">
      <c r="A155" s="25"/>
      <c r="B155" s="17"/>
      <c r="C155" s="17"/>
      <c r="D155" s="17"/>
      <c r="E155" s="17"/>
      <c r="F155" s="17"/>
      <c r="G155" s="17"/>
      <c r="H155" s="26"/>
      <c r="J155" s="28"/>
      <c r="L155" s="80"/>
      <c r="M155" s="17"/>
      <c r="N155" s="17"/>
      <c r="O155" s="17"/>
      <c r="P155" s="17"/>
      <c r="Q155" s="17"/>
      <c r="R155" s="17"/>
      <c r="S155" s="17"/>
      <c r="T155" s="9">
        <f t="shared" si="16"/>
        <v>0</v>
      </c>
      <c r="U155" s="83"/>
      <c r="W155" s="77"/>
      <c r="X155" s="71"/>
      <c r="Y155" s="11"/>
      <c r="Z155" s="32">
        <v>5</v>
      </c>
      <c r="AA155" s="17"/>
      <c r="AB155" s="11"/>
      <c r="AC155" s="32">
        <v>10</v>
      </c>
      <c r="AD155" s="17"/>
      <c r="AE155" s="11"/>
      <c r="AF155" s="32">
        <v>15</v>
      </c>
      <c r="AG155" s="15"/>
      <c r="AH155" s="74"/>
      <c r="AJ155" s="77"/>
      <c r="AK155" s="71"/>
      <c r="AL155" s="34"/>
      <c r="AM155" s="32">
        <v>5</v>
      </c>
      <c r="AN155" s="17"/>
      <c r="AO155" s="11"/>
      <c r="AP155" s="32">
        <v>10</v>
      </c>
      <c r="AQ155" s="17"/>
      <c r="AR155" s="11"/>
      <c r="AS155" s="32">
        <v>15</v>
      </c>
      <c r="AT155" s="15"/>
      <c r="AU155" s="74"/>
      <c r="AW155" s="77"/>
      <c r="AX155" s="71"/>
      <c r="AY155" s="34"/>
      <c r="AZ155" s="32">
        <v>5</v>
      </c>
      <c r="BA155" s="17"/>
      <c r="BB155" s="11"/>
      <c r="BC155" s="32">
        <v>10</v>
      </c>
      <c r="BD155" s="17"/>
      <c r="BE155" s="11"/>
      <c r="BF155" s="32">
        <v>15</v>
      </c>
      <c r="BG155" s="15"/>
      <c r="BH155" s="74"/>
      <c r="BJ155" s="65"/>
      <c r="BK155" s="68"/>
      <c r="BL155" s="11"/>
      <c r="BM155" s="12">
        <v>5</v>
      </c>
      <c r="BN155" s="17"/>
      <c r="BO155" s="11"/>
      <c r="BP155" s="12">
        <v>10</v>
      </c>
      <c r="BQ155" s="17"/>
      <c r="BR155" s="11"/>
      <c r="BS155" s="12">
        <v>15</v>
      </c>
      <c r="BT155" s="15"/>
      <c r="BU155" s="58"/>
      <c r="BW155" s="65"/>
      <c r="BX155" s="68"/>
      <c r="BY155" s="11"/>
      <c r="BZ155" s="12">
        <v>5</v>
      </c>
      <c r="CA155" s="17"/>
      <c r="CB155" s="11"/>
      <c r="CC155" s="12">
        <v>10</v>
      </c>
      <c r="CD155" s="17"/>
      <c r="CE155" s="11"/>
      <c r="CF155" s="12">
        <v>15</v>
      </c>
      <c r="CG155" s="15"/>
      <c r="CH155" s="58"/>
      <c r="CJ155" s="65"/>
      <c r="CK155" s="68"/>
      <c r="CL155" s="11"/>
      <c r="CM155" s="12">
        <v>5</v>
      </c>
      <c r="CN155" s="17"/>
      <c r="CO155" s="11"/>
      <c r="CP155" s="12">
        <v>10</v>
      </c>
      <c r="CQ155" s="17"/>
      <c r="CR155" s="11"/>
      <c r="CS155" s="12">
        <v>15</v>
      </c>
      <c r="CT155" s="15"/>
      <c r="CU155" s="58"/>
      <c r="CW155" s="49"/>
      <c r="CX155" s="60"/>
      <c r="CY155" s="62"/>
    </row>
    <row r="156" spans="1:103" ht="15" thickBot="1" x14ac:dyDescent="0.35"/>
    <row r="157" spans="1:103" s="2" customFormat="1" x14ac:dyDescent="0.3">
      <c r="A157" s="90" t="s">
        <v>6</v>
      </c>
      <c r="B157" s="91"/>
      <c r="C157" s="91"/>
      <c r="D157" s="91"/>
      <c r="E157" s="91"/>
      <c r="F157" s="91"/>
      <c r="G157" s="91"/>
      <c r="H157" s="92"/>
      <c r="J157" s="93" t="s">
        <v>19</v>
      </c>
      <c r="L157" s="50" t="s">
        <v>7</v>
      </c>
      <c r="M157" s="51"/>
      <c r="N157" s="51"/>
      <c r="O157" s="51"/>
      <c r="P157" s="51"/>
      <c r="Q157" s="51"/>
      <c r="R157" s="51"/>
      <c r="S157" s="51"/>
      <c r="T157" s="51"/>
      <c r="U157" s="52"/>
      <c r="W157" s="84" t="s">
        <v>23</v>
      </c>
      <c r="X157" s="85"/>
      <c r="Y157" s="85"/>
      <c r="Z157" s="85"/>
      <c r="AA157" s="85"/>
      <c r="AB157" s="85"/>
      <c r="AC157" s="85"/>
      <c r="AD157" s="85"/>
      <c r="AE157" s="85"/>
      <c r="AF157" s="85"/>
      <c r="AG157" s="85"/>
      <c r="AH157" s="86"/>
      <c r="AJ157" s="84" t="s">
        <v>25</v>
      </c>
      <c r="AK157" s="85"/>
      <c r="AL157" s="85"/>
      <c r="AM157" s="85"/>
      <c r="AN157" s="85"/>
      <c r="AO157" s="85"/>
      <c r="AP157" s="85"/>
      <c r="AQ157" s="85"/>
      <c r="AR157" s="85"/>
      <c r="AS157" s="85"/>
      <c r="AT157" s="85"/>
      <c r="AU157" s="86"/>
      <c r="AW157" s="84" t="s">
        <v>29</v>
      </c>
      <c r="AX157" s="85"/>
      <c r="AY157" s="85"/>
      <c r="AZ157" s="85"/>
      <c r="BA157" s="85"/>
      <c r="BB157" s="85"/>
      <c r="BC157" s="85"/>
      <c r="BD157" s="85"/>
      <c r="BE157" s="85"/>
      <c r="BF157" s="85"/>
      <c r="BG157" s="85"/>
      <c r="BH157" s="86"/>
      <c r="BJ157" s="84" t="s">
        <v>28</v>
      </c>
      <c r="BK157" s="85"/>
      <c r="BL157" s="85"/>
      <c r="BM157" s="85"/>
      <c r="BN157" s="85"/>
      <c r="BO157" s="85"/>
      <c r="BP157" s="85"/>
      <c r="BQ157" s="85"/>
      <c r="BR157" s="85"/>
      <c r="BS157" s="85"/>
      <c r="BT157" s="85"/>
      <c r="BU157" s="86"/>
      <c r="BW157" s="84" t="s">
        <v>27</v>
      </c>
      <c r="BX157" s="85"/>
      <c r="BY157" s="85"/>
      <c r="BZ157" s="85"/>
      <c r="CA157" s="85"/>
      <c r="CB157" s="85"/>
      <c r="CC157" s="85"/>
      <c r="CD157" s="85"/>
      <c r="CE157" s="85"/>
      <c r="CF157" s="85"/>
      <c r="CG157" s="85"/>
      <c r="CH157" s="86"/>
      <c r="CJ157" s="84" t="s">
        <v>26</v>
      </c>
      <c r="CK157" s="85"/>
      <c r="CL157" s="85"/>
      <c r="CM157" s="85"/>
      <c r="CN157" s="85"/>
      <c r="CO157" s="85"/>
      <c r="CP157" s="85"/>
      <c r="CQ157" s="85"/>
      <c r="CR157" s="85"/>
      <c r="CS157" s="85"/>
      <c r="CT157" s="85"/>
      <c r="CU157" s="86"/>
      <c r="CW157" s="50" t="s">
        <v>30</v>
      </c>
      <c r="CX157" s="51"/>
      <c r="CY157" s="52"/>
    </row>
    <row r="158" spans="1:103" x14ac:dyDescent="0.3">
      <c r="A158" s="95"/>
      <c r="B158" s="96"/>
      <c r="C158" s="96"/>
      <c r="D158" s="96"/>
      <c r="E158" s="96"/>
      <c r="F158" s="96"/>
      <c r="G158" s="96"/>
      <c r="H158" s="97"/>
      <c r="J158" s="94"/>
      <c r="L158" s="98" t="s">
        <v>8</v>
      </c>
      <c r="M158" s="100" t="s">
        <v>9</v>
      </c>
      <c r="N158" s="100" t="s">
        <v>10</v>
      </c>
      <c r="O158" s="100" t="s">
        <v>11</v>
      </c>
      <c r="P158" s="100" t="s">
        <v>12</v>
      </c>
      <c r="Q158" s="100" t="s">
        <v>13</v>
      </c>
      <c r="R158" s="100" t="s">
        <v>14</v>
      </c>
      <c r="S158" s="100" t="s">
        <v>15</v>
      </c>
      <c r="T158" s="100" t="s">
        <v>16</v>
      </c>
      <c r="U158" s="102" t="s">
        <v>17</v>
      </c>
      <c r="W158" s="87"/>
      <c r="X158" s="88"/>
      <c r="Y158" s="88"/>
      <c r="Z158" s="88"/>
      <c r="AA158" s="88"/>
      <c r="AB158" s="88"/>
      <c r="AC158" s="88"/>
      <c r="AD158" s="88"/>
      <c r="AE158" s="88"/>
      <c r="AF158" s="88"/>
      <c r="AG158" s="88"/>
      <c r="AH158" s="89"/>
      <c r="AJ158" s="87"/>
      <c r="AK158" s="88"/>
      <c r="AL158" s="88"/>
      <c r="AM158" s="88"/>
      <c r="AN158" s="88"/>
      <c r="AO158" s="88"/>
      <c r="AP158" s="88"/>
      <c r="AQ158" s="88"/>
      <c r="AR158" s="88"/>
      <c r="AS158" s="88"/>
      <c r="AT158" s="88"/>
      <c r="AU158" s="89"/>
      <c r="AW158" s="87"/>
      <c r="AX158" s="88"/>
      <c r="AY158" s="88"/>
      <c r="AZ158" s="88"/>
      <c r="BA158" s="88"/>
      <c r="BB158" s="88"/>
      <c r="BC158" s="88"/>
      <c r="BD158" s="88"/>
      <c r="BE158" s="88"/>
      <c r="BF158" s="88"/>
      <c r="BG158" s="88"/>
      <c r="BH158" s="89"/>
      <c r="BJ158" s="87"/>
      <c r="BK158" s="88"/>
      <c r="BL158" s="88"/>
      <c r="BM158" s="88"/>
      <c r="BN158" s="88"/>
      <c r="BO158" s="88"/>
      <c r="BP158" s="88"/>
      <c r="BQ158" s="88"/>
      <c r="BR158" s="88"/>
      <c r="BS158" s="88"/>
      <c r="BT158" s="88"/>
      <c r="BU158" s="89"/>
      <c r="BW158" s="87"/>
      <c r="BX158" s="88"/>
      <c r="BY158" s="88"/>
      <c r="BZ158" s="88"/>
      <c r="CA158" s="88"/>
      <c r="CB158" s="88"/>
      <c r="CC158" s="88"/>
      <c r="CD158" s="88"/>
      <c r="CE158" s="88"/>
      <c r="CF158" s="88"/>
      <c r="CG158" s="88"/>
      <c r="CH158" s="89"/>
      <c r="CJ158" s="87"/>
      <c r="CK158" s="88"/>
      <c r="CL158" s="88"/>
      <c r="CM158" s="88"/>
      <c r="CN158" s="88"/>
      <c r="CO158" s="88"/>
      <c r="CP158" s="88"/>
      <c r="CQ158" s="88"/>
      <c r="CR158" s="88"/>
      <c r="CS158" s="88"/>
      <c r="CT158" s="88"/>
      <c r="CU158" s="89"/>
      <c r="CW158" s="53"/>
      <c r="CX158" s="54"/>
      <c r="CY158" s="55"/>
    </row>
    <row r="159" spans="1:103" s="2" customFormat="1" x14ac:dyDescent="0.3">
      <c r="A159" s="5" t="s">
        <v>0</v>
      </c>
      <c r="B159" s="54" t="s">
        <v>65</v>
      </c>
      <c r="C159" s="54"/>
      <c r="D159" s="4" t="s">
        <v>1</v>
      </c>
      <c r="E159" s="4" t="s">
        <v>2</v>
      </c>
      <c r="F159" s="4" t="s">
        <v>3</v>
      </c>
      <c r="G159" s="4" t="s">
        <v>4</v>
      </c>
      <c r="H159" s="6" t="s">
        <v>5</v>
      </c>
      <c r="J159" s="94"/>
      <c r="L159" s="99"/>
      <c r="M159" s="101"/>
      <c r="N159" s="101"/>
      <c r="O159" s="101"/>
      <c r="P159" s="101"/>
      <c r="Q159" s="101"/>
      <c r="R159" s="101"/>
      <c r="S159" s="101"/>
      <c r="T159" s="101"/>
      <c r="U159" s="103"/>
      <c r="W159" s="5" t="s">
        <v>20</v>
      </c>
      <c r="X159" s="4" t="s">
        <v>21</v>
      </c>
      <c r="Y159" s="10"/>
      <c r="Z159" s="4" t="s">
        <v>24</v>
      </c>
      <c r="AA159" s="4" t="s">
        <v>22</v>
      </c>
      <c r="AB159" s="10"/>
      <c r="AC159" s="4" t="s">
        <v>24</v>
      </c>
      <c r="AD159" s="4" t="s">
        <v>22</v>
      </c>
      <c r="AE159" s="10"/>
      <c r="AF159" s="4" t="s">
        <v>24</v>
      </c>
      <c r="AG159" s="13" t="s">
        <v>22</v>
      </c>
      <c r="AH159" s="6" t="s">
        <v>16</v>
      </c>
      <c r="AJ159" s="5" t="s">
        <v>20</v>
      </c>
      <c r="AK159" s="4" t="s">
        <v>21</v>
      </c>
      <c r="AL159" s="33"/>
      <c r="AM159" s="4" t="s">
        <v>24</v>
      </c>
      <c r="AN159" s="4" t="s">
        <v>22</v>
      </c>
      <c r="AO159" s="10"/>
      <c r="AP159" s="4" t="s">
        <v>24</v>
      </c>
      <c r="AQ159" s="4" t="s">
        <v>22</v>
      </c>
      <c r="AR159" s="10"/>
      <c r="AS159" s="4" t="s">
        <v>24</v>
      </c>
      <c r="AT159" s="13" t="s">
        <v>22</v>
      </c>
      <c r="AU159" s="6" t="s">
        <v>16</v>
      </c>
      <c r="AW159" s="5" t="s">
        <v>20</v>
      </c>
      <c r="AX159" s="4" t="s">
        <v>21</v>
      </c>
      <c r="AY159" s="33"/>
      <c r="AZ159" s="4" t="s">
        <v>24</v>
      </c>
      <c r="BA159" s="4" t="s">
        <v>22</v>
      </c>
      <c r="BB159" s="10"/>
      <c r="BC159" s="4" t="s">
        <v>24</v>
      </c>
      <c r="BD159" s="4" t="s">
        <v>22</v>
      </c>
      <c r="BE159" s="10"/>
      <c r="BF159" s="4" t="s">
        <v>24</v>
      </c>
      <c r="BG159" s="13" t="s">
        <v>22</v>
      </c>
      <c r="BH159" s="6" t="s">
        <v>16</v>
      </c>
      <c r="BJ159" s="5" t="s">
        <v>20</v>
      </c>
      <c r="BK159" s="4" t="s">
        <v>21</v>
      </c>
      <c r="BL159" s="10"/>
      <c r="BM159" s="4" t="s">
        <v>24</v>
      </c>
      <c r="BN159" s="4" t="s">
        <v>22</v>
      </c>
      <c r="BO159" s="10"/>
      <c r="BP159" s="4" t="s">
        <v>24</v>
      </c>
      <c r="BQ159" s="4" t="s">
        <v>22</v>
      </c>
      <c r="BR159" s="10"/>
      <c r="BS159" s="4" t="s">
        <v>24</v>
      </c>
      <c r="BT159" s="13" t="s">
        <v>22</v>
      </c>
      <c r="BU159" s="6" t="s">
        <v>16</v>
      </c>
      <c r="BW159" s="5" t="s">
        <v>20</v>
      </c>
      <c r="BX159" s="4" t="s">
        <v>21</v>
      </c>
      <c r="BY159" s="10"/>
      <c r="BZ159" s="4" t="s">
        <v>24</v>
      </c>
      <c r="CA159" s="4" t="s">
        <v>22</v>
      </c>
      <c r="CB159" s="10"/>
      <c r="CC159" s="4" t="s">
        <v>24</v>
      </c>
      <c r="CD159" s="4" t="s">
        <v>22</v>
      </c>
      <c r="CE159" s="10"/>
      <c r="CF159" s="4" t="s">
        <v>24</v>
      </c>
      <c r="CG159" s="13" t="s">
        <v>22</v>
      </c>
      <c r="CH159" s="6" t="s">
        <v>16</v>
      </c>
      <c r="CJ159" s="5" t="s">
        <v>20</v>
      </c>
      <c r="CK159" s="4" t="s">
        <v>21</v>
      </c>
      <c r="CL159" s="10"/>
      <c r="CM159" s="4" t="s">
        <v>24</v>
      </c>
      <c r="CN159" s="4" t="s">
        <v>22</v>
      </c>
      <c r="CO159" s="10"/>
      <c r="CP159" s="4" t="s">
        <v>24</v>
      </c>
      <c r="CQ159" s="4" t="s">
        <v>22</v>
      </c>
      <c r="CR159" s="10"/>
      <c r="CS159" s="4" t="s">
        <v>24</v>
      </c>
      <c r="CT159" s="13" t="s">
        <v>22</v>
      </c>
      <c r="CU159" s="6" t="s">
        <v>16</v>
      </c>
      <c r="CW159" s="5" t="s">
        <v>66</v>
      </c>
      <c r="CX159" s="4" t="s">
        <v>31</v>
      </c>
      <c r="CY159" s="6" t="s">
        <v>32</v>
      </c>
    </row>
    <row r="160" spans="1:103" x14ac:dyDescent="0.3">
      <c r="A160" s="23"/>
      <c r="B160" s="16"/>
      <c r="C160" s="16"/>
      <c r="D160" s="16"/>
      <c r="E160" s="16"/>
      <c r="F160" s="16"/>
      <c r="G160" s="16"/>
      <c r="H160" s="24"/>
      <c r="J160" s="27"/>
      <c r="L160" s="78" t="s">
        <v>18</v>
      </c>
      <c r="M160" s="16"/>
      <c r="N160" s="16"/>
      <c r="O160" s="16"/>
      <c r="P160" s="16"/>
      <c r="Q160" s="16"/>
      <c r="R160" s="16"/>
      <c r="S160" s="16"/>
      <c r="T160" s="8">
        <f>SUM(M160:S160)</f>
        <v>0</v>
      </c>
      <c r="U160" s="81">
        <f>SUM(T160:T164)</f>
        <v>0</v>
      </c>
      <c r="W160" s="75"/>
      <c r="X160" s="69"/>
      <c r="Y160" s="10"/>
      <c r="Z160" s="4">
        <v>1</v>
      </c>
      <c r="AA160" s="16"/>
      <c r="AB160" s="10"/>
      <c r="AC160" s="4">
        <v>6</v>
      </c>
      <c r="AD160" s="16"/>
      <c r="AE160" s="10"/>
      <c r="AF160" s="4">
        <v>11</v>
      </c>
      <c r="AG160" s="14"/>
      <c r="AH160" s="72">
        <f>SUM(AG160:AG164,AD160:AD164,AA160:AA164)</f>
        <v>0</v>
      </c>
      <c r="AJ160" s="75"/>
      <c r="AK160" s="69"/>
      <c r="AL160" s="33"/>
      <c r="AM160" s="4">
        <v>1</v>
      </c>
      <c r="AN160" s="16"/>
      <c r="AO160" s="10"/>
      <c r="AP160" s="4">
        <v>6</v>
      </c>
      <c r="AQ160" s="16"/>
      <c r="AR160" s="10"/>
      <c r="AS160" s="4">
        <v>11</v>
      </c>
      <c r="AT160" s="14"/>
      <c r="AU160" s="72">
        <f>SUM(AT160:AT164,AQ160:AQ164,AN160:AN164)</f>
        <v>0</v>
      </c>
      <c r="AW160" s="75"/>
      <c r="AX160" s="69"/>
      <c r="AY160" s="33"/>
      <c r="AZ160" s="4">
        <v>1</v>
      </c>
      <c r="BA160" s="16"/>
      <c r="BB160" s="10"/>
      <c r="BC160" s="4">
        <v>6</v>
      </c>
      <c r="BD160" s="16"/>
      <c r="BE160" s="10"/>
      <c r="BF160" s="4">
        <v>11</v>
      </c>
      <c r="BG160" s="14"/>
      <c r="BH160" s="72">
        <f>SUM(BG160:BG164,BD160:BD164,BA160:BA164)</f>
        <v>0</v>
      </c>
      <c r="BJ160" s="63"/>
      <c r="BK160" s="66"/>
      <c r="BL160" s="10"/>
      <c r="BM160" s="7">
        <v>1</v>
      </c>
      <c r="BN160" s="16"/>
      <c r="BO160" s="10"/>
      <c r="BP160" s="7">
        <v>6</v>
      </c>
      <c r="BQ160" s="16"/>
      <c r="BR160" s="10"/>
      <c r="BS160" s="7">
        <v>11</v>
      </c>
      <c r="BT160" s="14"/>
      <c r="BU160" s="56">
        <f>SUM(BT160:BT164,BQ160:BQ164,BN160:BN164)</f>
        <v>0</v>
      </c>
      <c r="BW160" s="63"/>
      <c r="BX160" s="66"/>
      <c r="BY160" s="10"/>
      <c r="BZ160" s="7">
        <v>1</v>
      </c>
      <c r="CA160" s="16"/>
      <c r="CB160" s="10"/>
      <c r="CC160" s="7">
        <v>6</v>
      </c>
      <c r="CD160" s="16"/>
      <c r="CE160" s="10"/>
      <c r="CF160" s="7">
        <v>11</v>
      </c>
      <c r="CG160" s="14"/>
      <c r="CH160" s="56">
        <f>SUM(CG160:CG164,CD160:CD164,CA160:CA164)</f>
        <v>0</v>
      </c>
      <c r="CJ160" s="63"/>
      <c r="CK160" s="66"/>
      <c r="CL160" s="10"/>
      <c r="CM160" s="7">
        <v>1</v>
      </c>
      <c r="CN160" s="16"/>
      <c r="CO160" s="10"/>
      <c r="CP160" s="7">
        <v>6</v>
      </c>
      <c r="CQ160" s="16"/>
      <c r="CR160" s="10"/>
      <c r="CS160" s="7">
        <v>11</v>
      </c>
      <c r="CT160" s="14"/>
      <c r="CU160" s="56">
        <f>SUM(CT160:CT164,CQ160:CQ164,CN160:CN164)</f>
        <v>0</v>
      </c>
      <c r="CW160" s="48" t="str">
        <f>IF(A158="","",(SUM(CJ160,BW160,BJ160,AW160,AJ160,W160)-(U160)))</f>
        <v/>
      </c>
      <c r="CX160" s="59" t="str">
        <f>IF(A158="","",IF(COUNTA(B160:B164)=3,"N/A",SUM(CU160,CH160,BU160,BH160,AU160,AH160,J160:J164)))</f>
        <v/>
      </c>
      <c r="CY160" s="61" t="str">
        <f>IF(A158="","",IF(COUNTA(B160:B164)=3,"N/A",SUM(CX160,CW160)))</f>
        <v/>
      </c>
    </row>
    <row r="161" spans="1:103" x14ac:dyDescent="0.3">
      <c r="A161" s="23"/>
      <c r="B161" s="16"/>
      <c r="C161" s="16"/>
      <c r="D161" s="16"/>
      <c r="E161" s="16"/>
      <c r="F161" s="16"/>
      <c r="G161" s="16"/>
      <c r="H161" s="24"/>
      <c r="J161" s="27"/>
      <c r="L161" s="79"/>
      <c r="M161" s="16"/>
      <c r="N161" s="16"/>
      <c r="O161" s="16"/>
      <c r="P161" s="16"/>
      <c r="Q161" s="16"/>
      <c r="R161" s="16"/>
      <c r="S161" s="16"/>
      <c r="T161" s="8">
        <f t="shared" ref="T161:T164" si="17">SUM(M161:S161)</f>
        <v>0</v>
      </c>
      <c r="U161" s="82"/>
      <c r="W161" s="76"/>
      <c r="X161" s="70"/>
      <c r="Y161" s="10"/>
      <c r="Z161" s="4">
        <v>2</v>
      </c>
      <c r="AA161" s="16"/>
      <c r="AB161" s="10"/>
      <c r="AC161" s="4">
        <v>7</v>
      </c>
      <c r="AD161" s="16"/>
      <c r="AE161" s="10"/>
      <c r="AF161" s="4">
        <v>12</v>
      </c>
      <c r="AG161" s="14"/>
      <c r="AH161" s="73"/>
      <c r="AJ161" s="76"/>
      <c r="AK161" s="70"/>
      <c r="AL161" s="33"/>
      <c r="AM161" s="4">
        <v>2</v>
      </c>
      <c r="AN161" s="16"/>
      <c r="AO161" s="10"/>
      <c r="AP161" s="4">
        <v>7</v>
      </c>
      <c r="AQ161" s="16"/>
      <c r="AR161" s="10"/>
      <c r="AS161" s="4">
        <v>12</v>
      </c>
      <c r="AT161" s="14"/>
      <c r="AU161" s="73"/>
      <c r="AW161" s="76"/>
      <c r="AX161" s="70"/>
      <c r="AY161" s="33"/>
      <c r="AZ161" s="4">
        <v>2</v>
      </c>
      <c r="BA161" s="16"/>
      <c r="BB161" s="10"/>
      <c r="BC161" s="4">
        <v>7</v>
      </c>
      <c r="BD161" s="16"/>
      <c r="BE161" s="10"/>
      <c r="BF161" s="4">
        <v>12</v>
      </c>
      <c r="BG161" s="14"/>
      <c r="BH161" s="73"/>
      <c r="BJ161" s="64"/>
      <c r="BK161" s="67"/>
      <c r="BL161" s="10"/>
      <c r="BM161" s="7">
        <v>2</v>
      </c>
      <c r="BN161" s="16"/>
      <c r="BO161" s="10"/>
      <c r="BP161" s="7">
        <v>7</v>
      </c>
      <c r="BQ161" s="16"/>
      <c r="BR161" s="10"/>
      <c r="BS161" s="7">
        <v>12</v>
      </c>
      <c r="BT161" s="14"/>
      <c r="BU161" s="57"/>
      <c r="BW161" s="64"/>
      <c r="BX161" s="67"/>
      <c r="BY161" s="10"/>
      <c r="BZ161" s="7">
        <v>2</v>
      </c>
      <c r="CA161" s="16"/>
      <c r="CB161" s="10"/>
      <c r="CC161" s="7">
        <v>7</v>
      </c>
      <c r="CD161" s="16"/>
      <c r="CE161" s="10"/>
      <c r="CF161" s="7">
        <v>12</v>
      </c>
      <c r="CG161" s="14"/>
      <c r="CH161" s="57"/>
      <c r="CJ161" s="64"/>
      <c r="CK161" s="67"/>
      <c r="CL161" s="10"/>
      <c r="CM161" s="7">
        <v>2</v>
      </c>
      <c r="CN161" s="16"/>
      <c r="CO161" s="10"/>
      <c r="CP161" s="7">
        <v>7</v>
      </c>
      <c r="CQ161" s="16"/>
      <c r="CR161" s="10"/>
      <c r="CS161" s="7">
        <v>12</v>
      </c>
      <c r="CT161" s="14"/>
      <c r="CU161" s="57"/>
      <c r="CW161" s="48"/>
      <c r="CX161" s="59"/>
      <c r="CY161" s="61"/>
    </row>
    <row r="162" spans="1:103" x14ac:dyDescent="0.3">
      <c r="A162" s="23"/>
      <c r="B162" s="16"/>
      <c r="C162" s="16"/>
      <c r="D162" s="16"/>
      <c r="E162" s="16"/>
      <c r="F162" s="16"/>
      <c r="G162" s="16"/>
      <c r="H162" s="24"/>
      <c r="J162" s="27"/>
      <c r="L162" s="79"/>
      <c r="M162" s="16"/>
      <c r="N162" s="16"/>
      <c r="O162" s="16"/>
      <c r="P162" s="16"/>
      <c r="Q162" s="16"/>
      <c r="R162" s="16"/>
      <c r="S162" s="16"/>
      <c r="T162" s="8">
        <f t="shared" si="17"/>
        <v>0</v>
      </c>
      <c r="U162" s="82"/>
      <c r="W162" s="76"/>
      <c r="X162" s="70"/>
      <c r="Y162" s="10"/>
      <c r="Z162" s="4">
        <v>3</v>
      </c>
      <c r="AA162" s="16"/>
      <c r="AB162" s="10"/>
      <c r="AC162" s="4">
        <v>8</v>
      </c>
      <c r="AD162" s="16"/>
      <c r="AE162" s="10"/>
      <c r="AF162" s="4">
        <v>13</v>
      </c>
      <c r="AG162" s="14"/>
      <c r="AH162" s="73"/>
      <c r="AJ162" s="76"/>
      <c r="AK162" s="70"/>
      <c r="AL162" s="33"/>
      <c r="AM162" s="4">
        <v>3</v>
      </c>
      <c r="AN162" s="16"/>
      <c r="AO162" s="10"/>
      <c r="AP162" s="4">
        <v>8</v>
      </c>
      <c r="AQ162" s="16"/>
      <c r="AR162" s="10"/>
      <c r="AS162" s="4">
        <v>13</v>
      </c>
      <c r="AT162" s="14"/>
      <c r="AU162" s="73"/>
      <c r="AW162" s="76"/>
      <c r="AX162" s="70"/>
      <c r="AY162" s="33"/>
      <c r="AZ162" s="4">
        <v>3</v>
      </c>
      <c r="BA162" s="16"/>
      <c r="BB162" s="10"/>
      <c r="BC162" s="4">
        <v>8</v>
      </c>
      <c r="BD162" s="16"/>
      <c r="BE162" s="10"/>
      <c r="BF162" s="4">
        <v>13</v>
      </c>
      <c r="BG162" s="14"/>
      <c r="BH162" s="73"/>
      <c r="BJ162" s="64"/>
      <c r="BK162" s="67"/>
      <c r="BL162" s="10"/>
      <c r="BM162" s="7">
        <v>3</v>
      </c>
      <c r="BN162" s="16"/>
      <c r="BO162" s="10"/>
      <c r="BP162" s="7">
        <v>8</v>
      </c>
      <c r="BQ162" s="16"/>
      <c r="BR162" s="10"/>
      <c r="BS162" s="7">
        <v>13</v>
      </c>
      <c r="BT162" s="14"/>
      <c r="BU162" s="57"/>
      <c r="BW162" s="64"/>
      <c r="BX162" s="67"/>
      <c r="BY162" s="10"/>
      <c r="BZ162" s="7">
        <v>3</v>
      </c>
      <c r="CA162" s="16"/>
      <c r="CB162" s="10"/>
      <c r="CC162" s="7">
        <v>8</v>
      </c>
      <c r="CD162" s="16"/>
      <c r="CE162" s="10"/>
      <c r="CF162" s="7">
        <v>13</v>
      </c>
      <c r="CG162" s="14"/>
      <c r="CH162" s="57"/>
      <c r="CJ162" s="64"/>
      <c r="CK162" s="67"/>
      <c r="CL162" s="10"/>
      <c r="CM162" s="7">
        <v>3</v>
      </c>
      <c r="CN162" s="16"/>
      <c r="CO162" s="10"/>
      <c r="CP162" s="7">
        <v>8</v>
      </c>
      <c r="CQ162" s="16"/>
      <c r="CR162" s="10"/>
      <c r="CS162" s="7">
        <v>13</v>
      </c>
      <c r="CT162" s="14"/>
      <c r="CU162" s="57"/>
      <c r="CW162" s="48"/>
      <c r="CX162" s="59"/>
      <c r="CY162" s="61"/>
    </row>
    <row r="163" spans="1:103" x14ac:dyDescent="0.3">
      <c r="A163" s="23"/>
      <c r="B163" s="16"/>
      <c r="C163" s="16"/>
      <c r="D163" s="16"/>
      <c r="E163" s="16"/>
      <c r="F163" s="16"/>
      <c r="G163" s="16"/>
      <c r="H163" s="24"/>
      <c r="J163" s="27"/>
      <c r="L163" s="79"/>
      <c r="M163" s="16"/>
      <c r="N163" s="16"/>
      <c r="O163" s="16"/>
      <c r="P163" s="16"/>
      <c r="Q163" s="16"/>
      <c r="R163" s="16"/>
      <c r="S163" s="16"/>
      <c r="T163" s="8">
        <f t="shared" si="17"/>
        <v>0</v>
      </c>
      <c r="U163" s="82"/>
      <c r="W163" s="76"/>
      <c r="X163" s="70"/>
      <c r="Y163" s="10"/>
      <c r="Z163" s="4">
        <v>4</v>
      </c>
      <c r="AA163" s="16"/>
      <c r="AB163" s="10"/>
      <c r="AC163" s="4">
        <v>9</v>
      </c>
      <c r="AD163" s="16"/>
      <c r="AE163" s="10"/>
      <c r="AF163" s="4">
        <v>14</v>
      </c>
      <c r="AG163" s="14"/>
      <c r="AH163" s="73"/>
      <c r="AJ163" s="76"/>
      <c r="AK163" s="70"/>
      <c r="AL163" s="33"/>
      <c r="AM163" s="4">
        <v>4</v>
      </c>
      <c r="AN163" s="16"/>
      <c r="AO163" s="10"/>
      <c r="AP163" s="4">
        <v>9</v>
      </c>
      <c r="AQ163" s="16"/>
      <c r="AR163" s="10"/>
      <c r="AS163" s="4">
        <v>14</v>
      </c>
      <c r="AT163" s="14"/>
      <c r="AU163" s="73"/>
      <c r="AW163" s="76"/>
      <c r="AX163" s="70"/>
      <c r="AY163" s="33"/>
      <c r="AZ163" s="4">
        <v>4</v>
      </c>
      <c r="BA163" s="16"/>
      <c r="BB163" s="10"/>
      <c r="BC163" s="4">
        <v>9</v>
      </c>
      <c r="BD163" s="16"/>
      <c r="BE163" s="10"/>
      <c r="BF163" s="4">
        <v>14</v>
      </c>
      <c r="BG163" s="14"/>
      <c r="BH163" s="73"/>
      <c r="BJ163" s="64"/>
      <c r="BK163" s="67"/>
      <c r="BL163" s="10"/>
      <c r="BM163" s="7">
        <v>4</v>
      </c>
      <c r="BN163" s="16"/>
      <c r="BO163" s="10"/>
      <c r="BP163" s="7">
        <v>9</v>
      </c>
      <c r="BQ163" s="16"/>
      <c r="BR163" s="10"/>
      <c r="BS163" s="7">
        <v>14</v>
      </c>
      <c r="BT163" s="14"/>
      <c r="BU163" s="57"/>
      <c r="BW163" s="64"/>
      <c r="BX163" s="67"/>
      <c r="BY163" s="10"/>
      <c r="BZ163" s="7">
        <v>4</v>
      </c>
      <c r="CA163" s="16"/>
      <c r="CB163" s="10"/>
      <c r="CC163" s="7">
        <v>9</v>
      </c>
      <c r="CD163" s="16"/>
      <c r="CE163" s="10"/>
      <c r="CF163" s="7">
        <v>14</v>
      </c>
      <c r="CG163" s="14"/>
      <c r="CH163" s="57"/>
      <c r="CJ163" s="64"/>
      <c r="CK163" s="67"/>
      <c r="CL163" s="10"/>
      <c r="CM163" s="7">
        <v>4</v>
      </c>
      <c r="CN163" s="16"/>
      <c r="CO163" s="10"/>
      <c r="CP163" s="7">
        <v>9</v>
      </c>
      <c r="CQ163" s="16"/>
      <c r="CR163" s="10"/>
      <c r="CS163" s="7">
        <v>14</v>
      </c>
      <c r="CT163" s="14"/>
      <c r="CU163" s="57"/>
      <c r="CW163" s="48"/>
      <c r="CX163" s="59"/>
      <c r="CY163" s="61"/>
    </row>
    <row r="164" spans="1:103" ht="15" thickBot="1" x14ac:dyDescent="0.35">
      <c r="A164" s="25"/>
      <c r="B164" s="17"/>
      <c r="C164" s="17"/>
      <c r="D164" s="17"/>
      <c r="E164" s="17"/>
      <c r="F164" s="17"/>
      <c r="G164" s="17"/>
      <c r="H164" s="26"/>
      <c r="J164" s="28"/>
      <c r="L164" s="80"/>
      <c r="M164" s="17"/>
      <c r="N164" s="17"/>
      <c r="O164" s="17"/>
      <c r="P164" s="17"/>
      <c r="Q164" s="17"/>
      <c r="R164" s="17"/>
      <c r="S164" s="17"/>
      <c r="T164" s="9">
        <f t="shared" si="17"/>
        <v>0</v>
      </c>
      <c r="U164" s="83"/>
      <c r="W164" s="77"/>
      <c r="X164" s="71"/>
      <c r="Y164" s="11"/>
      <c r="Z164" s="32">
        <v>5</v>
      </c>
      <c r="AA164" s="17"/>
      <c r="AB164" s="11"/>
      <c r="AC164" s="32">
        <v>10</v>
      </c>
      <c r="AD164" s="17"/>
      <c r="AE164" s="11"/>
      <c r="AF164" s="32">
        <v>15</v>
      </c>
      <c r="AG164" s="15"/>
      <c r="AH164" s="74"/>
      <c r="AJ164" s="77"/>
      <c r="AK164" s="71"/>
      <c r="AL164" s="34"/>
      <c r="AM164" s="32">
        <v>5</v>
      </c>
      <c r="AN164" s="17"/>
      <c r="AO164" s="11"/>
      <c r="AP164" s="32">
        <v>10</v>
      </c>
      <c r="AQ164" s="17"/>
      <c r="AR164" s="11"/>
      <c r="AS164" s="32">
        <v>15</v>
      </c>
      <c r="AT164" s="15"/>
      <c r="AU164" s="74"/>
      <c r="AW164" s="77"/>
      <c r="AX164" s="71"/>
      <c r="AY164" s="34"/>
      <c r="AZ164" s="32">
        <v>5</v>
      </c>
      <c r="BA164" s="17"/>
      <c r="BB164" s="11"/>
      <c r="BC164" s="32">
        <v>10</v>
      </c>
      <c r="BD164" s="17"/>
      <c r="BE164" s="11"/>
      <c r="BF164" s="32">
        <v>15</v>
      </c>
      <c r="BG164" s="15"/>
      <c r="BH164" s="74"/>
      <c r="BJ164" s="65"/>
      <c r="BK164" s="68"/>
      <c r="BL164" s="11"/>
      <c r="BM164" s="12">
        <v>5</v>
      </c>
      <c r="BN164" s="17"/>
      <c r="BO164" s="11"/>
      <c r="BP164" s="12">
        <v>10</v>
      </c>
      <c r="BQ164" s="17"/>
      <c r="BR164" s="11"/>
      <c r="BS164" s="12">
        <v>15</v>
      </c>
      <c r="BT164" s="15"/>
      <c r="BU164" s="58"/>
      <c r="BW164" s="65"/>
      <c r="BX164" s="68"/>
      <c r="BY164" s="11"/>
      <c r="BZ164" s="12">
        <v>5</v>
      </c>
      <c r="CA164" s="17"/>
      <c r="CB164" s="11"/>
      <c r="CC164" s="12">
        <v>10</v>
      </c>
      <c r="CD164" s="17"/>
      <c r="CE164" s="11"/>
      <c r="CF164" s="12">
        <v>15</v>
      </c>
      <c r="CG164" s="15"/>
      <c r="CH164" s="58"/>
      <c r="CJ164" s="65"/>
      <c r="CK164" s="68"/>
      <c r="CL164" s="11"/>
      <c r="CM164" s="12">
        <v>5</v>
      </c>
      <c r="CN164" s="17"/>
      <c r="CO164" s="11"/>
      <c r="CP164" s="12">
        <v>10</v>
      </c>
      <c r="CQ164" s="17"/>
      <c r="CR164" s="11"/>
      <c r="CS164" s="12">
        <v>15</v>
      </c>
      <c r="CT164" s="15"/>
      <c r="CU164" s="58"/>
      <c r="CW164" s="49"/>
      <c r="CX164" s="60"/>
      <c r="CY164" s="62"/>
    </row>
    <row r="165" spans="1:103" ht="15" thickBot="1" x14ac:dyDescent="0.35"/>
    <row r="166" spans="1:103" s="2" customFormat="1" x14ac:dyDescent="0.3">
      <c r="A166" s="90" t="s">
        <v>6</v>
      </c>
      <c r="B166" s="91"/>
      <c r="C166" s="91"/>
      <c r="D166" s="91"/>
      <c r="E166" s="91"/>
      <c r="F166" s="91"/>
      <c r="G166" s="91"/>
      <c r="H166" s="92"/>
      <c r="J166" s="93" t="s">
        <v>19</v>
      </c>
      <c r="L166" s="50" t="s">
        <v>7</v>
      </c>
      <c r="M166" s="51"/>
      <c r="N166" s="51"/>
      <c r="O166" s="51"/>
      <c r="P166" s="51"/>
      <c r="Q166" s="51"/>
      <c r="R166" s="51"/>
      <c r="S166" s="51"/>
      <c r="T166" s="51"/>
      <c r="U166" s="52"/>
      <c r="W166" s="84" t="s">
        <v>23</v>
      </c>
      <c r="X166" s="85"/>
      <c r="Y166" s="85"/>
      <c r="Z166" s="85"/>
      <c r="AA166" s="85"/>
      <c r="AB166" s="85"/>
      <c r="AC166" s="85"/>
      <c r="AD166" s="85"/>
      <c r="AE166" s="85"/>
      <c r="AF166" s="85"/>
      <c r="AG166" s="85"/>
      <c r="AH166" s="86"/>
      <c r="AJ166" s="84" t="s">
        <v>25</v>
      </c>
      <c r="AK166" s="85"/>
      <c r="AL166" s="85"/>
      <c r="AM166" s="85"/>
      <c r="AN166" s="85"/>
      <c r="AO166" s="85"/>
      <c r="AP166" s="85"/>
      <c r="AQ166" s="85"/>
      <c r="AR166" s="85"/>
      <c r="AS166" s="85"/>
      <c r="AT166" s="85"/>
      <c r="AU166" s="86"/>
      <c r="AW166" s="84" t="s">
        <v>29</v>
      </c>
      <c r="AX166" s="85"/>
      <c r="AY166" s="85"/>
      <c r="AZ166" s="85"/>
      <c r="BA166" s="85"/>
      <c r="BB166" s="85"/>
      <c r="BC166" s="85"/>
      <c r="BD166" s="85"/>
      <c r="BE166" s="85"/>
      <c r="BF166" s="85"/>
      <c r="BG166" s="85"/>
      <c r="BH166" s="86"/>
      <c r="BJ166" s="84" t="s">
        <v>28</v>
      </c>
      <c r="BK166" s="85"/>
      <c r="BL166" s="85"/>
      <c r="BM166" s="85"/>
      <c r="BN166" s="85"/>
      <c r="BO166" s="85"/>
      <c r="BP166" s="85"/>
      <c r="BQ166" s="85"/>
      <c r="BR166" s="85"/>
      <c r="BS166" s="85"/>
      <c r="BT166" s="85"/>
      <c r="BU166" s="86"/>
      <c r="BW166" s="84" t="s">
        <v>27</v>
      </c>
      <c r="BX166" s="85"/>
      <c r="BY166" s="85"/>
      <c r="BZ166" s="85"/>
      <c r="CA166" s="85"/>
      <c r="CB166" s="85"/>
      <c r="CC166" s="85"/>
      <c r="CD166" s="85"/>
      <c r="CE166" s="85"/>
      <c r="CF166" s="85"/>
      <c r="CG166" s="85"/>
      <c r="CH166" s="86"/>
      <c r="CJ166" s="84" t="s">
        <v>26</v>
      </c>
      <c r="CK166" s="85"/>
      <c r="CL166" s="85"/>
      <c r="CM166" s="85"/>
      <c r="CN166" s="85"/>
      <c r="CO166" s="85"/>
      <c r="CP166" s="85"/>
      <c r="CQ166" s="85"/>
      <c r="CR166" s="85"/>
      <c r="CS166" s="85"/>
      <c r="CT166" s="85"/>
      <c r="CU166" s="86"/>
      <c r="CW166" s="50" t="s">
        <v>30</v>
      </c>
      <c r="CX166" s="51"/>
      <c r="CY166" s="52"/>
    </row>
    <row r="167" spans="1:103" x14ac:dyDescent="0.3">
      <c r="A167" s="95"/>
      <c r="B167" s="96"/>
      <c r="C167" s="96"/>
      <c r="D167" s="96"/>
      <c r="E167" s="96"/>
      <c r="F167" s="96"/>
      <c r="G167" s="96"/>
      <c r="H167" s="97"/>
      <c r="J167" s="94"/>
      <c r="L167" s="98" t="s">
        <v>8</v>
      </c>
      <c r="M167" s="100" t="s">
        <v>9</v>
      </c>
      <c r="N167" s="100" t="s">
        <v>10</v>
      </c>
      <c r="O167" s="100" t="s">
        <v>11</v>
      </c>
      <c r="P167" s="100" t="s">
        <v>12</v>
      </c>
      <c r="Q167" s="100" t="s">
        <v>13</v>
      </c>
      <c r="R167" s="100" t="s">
        <v>14</v>
      </c>
      <c r="S167" s="100" t="s">
        <v>15</v>
      </c>
      <c r="T167" s="100" t="s">
        <v>16</v>
      </c>
      <c r="U167" s="102" t="s">
        <v>17</v>
      </c>
      <c r="W167" s="87"/>
      <c r="X167" s="88"/>
      <c r="Y167" s="88"/>
      <c r="Z167" s="88"/>
      <c r="AA167" s="88"/>
      <c r="AB167" s="88"/>
      <c r="AC167" s="88"/>
      <c r="AD167" s="88"/>
      <c r="AE167" s="88"/>
      <c r="AF167" s="88"/>
      <c r="AG167" s="88"/>
      <c r="AH167" s="89"/>
      <c r="AJ167" s="87"/>
      <c r="AK167" s="88"/>
      <c r="AL167" s="88"/>
      <c r="AM167" s="88"/>
      <c r="AN167" s="88"/>
      <c r="AO167" s="88"/>
      <c r="AP167" s="88"/>
      <c r="AQ167" s="88"/>
      <c r="AR167" s="88"/>
      <c r="AS167" s="88"/>
      <c r="AT167" s="88"/>
      <c r="AU167" s="89"/>
      <c r="AW167" s="87"/>
      <c r="AX167" s="88"/>
      <c r="AY167" s="88"/>
      <c r="AZ167" s="88"/>
      <c r="BA167" s="88"/>
      <c r="BB167" s="88"/>
      <c r="BC167" s="88"/>
      <c r="BD167" s="88"/>
      <c r="BE167" s="88"/>
      <c r="BF167" s="88"/>
      <c r="BG167" s="88"/>
      <c r="BH167" s="89"/>
      <c r="BJ167" s="87"/>
      <c r="BK167" s="88"/>
      <c r="BL167" s="88"/>
      <c r="BM167" s="88"/>
      <c r="BN167" s="88"/>
      <c r="BO167" s="88"/>
      <c r="BP167" s="88"/>
      <c r="BQ167" s="88"/>
      <c r="BR167" s="88"/>
      <c r="BS167" s="88"/>
      <c r="BT167" s="88"/>
      <c r="BU167" s="89"/>
      <c r="BW167" s="87"/>
      <c r="BX167" s="88"/>
      <c r="BY167" s="88"/>
      <c r="BZ167" s="88"/>
      <c r="CA167" s="88"/>
      <c r="CB167" s="88"/>
      <c r="CC167" s="88"/>
      <c r="CD167" s="88"/>
      <c r="CE167" s="88"/>
      <c r="CF167" s="88"/>
      <c r="CG167" s="88"/>
      <c r="CH167" s="89"/>
      <c r="CJ167" s="87"/>
      <c r="CK167" s="88"/>
      <c r="CL167" s="88"/>
      <c r="CM167" s="88"/>
      <c r="CN167" s="88"/>
      <c r="CO167" s="88"/>
      <c r="CP167" s="88"/>
      <c r="CQ167" s="88"/>
      <c r="CR167" s="88"/>
      <c r="CS167" s="88"/>
      <c r="CT167" s="88"/>
      <c r="CU167" s="89"/>
      <c r="CW167" s="53"/>
      <c r="CX167" s="54"/>
      <c r="CY167" s="55"/>
    </row>
    <row r="168" spans="1:103" s="2" customFormat="1" x14ac:dyDescent="0.3">
      <c r="A168" s="5" t="s">
        <v>0</v>
      </c>
      <c r="B168" s="54" t="s">
        <v>65</v>
      </c>
      <c r="C168" s="54"/>
      <c r="D168" s="4" t="s">
        <v>1</v>
      </c>
      <c r="E168" s="4" t="s">
        <v>2</v>
      </c>
      <c r="F168" s="4" t="s">
        <v>3</v>
      </c>
      <c r="G168" s="4" t="s">
        <v>4</v>
      </c>
      <c r="H168" s="6" t="s">
        <v>5</v>
      </c>
      <c r="J168" s="94"/>
      <c r="L168" s="99"/>
      <c r="M168" s="101"/>
      <c r="N168" s="101"/>
      <c r="O168" s="101"/>
      <c r="P168" s="101"/>
      <c r="Q168" s="101"/>
      <c r="R168" s="101"/>
      <c r="S168" s="101"/>
      <c r="T168" s="101"/>
      <c r="U168" s="103"/>
      <c r="W168" s="5" t="s">
        <v>20</v>
      </c>
      <c r="X168" s="4" t="s">
        <v>21</v>
      </c>
      <c r="Y168" s="10"/>
      <c r="Z168" s="4" t="s">
        <v>24</v>
      </c>
      <c r="AA168" s="4" t="s">
        <v>22</v>
      </c>
      <c r="AB168" s="10"/>
      <c r="AC168" s="4" t="s">
        <v>24</v>
      </c>
      <c r="AD168" s="4" t="s">
        <v>22</v>
      </c>
      <c r="AE168" s="10"/>
      <c r="AF168" s="4" t="s">
        <v>24</v>
      </c>
      <c r="AG168" s="13" t="s">
        <v>22</v>
      </c>
      <c r="AH168" s="6" t="s">
        <v>16</v>
      </c>
      <c r="AJ168" s="5" t="s">
        <v>20</v>
      </c>
      <c r="AK168" s="4" t="s">
        <v>21</v>
      </c>
      <c r="AL168" s="33"/>
      <c r="AM168" s="4" t="s">
        <v>24</v>
      </c>
      <c r="AN168" s="4" t="s">
        <v>22</v>
      </c>
      <c r="AO168" s="10"/>
      <c r="AP168" s="4" t="s">
        <v>24</v>
      </c>
      <c r="AQ168" s="4" t="s">
        <v>22</v>
      </c>
      <c r="AR168" s="10"/>
      <c r="AS168" s="4" t="s">
        <v>24</v>
      </c>
      <c r="AT168" s="13" t="s">
        <v>22</v>
      </c>
      <c r="AU168" s="6" t="s">
        <v>16</v>
      </c>
      <c r="AW168" s="5" t="s">
        <v>20</v>
      </c>
      <c r="AX168" s="4" t="s">
        <v>21</v>
      </c>
      <c r="AY168" s="33"/>
      <c r="AZ168" s="4" t="s">
        <v>24</v>
      </c>
      <c r="BA168" s="4" t="s">
        <v>22</v>
      </c>
      <c r="BB168" s="10"/>
      <c r="BC168" s="4" t="s">
        <v>24</v>
      </c>
      <c r="BD168" s="4" t="s">
        <v>22</v>
      </c>
      <c r="BE168" s="10"/>
      <c r="BF168" s="4" t="s">
        <v>24</v>
      </c>
      <c r="BG168" s="13" t="s">
        <v>22</v>
      </c>
      <c r="BH168" s="6" t="s">
        <v>16</v>
      </c>
      <c r="BJ168" s="5" t="s">
        <v>20</v>
      </c>
      <c r="BK168" s="4" t="s">
        <v>21</v>
      </c>
      <c r="BL168" s="10"/>
      <c r="BM168" s="4" t="s">
        <v>24</v>
      </c>
      <c r="BN168" s="4" t="s">
        <v>22</v>
      </c>
      <c r="BO168" s="10"/>
      <c r="BP168" s="4" t="s">
        <v>24</v>
      </c>
      <c r="BQ168" s="4" t="s">
        <v>22</v>
      </c>
      <c r="BR168" s="10"/>
      <c r="BS168" s="4" t="s">
        <v>24</v>
      </c>
      <c r="BT168" s="13" t="s">
        <v>22</v>
      </c>
      <c r="BU168" s="6" t="s">
        <v>16</v>
      </c>
      <c r="BW168" s="5" t="s">
        <v>20</v>
      </c>
      <c r="BX168" s="4" t="s">
        <v>21</v>
      </c>
      <c r="BY168" s="10"/>
      <c r="BZ168" s="4" t="s">
        <v>24</v>
      </c>
      <c r="CA168" s="4" t="s">
        <v>22</v>
      </c>
      <c r="CB168" s="10"/>
      <c r="CC168" s="4" t="s">
        <v>24</v>
      </c>
      <c r="CD168" s="4" t="s">
        <v>22</v>
      </c>
      <c r="CE168" s="10"/>
      <c r="CF168" s="4" t="s">
        <v>24</v>
      </c>
      <c r="CG168" s="13" t="s">
        <v>22</v>
      </c>
      <c r="CH168" s="6" t="s">
        <v>16</v>
      </c>
      <c r="CJ168" s="5" t="s">
        <v>20</v>
      </c>
      <c r="CK168" s="4" t="s">
        <v>21</v>
      </c>
      <c r="CL168" s="10"/>
      <c r="CM168" s="4" t="s">
        <v>24</v>
      </c>
      <c r="CN168" s="4" t="s">
        <v>22</v>
      </c>
      <c r="CO168" s="10"/>
      <c r="CP168" s="4" t="s">
        <v>24</v>
      </c>
      <c r="CQ168" s="4" t="s">
        <v>22</v>
      </c>
      <c r="CR168" s="10"/>
      <c r="CS168" s="4" t="s">
        <v>24</v>
      </c>
      <c r="CT168" s="13" t="s">
        <v>22</v>
      </c>
      <c r="CU168" s="6" t="s">
        <v>16</v>
      </c>
      <c r="CW168" s="5" t="s">
        <v>66</v>
      </c>
      <c r="CX168" s="4" t="s">
        <v>31</v>
      </c>
      <c r="CY168" s="6" t="s">
        <v>32</v>
      </c>
    </row>
    <row r="169" spans="1:103" x14ac:dyDescent="0.3">
      <c r="A169" s="23"/>
      <c r="B169" s="16"/>
      <c r="C169" s="16"/>
      <c r="D169" s="16"/>
      <c r="E169" s="16"/>
      <c r="F169" s="16"/>
      <c r="G169" s="16"/>
      <c r="H169" s="24"/>
      <c r="J169" s="27"/>
      <c r="L169" s="78" t="s">
        <v>18</v>
      </c>
      <c r="M169" s="16"/>
      <c r="N169" s="16"/>
      <c r="O169" s="16"/>
      <c r="P169" s="16"/>
      <c r="Q169" s="16"/>
      <c r="R169" s="16"/>
      <c r="S169" s="16"/>
      <c r="T169" s="8">
        <f>SUM(M169:S169)</f>
        <v>0</v>
      </c>
      <c r="U169" s="81">
        <f>SUM(T169:T173)</f>
        <v>0</v>
      </c>
      <c r="W169" s="75"/>
      <c r="X169" s="69"/>
      <c r="Y169" s="10"/>
      <c r="Z169" s="4">
        <v>1</v>
      </c>
      <c r="AA169" s="16"/>
      <c r="AB169" s="10"/>
      <c r="AC169" s="4">
        <v>6</v>
      </c>
      <c r="AD169" s="16"/>
      <c r="AE169" s="10"/>
      <c r="AF169" s="4">
        <v>11</v>
      </c>
      <c r="AG169" s="14"/>
      <c r="AH169" s="72">
        <f>SUM(AG169:AG173,AD169:AD173,AA169:AA173)</f>
        <v>0</v>
      </c>
      <c r="AJ169" s="75"/>
      <c r="AK169" s="69"/>
      <c r="AL169" s="33"/>
      <c r="AM169" s="4">
        <v>1</v>
      </c>
      <c r="AN169" s="16"/>
      <c r="AO169" s="10"/>
      <c r="AP169" s="4">
        <v>6</v>
      </c>
      <c r="AQ169" s="16"/>
      <c r="AR169" s="10"/>
      <c r="AS169" s="4">
        <v>11</v>
      </c>
      <c r="AT169" s="14"/>
      <c r="AU169" s="72">
        <f>SUM(AT169:AT173,AQ169:AQ173,AN169:AN173)</f>
        <v>0</v>
      </c>
      <c r="AW169" s="75"/>
      <c r="AX169" s="69"/>
      <c r="AY169" s="33"/>
      <c r="AZ169" s="4">
        <v>1</v>
      </c>
      <c r="BA169" s="16"/>
      <c r="BB169" s="10"/>
      <c r="BC169" s="4">
        <v>6</v>
      </c>
      <c r="BD169" s="16"/>
      <c r="BE169" s="10"/>
      <c r="BF169" s="4">
        <v>11</v>
      </c>
      <c r="BG169" s="14"/>
      <c r="BH169" s="72">
        <f>SUM(BG169:BG173,BD169:BD173,BA169:BA173)</f>
        <v>0</v>
      </c>
      <c r="BJ169" s="63"/>
      <c r="BK169" s="66"/>
      <c r="BL169" s="10"/>
      <c r="BM169" s="7">
        <v>1</v>
      </c>
      <c r="BN169" s="16"/>
      <c r="BO169" s="10"/>
      <c r="BP169" s="7">
        <v>6</v>
      </c>
      <c r="BQ169" s="16"/>
      <c r="BR169" s="10"/>
      <c r="BS169" s="7">
        <v>11</v>
      </c>
      <c r="BT169" s="14"/>
      <c r="BU169" s="56">
        <f>SUM(BT169:BT173,BQ169:BQ173,BN169:BN173)</f>
        <v>0</v>
      </c>
      <c r="BW169" s="63"/>
      <c r="BX169" s="66"/>
      <c r="BY169" s="10"/>
      <c r="BZ169" s="7">
        <v>1</v>
      </c>
      <c r="CA169" s="16"/>
      <c r="CB169" s="10"/>
      <c r="CC169" s="7">
        <v>6</v>
      </c>
      <c r="CD169" s="16"/>
      <c r="CE169" s="10"/>
      <c r="CF169" s="7">
        <v>11</v>
      </c>
      <c r="CG169" s="14"/>
      <c r="CH169" s="56">
        <f>SUM(CG169:CG173,CD169:CD173,CA169:CA173)</f>
        <v>0</v>
      </c>
      <c r="CJ169" s="63"/>
      <c r="CK169" s="66"/>
      <c r="CL169" s="10"/>
      <c r="CM169" s="7">
        <v>1</v>
      </c>
      <c r="CN169" s="16"/>
      <c r="CO169" s="10"/>
      <c r="CP169" s="7">
        <v>6</v>
      </c>
      <c r="CQ169" s="16"/>
      <c r="CR169" s="10"/>
      <c r="CS169" s="7">
        <v>11</v>
      </c>
      <c r="CT169" s="14"/>
      <c r="CU169" s="56">
        <f>SUM(CT169:CT173,CQ169:CQ173,CN169:CN173)</f>
        <v>0</v>
      </c>
      <c r="CW169" s="48" t="str">
        <f>IF(A167="","",(SUM(CJ169,BW169,BJ169,AW169,AJ169,W169)-(U169)))</f>
        <v/>
      </c>
      <c r="CX169" s="59" t="str">
        <f>IF(A167="","",IF(COUNTA(B169:B173)=3,"N/A",SUM(CU169,CH169,BU169,BH169,AU169,AH169,J169:J173)))</f>
        <v/>
      </c>
      <c r="CY169" s="61" t="str">
        <f>IF(A167="","",IF(COUNTA(B169:B173)=3,"N/A",SUM(CX169,CW169)))</f>
        <v/>
      </c>
    </row>
    <row r="170" spans="1:103" x14ac:dyDescent="0.3">
      <c r="A170" s="23"/>
      <c r="B170" s="16"/>
      <c r="C170" s="16"/>
      <c r="D170" s="16"/>
      <c r="E170" s="16"/>
      <c r="F170" s="16"/>
      <c r="G170" s="16"/>
      <c r="H170" s="24"/>
      <c r="J170" s="27"/>
      <c r="L170" s="79"/>
      <c r="M170" s="16"/>
      <c r="N170" s="16"/>
      <c r="O170" s="16"/>
      <c r="P170" s="16"/>
      <c r="Q170" s="16"/>
      <c r="R170" s="16"/>
      <c r="S170" s="16"/>
      <c r="T170" s="8">
        <f t="shared" ref="T170:T173" si="18">SUM(M170:S170)</f>
        <v>0</v>
      </c>
      <c r="U170" s="82"/>
      <c r="W170" s="76"/>
      <c r="X170" s="70"/>
      <c r="Y170" s="10"/>
      <c r="Z170" s="4">
        <v>2</v>
      </c>
      <c r="AA170" s="16"/>
      <c r="AB170" s="10"/>
      <c r="AC170" s="4">
        <v>7</v>
      </c>
      <c r="AD170" s="16"/>
      <c r="AE170" s="10"/>
      <c r="AF170" s="4">
        <v>12</v>
      </c>
      <c r="AG170" s="14"/>
      <c r="AH170" s="73"/>
      <c r="AJ170" s="76"/>
      <c r="AK170" s="70"/>
      <c r="AL170" s="33"/>
      <c r="AM170" s="4">
        <v>2</v>
      </c>
      <c r="AN170" s="16"/>
      <c r="AO170" s="10"/>
      <c r="AP170" s="4">
        <v>7</v>
      </c>
      <c r="AQ170" s="16"/>
      <c r="AR170" s="10"/>
      <c r="AS170" s="4">
        <v>12</v>
      </c>
      <c r="AT170" s="14"/>
      <c r="AU170" s="73"/>
      <c r="AW170" s="76"/>
      <c r="AX170" s="70"/>
      <c r="AY170" s="33"/>
      <c r="AZ170" s="4">
        <v>2</v>
      </c>
      <c r="BA170" s="16"/>
      <c r="BB170" s="10"/>
      <c r="BC170" s="4">
        <v>7</v>
      </c>
      <c r="BD170" s="16"/>
      <c r="BE170" s="10"/>
      <c r="BF170" s="4">
        <v>12</v>
      </c>
      <c r="BG170" s="14"/>
      <c r="BH170" s="73"/>
      <c r="BJ170" s="64"/>
      <c r="BK170" s="67"/>
      <c r="BL170" s="10"/>
      <c r="BM170" s="7">
        <v>2</v>
      </c>
      <c r="BN170" s="16"/>
      <c r="BO170" s="10"/>
      <c r="BP170" s="7">
        <v>7</v>
      </c>
      <c r="BQ170" s="16"/>
      <c r="BR170" s="10"/>
      <c r="BS170" s="7">
        <v>12</v>
      </c>
      <c r="BT170" s="14"/>
      <c r="BU170" s="57"/>
      <c r="BW170" s="64"/>
      <c r="BX170" s="67"/>
      <c r="BY170" s="10"/>
      <c r="BZ170" s="7">
        <v>2</v>
      </c>
      <c r="CA170" s="16"/>
      <c r="CB170" s="10"/>
      <c r="CC170" s="7">
        <v>7</v>
      </c>
      <c r="CD170" s="16"/>
      <c r="CE170" s="10"/>
      <c r="CF170" s="7">
        <v>12</v>
      </c>
      <c r="CG170" s="14"/>
      <c r="CH170" s="57"/>
      <c r="CJ170" s="64"/>
      <c r="CK170" s="67"/>
      <c r="CL170" s="10"/>
      <c r="CM170" s="7">
        <v>2</v>
      </c>
      <c r="CN170" s="16"/>
      <c r="CO170" s="10"/>
      <c r="CP170" s="7">
        <v>7</v>
      </c>
      <c r="CQ170" s="16"/>
      <c r="CR170" s="10"/>
      <c r="CS170" s="7">
        <v>12</v>
      </c>
      <c r="CT170" s="14"/>
      <c r="CU170" s="57"/>
      <c r="CW170" s="48"/>
      <c r="CX170" s="59"/>
      <c r="CY170" s="61"/>
    </row>
    <row r="171" spans="1:103" x14ac:dyDescent="0.3">
      <c r="A171" s="23"/>
      <c r="B171" s="16"/>
      <c r="C171" s="16"/>
      <c r="D171" s="16"/>
      <c r="E171" s="16"/>
      <c r="F171" s="16"/>
      <c r="G171" s="16"/>
      <c r="H171" s="24"/>
      <c r="J171" s="27"/>
      <c r="L171" s="79"/>
      <c r="M171" s="16"/>
      <c r="N171" s="16"/>
      <c r="O171" s="16"/>
      <c r="P171" s="16"/>
      <c r="Q171" s="16"/>
      <c r="R171" s="16"/>
      <c r="S171" s="16"/>
      <c r="T171" s="8">
        <f t="shared" si="18"/>
        <v>0</v>
      </c>
      <c r="U171" s="82"/>
      <c r="W171" s="76"/>
      <c r="X171" s="70"/>
      <c r="Y171" s="10"/>
      <c r="Z171" s="4">
        <v>3</v>
      </c>
      <c r="AA171" s="16"/>
      <c r="AB171" s="10"/>
      <c r="AC171" s="4">
        <v>8</v>
      </c>
      <c r="AD171" s="16"/>
      <c r="AE171" s="10"/>
      <c r="AF171" s="4">
        <v>13</v>
      </c>
      <c r="AG171" s="14"/>
      <c r="AH171" s="73"/>
      <c r="AJ171" s="76"/>
      <c r="AK171" s="70"/>
      <c r="AL171" s="33"/>
      <c r="AM171" s="4">
        <v>3</v>
      </c>
      <c r="AN171" s="16"/>
      <c r="AO171" s="10"/>
      <c r="AP171" s="4">
        <v>8</v>
      </c>
      <c r="AQ171" s="16"/>
      <c r="AR171" s="10"/>
      <c r="AS171" s="4">
        <v>13</v>
      </c>
      <c r="AT171" s="14"/>
      <c r="AU171" s="73"/>
      <c r="AW171" s="76"/>
      <c r="AX171" s="70"/>
      <c r="AY171" s="33"/>
      <c r="AZ171" s="4">
        <v>3</v>
      </c>
      <c r="BA171" s="16"/>
      <c r="BB171" s="10"/>
      <c r="BC171" s="4">
        <v>8</v>
      </c>
      <c r="BD171" s="16"/>
      <c r="BE171" s="10"/>
      <c r="BF171" s="4">
        <v>13</v>
      </c>
      <c r="BG171" s="14"/>
      <c r="BH171" s="73"/>
      <c r="BJ171" s="64"/>
      <c r="BK171" s="67"/>
      <c r="BL171" s="10"/>
      <c r="BM171" s="7">
        <v>3</v>
      </c>
      <c r="BN171" s="16"/>
      <c r="BO171" s="10"/>
      <c r="BP171" s="7">
        <v>8</v>
      </c>
      <c r="BQ171" s="16"/>
      <c r="BR171" s="10"/>
      <c r="BS171" s="7">
        <v>13</v>
      </c>
      <c r="BT171" s="14"/>
      <c r="BU171" s="57"/>
      <c r="BW171" s="64"/>
      <c r="BX171" s="67"/>
      <c r="BY171" s="10"/>
      <c r="BZ171" s="7">
        <v>3</v>
      </c>
      <c r="CA171" s="16"/>
      <c r="CB171" s="10"/>
      <c r="CC171" s="7">
        <v>8</v>
      </c>
      <c r="CD171" s="16"/>
      <c r="CE171" s="10"/>
      <c r="CF171" s="7">
        <v>13</v>
      </c>
      <c r="CG171" s="14"/>
      <c r="CH171" s="57"/>
      <c r="CJ171" s="64"/>
      <c r="CK171" s="67"/>
      <c r="CL171" s="10"/>
      <c r="CM171" s="7">
        <v>3</v>
      </c>
      <c r="CN171" s="16"/>
      <c r="CO171" s="10"/>
      <c r="CP171" s="7">
        <v>8</v>
      </c>
      <c r="CQ171" s="16"/>
      <c r="CR171" s="10"/>
      <c r="CS171" s="7">
        <v>13</v>
      </c>
      <c r="CT171" s="14"/>
      <c r="CU171" s="57"/>
      <c r="CW171" s="48"/>
      <c r="CX171" s="59"/>
      <c r="CY171" s="61"/>
    </row>
    <row r="172" spans="1:103" x14ac:dyDescent="0.3">
      <c r="A172" s="23"/>
      <c r="B172" s="16"/>
      <c r="C172" s="16"/>
      <c r="D172" s="16"/>
      <c r="E172" s="16"/>
      <c r="F172" s="16"/>
      <c r="G172" s="16"/>
      <c r="H172" s="24"/>
      <c r="J172" s="27"/>
      <c r="L172" s="79"/>
      <c r="M172" s="16"/>
      <c r="N172" s="16"/>
      <c r="O172" s="16"/>
      <c r="P172" s="16"/>
      <c r="Q172" s="16"/>
      <c r="R172" s="16"/>
      <c r="S172" s="16"/>
      <c r="T172" s="8">
        <f t="shared" si="18"/>
        <v>0</v>
      </c>
      <c r="U172" s="82"/>
      <c r="W172" s="76"/>
      <c r="X172" s="70"/>
      <c r="Y172" s="10"/>
      <c r="Z172" s="4">
        <v>4</v>
      </c>
      <c r="AA172" s="16"/>
      <c r="AB172" s="10"/>
      <c r="AC172" s="4">
        <v>9</v>
      </c>
      <c r="AD172" s="16"/>
      <c r="AE172" s="10"/>
      <c r="AF172" s="4">
        <v>14</v>
      </c>
      <c r="AG172" s="14"/>
      <c r="AH172" s="73"/>
      <c r="AJ172" s="76"/>
      <c r="AK172" s="70"/>
      <c r="AL172" s="33"/>
      <c r="AM172" s="4">
        <v>4</v>
      </c>
      <c r="AN172" s="16"/>
      <c r="AO172" s="10"/>
      <c r="AP172" s="4">
        <v>9</v>
      </c>
      <c r="AQ172" s="16"/>
      <c r="AR172" s="10"/>
      <c r="AS172" s="4">
        <v>14</v>
      </c>
      <c r="AT172" s="14"/>
      <c r="AU172" s="73"/>
      <c r="AW172" s="76"/>
      <c r="AX172" s="70"/>
      <c r="AY172" s="33"/>
      <c r="AZ172" s="4">
        <v>4</v>
      </c>
      <c r="BA172" s="16"/>
      <c r="BB172" s="10"/>
      <c r="BC172" s="4">
        <v>9</v>
      </c>
      <c r="BD172" s="16"/>
      <c r="BE172" s="10"/>
      <c r="BF172" s="4">
        <v>14</v>
      </c>
      <c r="BG172" s="14"/>
      <c r="BH172" s="73"/>
      <c r="BJ172" s="64"/>
      <c r="BK172" s="67"/>
      <c r="BL172" s="10"/>
      <c r="BM172" s="7">
        <v>4</v>
      </c>
      <c r="BN172" s="16"/>
      <c r="BO172" s="10"/>
      <c r="BP172" s="7">
        <v>9</v>
      </c>
      <c r="BQ172" s="16"/>
      <c r="BR172" s="10"/>
      <c r="BS172" s="7">
        <v>14</v>
      </c>
      <c r="BT172" s="14"/>
      <c r="BU172" s="57"/>
      <c r="BW172" s="64"/>
      <c r="BX172" s="67"/>
      <c r="BY172" s="10"/>
      <c r="BZ172" s="7">
        <v>4</v>
      </c>
      <c r="CA172" s="16"/>
      <c r="CB172" s="10"/>
      <c r="CC172" s="7">
        <v>9</v>
      </c>
      <c r="CD172" s="16"/>
      <c r="CE172" s="10"/>
      <c r="CF172" s="7">
        <v>14</v>
      </c>
      <c r="CG172" s="14"/>
      <c r="CH172" s="57"/>
      <c r="CJ172" s="64"/>
      <c r="CK172" s="67"/>
      <c r="CL172" s="10"/>
      <c r="CM172" s="7">
        <v>4</v>
      </c>
      <c r="CN172" s="16"/>
      <c r="CO172" s="10"/>
      <c r="CP172" s="7">
        <v>9</v>
      </c>
      <c r="CQ172" s="16"/>
      <c r="CR172" s="10"/>
      <c r="CS172" s="7">
        <v>14</v>
      </c>
      <c r="CT172" s="14"/>
      <c r="CU172" s="57"/>
      <c r="CW172" s="48"/>
      <c r="CX172" s="59"/>
      <c r="CY172" s="61"/>
    </row>
    <row r="173" spans="1:103" ht="15" thickBot="1" x14ac:dyDescent="0.35">
      <c r="A173" s="25"/>
      <c r="B173" s="17"/>
      <c r="C173" s="17"/>
      <c r="D173" s="17"/>
      <c r="E173" s="17"/>
      <c r="F173" s="17"/>
      <c r="G173" s="17"/>
      <c r="H173" s="26"/>
      <c r="J173" s="28"/>
      <c r="L173" s="80"/>
      <c r="M173" s="17"/>
      <c r="N173" s="17"/>
      <c r="O173" s="17"/>
      <c r="P173" s="17"/>
      <c r="Q173" s="17"/>
      <c r="R173" s="17"/>
      <c r="S173" s="17"/>
      <c r="T173" s="9">
        <f t="shared" si="18"/>
        <v>0</v>
      </c>
      <c r="U173" s="83"/>
      <c r="W173" s="77"/>
      <c r="X173" s="71"/>
      <c r="Y173" s="11"/>
      <c r="Z173" s="32">
        <v>5</v>
      </c>
      <c r="AA173" s="17"/>
      <c r="AB173" s="11"/>
      <c r="AC173" s="32">
        <v>10</v>
      </c>
      <c r="AD173" s="17"/>
      <c r="AE173" s="11"/>
      <c r="AF173" s="32">
        <v>15</v>
      </c>
      <c r="AG173" s="15"/>
      <c r="AH173" s="74"/>
      <c r="AJ173" s="77"/>
      <c r="AK173" s="71"/>
      <c r="AL173" s="34"/>
      <c r="AM173" s="32">
        <v>5</v>
      </c>
      <c r="AN173" s="17"/>
      <c r="AO173" s="11"/>
      <c r="AP173" s="32">
        <v>10</v>
      </c>
      <c r="AQ173" s="17"/>
      <c r="AR173" s="11"/>
      <c r="AS173" s="32">
        <v>15</v>
      </c>
      <c r="AT173" s="15"/>
      <c r="AU173" s="74"/>
      <c r="AW173" s="77"/>
      <c r="AX173" s="71"/>
      <c r="AY173" s="34"/>
      <c r="AZ173" s="32">
        <v>5</v>
      </c>
      <c r="BA173" s="17"/>
      <c r="BB173" s="11"/>
      <c r="BC173" s="32">
        <v>10</v>
      </c>
      <c r="BD173" s="17"/>
      <c r="BE173" s="11"/>
      <c r="BF173" s="32">
        <v>15</v>
      </c>
      <c r="BG173" s="15"/>
      <c r="BH173" s="74"/>
      <c r="BJ173" s="65"/>
      <c r="BK173" s="68"/>
      <c r="BL173" s="11"/>
      <c r="BM173" s="12">
        <v>5</v>
      </c>
      <c r="BN173" s="17"/>
      <c r="BO173" s="11"/>
      <c r="BP173" s="12">
        <v>10</v>
      </c>
      <c r="BQ173" s="17"/>
      <c r="BR173" s="11"/>
      <c r="BS173" s="12">
        <v>15</v>
      </c>
      <c r="BT173" s="15"/>
      <c r="BU173" s="58"/>
      <c r="BW173" s="65"/>
      <c r="BX173" s="68"/>
      <c r="BY173" s="11"/>
      <c r="BZ173" s="12">
        <v>5</v>
      </c>
      <c r="CA173" s="17"/>
      <c r="CB173" s="11"/>
      <c r="CC173" s="12">
        <v>10</v>
      </c>
      <c r="CD173" s="17"/>
      <c r="CE173" s="11"/>
      <c r="CF173" s="12">
        <v>15</v>
      </c>
      <c r="CG173" s="15"/>
      <c r="CH173" s="58"/>
      <c r="CJ173" s="65"/>
      <c r="CK173" s="68"/>
      <c r="CL173" s="11"/>
      <c r="CM173" s="12">
        <v>5</v>
      </c>
      <c r="CN173" s="17"/>
      <c r="CO173" s="11"/>
      <c r="CP173" s="12">
        <v>10</v>
      </c>
      <c r="CQ173" s="17"/>
      <c r="CR173" s="11"/>
      <c r="CS173" s="12">
        <v>15</v>
      </c>
      <c r="CT173" s="15"/>
      <c r="CU173" s="58"/>
      <c r="CW173" s="49"/>
      <c r="CX173" s="60"/>
      <c r="CY173" s="62"/>
    </row>
    <row r="174" spans="1:103" ht="15" thickBot="1" x14ac:dyDescent="0.35"/>
    <row r="175" spans="1:103" s="2" customFormat="1" x14ac:dyDescent="0.3">
      <c r="A175" s="90" t="s">
        <v>6</v>
      </c>
      <c r="B175" s="91"/>
      <c r="C175" s="91"/>
      <c r="D175" s="91"/>
      <c r="E175" s="91"/>
      <c r="F175" s="91"/>
      <c r="G175" s="91"/>
      <c r="H175" s="92"/>
      <c r="J175" s="93" t="s">
        <v>19</v>
      </c>
      <c r="L175" s="50" t="s">
        <v>7</v>
      </c>
      <c r="M175" s="51"/>
      <c r="N175" s="51"/>
      <c r="O175" s="51"/>
      <c r="P175" s="51"/>
      <c r="Q175" s="51"/>
      <c r="R175" s="51"/>
      <c r="S175" s="51"/>
      <c r="T175" s="51"/>
      <c r="U175" s="52"/>
      <c r="W175" s="84" t="s">
        <v>23</v>
      </c>
      <c r="X175" s="85"/>
      <c r="Y175" s="85"/>
      <c r="Z175" s="85"/>
      <c r="AA175" s="85"/>
      <c r="AB175" s="85"/>
      <c r="AC175" s="85"/>
      <c r="AD175" s="85"/>
      <c r="AE175" s="85"/>
      <c r="AF175" s="85"/>
      <c r="AG175" s="85"/>
      <c r="AH175" s="86"/>
      <c r="AJ175" s="84" t="s">
        <v>25</v>
      </c>
      <c r="AK175" s="85"/>
      <c r="AL175" s="85"/>
      <c r="AM175" s="85"/>
      <c r="AN175" s="85"/>
      <c r="AO175" s="85"/>
      <c r="AP175" s="85"/>
      <c r="AQ175" s="85"/>
      <c r="AR175" s="85"/>
      <c r="AS175" s="85"/>
      <c r="AT175" s="85"/>
      <c r="AU175" s="86"/>
      <c r="AW175" s="84" t="s">
        <v>29</v>
      </c>
      <c r="AX175" s="85"/>
      <c r="AY175" s="85"/>
      <c r="AZ175" s="85"/>
      <c r="BA175" s="85"/>
      <c r="BB175" s="85"/>
      <c r="BC175" s="85"/>
      <c r="BD175" s="85"/>
      <c r="BE175" s="85"/>
      <c r="BF175" s="85"/>
      <c r="BG175" s="85"/>
      <c r="BH175" s="86"/>
      <c r="BJ175" s="84" t="s">
        <v>28</v>
      </c>
      <c r="BK175" s="85"/>
      <c r="BL175" s="85"/>
      <c r="BM175" s="85"/>
      <c r="BN175" s="85"/>
      <c r="BO175" s="85"/>
      <c r="BP175" s="85"/>
      <c r="BQ175" s="85"/>
      <c r="BR175" s="85"/>
      <c r="BS175" s="85"/>
      <c r="BT175" s="85"/>
      <c r="BU175" s="86"/>
      <c r="BW175" s="84" t="s">
        <v>27</v>
      </c>
      <c r="BX175" s="85"/>
      <c r="BY175" s="85"/>
      <c r="BZ175" s="85"/>
      <c r="CA175" s="85"/>
      <c r="CB175" s="85"/>
      <c r="CC175" s="85"/>
      <c r="CD175" s="85"/>
      <c r="CE175" s="85"/>
      <c r="CF175" s="85"/>
      <c r="CG175" s="85"/>
      <c r="CH175" s="86"/>
      <c r="CJ175" s="84" t="s">
        <v>26</v>
      </c>
      <c r="CK175" s="85"/>
      <c r="CL175" s="85"/>
      <c r="CM175" s="85"/>
      <c r="CN175" s="85"/>
      <c r="CO175" s="85"/>
      <c r="CP175" s="85"/>
      <c r="CQ175" s="85"/>
      <c r="CR175" s="85"/>
      <c r="CS175" s="85"/>
      <c r="CT175" s="85"/>
      <c r="CU175" s="86"/>
      <c r="CW175" s="50" t="s">
        <v>30</v>
      </c>
      <c r="CX175" s="51"/>
      <c r="CY175" s="52"/>
    </row>
    <row r="176" spans="1:103" x14ac:dyDescent="0.3">
      <c r="A176" s="95"/>
      <c r="B176" s="96"/>
      <c r="C176" s="96"/>
      <c r="D176" s="96"/>
      <c r="E176" s="96"/>
      <c r="F176" s="96"/>
      <c r="G176" s="96"/>
      <c r="H176" s="97"/>
      <c r="J176" s="94"/>
      <c r="L176" s="98" t="s">
        <v>8</v>
      </c>
      <c r="M176" s="100" t="s">
        <v>9</v>
      </c>
      <c r="N176" s="100" t="s">
        <v>10</v>
      </c>
      <c r="O176" s="100" t="s">
        <v>11</v>
      </c>
      <c r="P176" s="100" t="s">
        <v>12</v>
      </c>
      <c r="Q176" s="100" t="s">
        <v>13</v>
      </c>
      <c r="R176" s="100" t="s">
        <v>14</v>
      </c>
      <c r="S176" s="100" t="s">
        <v>15</v>
      </c>
      <c r="T176" s="100" t="s">
        <v>16</v>
      </c>
      <c r="U176" s="102" t="s">
        <v>17</v>
      </c>
      <c r="W176" s="87"/>
      <c r="X176" s="88"/>
      <c r="Y176" s="88"/>
      <c r="Z176" s="88"/>
      <c r="AA176" s="88"/>
      <c r="AB176" s="88"/>
      <c r="AC176" s="88"/>
      <c r="AD176" s="88"/>
      <c r="AE176" s="88"/>
      <c r="AF176" s="88"/>
      <c r="AG176" s="88"/>
      <c r="AH176" s="89"/>
      <c r="AJ176" s="87"/>
      <c r="AK176" s="88"/>
      <c r="AL176" s="88"/>
      <c r="AM176" s="88"/>
      <c r="AN176" s="88"/>
      <c r="AO176" s="88"/>
      <c r="AP176" s="88"/>
      <c r="AQ176" s="88"/>
      <c r="AR176" s="88"/>
      <c r="AS176" s="88"/>
      <c r="AT176" s="88"/>
      <c r="AU176" s="89"/>
      <c r="AW176" s="87"/>
      <c r="AX176" s="88"/>
      <c r="AY176" s="88"/>
      <c r="AZ176" s="88"/>
      <c r="BA176" s="88"/>
      <c r="BB176" s="88"/>
      <c r="BC176" s="88"/>
      <c r="BD176" s="88"/>
      <c r="BE176" s="88"/>
      <c r="BF176" s="88"/>
      <c r="BG176" s="88"/>
      <c r="BH176" s="89"/>
      <c r="BJ176" s="87"/>
      <c r="BK176" s="88"/>
      <c r="BL176" s="88"/>
      <c r="BM176" s="88"/>
      <c r="BN176" s="88"/>
      <c r="BO176" s="88"/>
      <c r="BP176" s="88"/>
      <c r="BQ176" s="88"/>
      <c r="BR176" s="88"/>
      <c r="BS176" s="88"/>
      <c r="BT176" s="88"/>
      <c r="BU176" s="89"/>
      <c r="BW176" s="87"/>
      <c r="BX176" s="88"/>
      <c r="BY176" s="88"/>
      <c r="BZ176" s="88"/>
      <c r="CA176" s="88"/>
      <c r="CB176" s="88"/>
      <c r="CC176" s="88"/>
      <c r="CD176" s="88"/>
      <c r="CE176" s="88"/>
      <c r="CF176" s="88"/>
      <c r="CG176" s="88"/>
      <c r="CH176" s="89"/>
      <c r="CJ176" s="87"/>
      <c r="CK176" s="88"/>
      <c r="CL176" s="88"/>
      <c r="CM176" s="88"/>
      <c r="CN176" s="88"/>
      <c r="CO176" s="88"/>
      <c r="CP176" s="88"/>
      <c r="CQ176" s="88"/>
      <c r="CR176" s="88"/>
      <c r="CS176" s="88"/>
      <c r="CT176" s="88"/>
      <c r="CU176" s="89"/>
      <c r="CW176" s="53"/>
      <c r="CX176" s="54"/>
      <c r="CY176" s="55"/>
    </row>
    <row r="177" spans="1:103" s="2" customFormat="1" x14ac:dyDescent="0.3">
      <c r="A177" s="5" t="s">
        <v>0</v>
      </c>
      <c r="B177" s="54" t="s">
        <v>65</v>
      </c>
      <c r="C177" s="54"/>
      <c r="D177" s="4" t="s">
        <v>1</v>
      </c>
      <c r="E177" s="4" t="s">
        <v>2</v>
      </c>
      <c r="F177" s="4" t="s">
        <v>3</v>
      </c>
      <c r="G177" s="4" t="s">
        <v>4</v>
      </c>
      <c r="H177" s="6" t="s">
        <v>5</v>
      </c>
      <c r="J177" s="94"/>
      <c r="L177" s="99"/>
      <c r="M177" s="101"/>
      <c r="N177" s="101"/>
      <c r="O177" s="101"/>
      <c r="P177" s="101"/>
      <c r="Q177" s="101"/>
      <c r="R177" s="101"/>
      <c r="S177" s="101"/>
      <c r="T177" s="101"/>
      <c r="U177" s="103"/>
      <c r="W177" s="5" t="s">
        <v>20</v>
      </c>
      <c r="X177" s="4" t="s">
        <v>21</v>
      </c>
      <c r="Y177" s="10"/>
      <c r="Z177" s="4" t="s">
        <v>24</v>
      </c>
      <c r="AA177" s="4" t="s">
        <v>22</v>
      </c>
      <c r="AB177" s="10"/>
      <c r="AC177" s="4" t="s">
        <v>24</v>
      </c>
      <c r="AD177" s="4" t="s">
        <v>22</v>
      </c>
      <c r="AE177" s="10"/>
      <c r="AF177" s="4" t="s">
        <v>24</v>
      </c>
      <c r="AG177" s="13" t="s">
        <v>22</v>
      </c>
      <c r="AH177" s="6" t="s">
        <v>16</v>
      </c>
      <c r="AJ177" s="5" t="s">
        <v>20</v>
      </c>
      <c r="AK177" s="4" t="s">
        <v>21</v>
      </c>
      <c r="AL177" s="33"/>
      <c r="AM177" s="4" t="s">
        <v>24</v>
      </c>
      <c r="AN177" s="4" t="s">
        <v>22</v>
      </c>
      <c r="AO177" s="10"/>
      <c r="AP177" s="4" t="s">
        <v>24</v>
      </c>
      <c r="AQ177" s="4" t="s">
        <v>22</v>
      </c>
      <c r="AR177" s="10"/>
      <c r="AS177" s="4" t="s">
        <v>24</v>
      </c>
      <c r="AT177" s="13" t="s">
        <v>22</v>
      </c>
      <c r="AU177" s="6" t="s">
        <v>16</v>
      </c>
      <c r="AW177" s="5" t="s">
        <v>20</v>
      </c>
      <c r="AX177" s="4" t="s">
        <v>21</v>
      </c>
      <c r="AY177" s="33"/>
      <c r="AZ177" s="4" t="s">
        <v>24</v>
      </c>
      <c r="BA177" s="4" t="s">
        <v>22</v>
      </c>
      <c r="BB177" s="10"/>
      <c r="BC177" s="4" t="s">
        <v>24</v>
      </c>
      <c r="BD177" s="4" t="s">
        <v>22</v>
      </c>
      <c r="BE177" s="10"/>
      <c r="BF177" s="4" t="s">
        <v>24</v>
      </c>
      <c r="BG177" s="13" t="s">
        <v>22</v>
      </c>
      <c r="BH177" s="6" t="s">
        <v>16</v>
      </c>
      <c r="BJ177" s="5" t="s">
        <v>20</v>
      </c>
      <c r="BK177" s="4" t="s">
        <v>21</v>
      </c>
      <c r="BL177" s="10"/>
      <c r="BM177" s="4" t="s">
        <v>24</v>
      </c>
      <c r="BN177" s="4" t="s">
        <v>22</v>
      </c>
      <c r="BO177" s="10"/>
      <c r="BP177" s="4" t="s">
        <v>24</v>
      </c>
      <c r="BQ177" s="4" t="s">
        <v>22</v>
      </c>
      <c r="BR177" s="10"/>
      <c r="BS177" s="4" t="s">
        <v>24</v>
      </c>
      <c r="BT177" s="13" t="s">
        <v>22</v>
      </c>
      <c r="BU177" s="6" t="s">
        <v>16</v>
      </c>
      <c r="BW177" s="5" t="s">
        <v>20</v>
      </c>
      <c r="BX177" s="4" t="s">
        <v>21</v>
      </c>
      <c r="BY177" s="10"/>
      <c r="BZ177" s="4" t="s">
        <v>24</v>
      </c>
      <c r="CA177" s="4" t="s">
        <v>22</v>
      </c>
      <c r="CB177" s="10"/>
      <c r="CC177" s="4" t="s">
        <v>24</v>
      </c>
      <c r="CD177" s="4" t="s">
        <v>22</v>
      </c>
      <c r="CE177" s="10"/>
      <c r="CF177" s="4" t="s">
        <v>24</v>
      </c>
      <c r="CG177" s="13" t="s">
        <v>22</v>
      </c>
      <c r="CH177" s="6" t="s">
        <v>16</v>
      </c>
      <c r="CJ177" s="5" t="s">
        <v>20</v>
      </c>
      <c r="CK177" s="4" t="s">
        <v>21</v>
      </c>
      <c r="CL177" s="10"/>
      <c r="CM177" s="4" t="s">
        <v>24</v>
      </c>
      <c r="CN177" s="4" t="s">
        <v>22</v>
      </c>
      <c r="CO177" s="10"/>
      <c r="CP177" s="4" t="s">
        <v>24</v>
      </c>
      <c r="CQ177" s="4" t="s">
        <v>22</v>
      </c>
      <c r="CR177" s="10"/>
      <c r="CS177" s="4" t="s">
        <v>24</v>
      </c>
      <c r="CT177" s="13" t="s">
        <v>22</v>
      </c>
      <c r="CU177" s="6" t="s">
        <v>16</v>
      </c>
      <c r="CW177" s="5" t="s">
        <v>66</v>
      </c>
      <c r="CX177" s="4" t="s">
        <v>31</v>
      </c>
      <c r="CY177" s="6" t="s">
        <v>32</v>
      </c>
    </row>
    <row r="178" spans="1:103" x14ac:dyDescent="0.3">
      <c r="A178" s="23"/>
      <c r="B178" s="16"/>
      <c r="C178" s="16"/>
      <c r="D178" s="16"/>
      <c r="E178" s="16"/>
      <c r="F178" s="16"/>
      <c r="G178" s="16"/>
      <c r="H178" s="24"/>
      <c r="J178" s="27"/>
      <c r="L178" s="78" t="s">
        <v>18</v>
      </c>
      <c r="M178" s="16"/>
      <c r="N178" s="16"/>
      <c r="O178" s="16"/>
      <c r="P178" s="16"/>
      <c r="Q178" s="16"/>
      <c r="R178" s="16"/>
      <c r="S178" s="16"/>
      <c r="T178" s="8">
        <f>SUM(M178:S178)</f>
        <v>0</v>
      </c>
      <c r="U178" s="81">
        <f>SUM(T178:T182)</f>
        <v>0</v>
      </c>
      <c r="W178" s="75"/>
      <c r="X178" s="69"/>
      <c r="Y178" s="10"/>
      <c r="Z178" s="4">
        <v>1</v>
      </c>
      <c r="AA178" s="16"/>
      <c r="AB178" s="10"/>
      <c r="AC178" s="4">
        <v>6</v>
      </c>
      <c r="AD178" s="16"/>
      <c r="AE178" s="10"/>
      <c r="AF178" s="4">
        <v>11</v>
      </c>
      <c r="AG178" s="14"/>
      <c r="AH178" s="72">
        <f>SUM(AG178:AG182,AD178:AD182,AA178:AA182)</f>
        <v>0</v>
      </c>
      <c r="AJ178" s="75"/>
      <c r="AK178" s="69"/>
      <c r="AL178" s="33"/>
      <c r="AM178" s="4">
        <v>1</v>
      </c>
      <c r="AN178" s="16"/>
      <c r="AO178" s="10"/>
      <c r="AP178" s="4">
        <v>6</v>
      </c>
      <c r="AQ178" s="16"/>
      <c r="AR178" s="10"/>
      <c r="AS178" s="4">
        <v>11</v>
      </c>
      <c r="AT178" s="14"/>
      <c r="AU178" s="72">
        <f>SUM(AT178:AT182,AQ178:AQ182,AN178:AN182)</f>
        <v>0</v>
      </c>
      <c r="AW178" s="75"/>
      <c r="AX178" s="69"/>
      <c r="AY178" s="33"/>
      <c r="AZ178" s="4">
        <v>1</v>
      </c>
      <c r="BA178" s="16"/>
      <c r="BB178" s="10"/>
      <c r="BC178" s="4">
        <v>6</v>
      </c>
      <c r="BD178" s="16"/>
      <c r="BE178" s="10"/>
      <c r="BF178" s="4">
        <v>11</v>
      </c>
      <c r="BG178" s="14"/>
      <c r="BH178" s="72">
        <f>SUM(BG178:BG182,BD178:BD182,BA178:BA182)</f>
        <v>0</v>
      </c>
      <c r="BJ178" s="63"/>
      <c r="BK178" s="66"/>
      <c r="BL178" s="10"/>
      <c r="BM178" s="7">
        <v>1</v>
      </c>
      <c r="BN178" s="16"/>
      <c r="BO178" s="10"/>
      <c r="BP178" s="7">
        <v>6</v>
      </c>
      <c r="BQ178" s="16"/>
      <c r="BR178" s="10"/>
      <c r="BS178" s="7">
        <v>11</v>
      </c>
      <c r="BT178" s="14"/>
      <c r="BU178" s="56">
        <f>SUM(BT178:BT182,BQ178:BQ182,BN178:BN182)</f>
        <v>0</v>
      </c>
      <c r="BW178" s="63"/>
      <c r="BX178" s="66"/>
      <c r="BY178" s="10"/>
      <c r="BZ178" s="7">
        <v>1</v>
      </c>
      <c r="CA178" s="16"/>
      <c r="CB178" s="10"/>
      <c r="CC178" s="7">
        <v>6</v>
      </c>
      <c r="CD178" s="16"/>
      <c r="CE178" s="10"/>
      <c r="CF178" s="7">
        <v>11</v>
      </c>
      <c r="CG178" s="14"/>
      <c r="CH178" s="56">
        <f>SUM(CG178:CG182,CD178:CD182,CA178:CA182)</f>
        <v>0</v>
      </c>
      <c r="CJ178" s="63"/>
      <c r="CK178" s="66"/>
      <c r="CL178" s="10"/>
      <c r="CM178" s="7">
        <v>1</v>
      </c>
      <c r="CN178" s="16"/>
      <c r="CO178" s="10"/>
      <c r="CP178" s="7">
        <v>6</v>
      </c>
      <c r="CQ178" s="16"/>
      <c r="CR178" s="10"/>
      <c r="CS178" s="7">
        <v>11</v>
      </c>
      <c r="CT178" s="14"/>
      <c r="CU178" s="56">
        <f>SUM(CT178:CT182,CQ178:CQ182,CN178:CN182)</f>
        <v>0</v>
      </c>
      <c r="CW178" s="48" t="str">
        <f>IF(A176="","",(SUM(CJ178,BW178,BJ178,AW178,AJ178,W178)-(U178)))</f>
        <v/>
      </c>
      <c r="CX178" s="59" t="str">
        <f>IF(A176="","",IF(COUNTA(B178:B182)=3,"N/A",SUM(CU178,CH178,BU178,BH178,AU178,AH178,J178:J182)))</f>
        <v/>
      </c>
      <c r="CY178" s="61" t="str">
        <f>IF(A176="","",IF(COUNTA(B178:B182)=3,"N/A",SUM(CX178,CW178)))</f>
        <v/>
      </c>
    </row>
    <row r="179" spans="1:103" x14ac:dyDescent="0.3">
      <c r="A179" s="23"/>
      <c r="B179" s="16"/>
      <c r="C179" s="16"/>
      <c r="D179" s="16"/>
      <c r="E179" s="16"/>
      <c r="F179" s="16"/>
      <c r="G179" s="16"/>
      <c r="H179" s="24"/>
      <c r="J179" s="27"/>
      <c r="L179" s="79"/>
      <c r="M179" s="16"/>
      <c r="N179" s="16"/>
      <c r="O179" s="16"/>
      <c r="P179" s="16"/>
      <c r="Q179" s="16"/>
      <c r="R179" s="16"/>
      <c r="S179" s="16"/>
      <c r="T179" s="8">
        <f t="shared" ref="T179:T182" si="19">SUM(M179:S179)</f>
        <v>0</v>
      </c>
      <c r="U179" s="82"/>
      <c r="W179" s="76"/>
      <c r="X179" s="70"/>
      <c r="Y179" s="10"/>
      <c r="Z179" s="4">
        <v>2</v>
      </c>
      <c r="AA179" s="16"/>
      <c r="AB179" s="10"/>
      <c r="AC179" s="4">
        <v>7</v>
      </c>
      <c r="AD179" s="16"/>
      <c r="AE179" s="10"/>
      <c r="AF179" s="4">
        <v>12</v>
      </c>
      <c r="AG179" s="14"/>
      <c r="AH179" s="73"/>
      <c r="AJ179" s="76"/>
      <c r="AK179" s="70"/>
      <c r="AL179" s="33"/>
      <c r="AM179" s="4">
        <v>2</v>
      </c>
      <c r="AN179" s="16"/>
      <c r="AO179" s="10"/>
      <c r="AP179" s="4">
        <v>7</v>
      </c>
      <c r="AQ179" s="16"/>
      <c r="AR179" s="10"/>
      <c r="AS179" s="4">
        <v>12</v>
      </c>
      <c r="AT179" s="14"/>
      <c r="AU179" s="73"/>
      <c r="AW179" s="76"/>
      <c r="AX179" s="70"/>
      <c r="AY179" s="33"/>
      <c r="AZ179" s="4">
        <v>2</v>
      </c>
      <c r="BA179" s="16"/>
      <c r="BB179" s="10"/>
      <c r="BC179" s="4">
        <v>7</v>
      </c>
      <c r="BD179" s="16"/>
      <c r="BE179" s="10"/>
      <c r="BF179" s="4">
        <v>12</v>
      </c>
      <c r="BG179" s="14"/>
      <c r="BH179" s="73"/>
      <c r="BJ179" s="64"/>
      <c r="BK179" s="67"/>
      <c r="BL179" s="10"/>
      <c r="BM179" s="7">
        <v>2</v>
      </c>
      <c r="BN179" s="16"/>
      <c r="BO179" s="10"/>
      <c r="BP179" s="7">
        <v>7</v>
      </c>
      <c r="BQ179" s="16"/>
      <c r="BR179" s="10"/>
      <c r="BS179" s="7">
        <v>12</v>
      </c>
      <c r="BT179" s="14"/>
      <c r="BU179" s="57"/>
      <c r="BW179" s="64"/>
      <c r="BX179" s="67"/>
      <c r="BY179" s="10"/>
      <c r="BZ179" s="7">
        <v>2</v>
      </c>
      <c r="CA179" s="16"/>
      <c r="CB179" s="10"/>
      <c r="CC179" s="7">
        <v>7</v>
      </c>
      <c r="CD179" s="16"/>
      <c r="CE179" s="10"/>
      <c r="CF179" s="7">
        <v>12</v>
      </c>
      <c r="CG179" s="14"/>
      <c r="CH179" s="57"/>
      <c r="CJ179" s="64"/>
      <c r="CK179" s="67"/>
      <c r="CL179" s="10"/>
      <c r="CM179" s="7">
        <v>2</v>
      </c>
      <c r="CN179" s="16"/>
      <c r="CO179" s="10"/>
      <c r="CP179" s="7">
        <v>7</v>
      </c>
      <c r="CQ179" s="16"/>
      <c r="CR179" s="10"/>
      <c r="CS179" s="7">
        <v>12</v>
      </c>
      <c r="CT179" s="14"/>
      <c r="CU179" s="57"/>
      <c r="CW179" s="48"/>
      <c r="CX179" s="59"/>
      <c r="CY179" s="61"/>
    </row>
    <row r="180" spans="1:103" x14ac:dyDescent="0.3">
      <c r="A180" s="23"/>
      <c r="B180" s="16"/>
      <c r="C180" s="16"/>
      <c r="D180" s="16"/>
      <c r="E180" s="16"/>
      <c r="F180" s="16"/>
      <c r="G180" s="16"/>
      <c r="H180" s="24"/>
      <c r="J180" s="27"/>
      <c r="L180" s="79"/>
      <c r="M180" s="16"/>
      <c r="N180" s="16"/>
      <c r="O180" s="16"/>
      <c r="P180" s="16"/>
      <c r="Q180" s="16"/>
      <c r="R180" s="16"/>
      <c r="S180" s="16"/>
      <c r="T180" s="8">
        <f t="shared" si="19"/>
        <v>0</v>
      </c>
      <c r="U180" s="82"/>
      <c r="W180" s="76"/>
      <c r="X180" s="70"/>
      <c r="Y180" s="10"/>
      <c r="Z180" s="4">
        <v>3</v>
      </c>
      <c r="AA180" s="16"/>
      <c r="AB180" s="10"/>
      <c r="AC180" s="4">
        <v>8</v>
      </c>
      <c r="AD180" s="16"/>
      <c r="AE180" s="10"/>
      <c r="AF180" s="4">
        <v>13</v>
      </c>
      <c r="AG180" s="14"/>
      <c r="AH180" s="73"/>
      <c r="AJ180" s="76"/>
      <c r="AK180" s="70"/>
      <c r="AL180" s="33"/>
      <c r="AM180" s="4">
        <v>3</v>
      </c>
      <c r="AN180" s="16"/>
      <c r="AO180" s="10"/>
      <c r="AP180" s="4">
        <v>8</v>
      </c>
      <c r="AQ180" s="16"/>
      <c r="AR180" s="10"/>
      <c r="AS180" s="4">
        <v>13</v>
      </c>
      <c r="AT180" s="14"/>
      <c r="AU180" s="73"/>
      <c r="AW180" s="76"/>
      <c r="AX180" s="70"/>
      <c r="AY180" s="33"/>
      <c r="AZ180" s="4">
        <v>3</v>
      </c>
      <c r="BA180" s="16"/>
      <c r="BB180" s="10"/>
      <c r="BC180" s="4">
        <v>8</v>
      </c>
      <c r="BD180" s="16"/>
      <c r="BE180" s="10"/>
      <c r="BF180" s="4">
        <v>13</v>
      </c>
      <c r="BG180" s="14"/>
      <c r="BH180" s="73"/>
      <c r="BJ180" s="64"/>
      <c r="BK180" s="67"/>
      <c r="BL180" s="10"/>
      <c r="BM180" s="7">
        <v>3</v>
      </c>
      <c r="BN180" s="16"/>
      <c r="BO180" s="10"/>
      <c r="BP180" s="7">
        <v>8</v>
      </c>
      <c r="BQ180" s="16"/>
      <c r="BR180" s="10"/>
      <c r="BS180" s="7">
        <v>13</v>
      </c>
      <c r="BT180" s="14"/>
      <c r="BU180" s="57"/>
      <c r="BW180" s="64"/>
      <c r="BX180" s="67"/>
      <c r="BY180" s="10"/>
      <c r="BZ180" s="7">
        <v>3</v>
      </c>
      <c r="CA180" s="16"/>
      <c r="CB180" s="10"/>
      <c r="CC180" s="7">
        <v>8</v>
      </c>
      <c r="CD180" s="16"/>
      <c r="CE180" s="10"/>
      <c r="CF180" s="7">
        <v>13</v>
      </c>
      <c r="CG180" s="14"/>
      <c r="CH180" s="57"/>
      <c r="CJ180" s="64"/>
      <c r="CK180" s="67"/>
      <c r="CL180" s="10"/>
      <c r="CM180" s="7">
        <v>3</v>
      </c>
      <c r="CN180" s="16"/>
      <c r="CO180" s="10"/>
      <c r="CP180" s="7">
        <v>8</v>
      </c>
      <c r="CQ180" s="16"/>
      <c r="CR180" s="10"/>
      <c r="CS180" s="7">
        <v>13</v>
      </c>
      <c r="CT180" s="14"/>
      <c r="CU180" s="57"/>
      <c r="CW180" s="48"/>
      <c r="CX180" s="59"/>
      <c r="CY180" s="61"/>
    </row>
    <row r="181" spans="1:103" x14ac:dyDescent="0.3">
      <c r="A181" s="23"/>
      <c r="B181" s="16"/>
      <c r="C181" s="16"/>
      <c r="D181" s="16"/>
      <c r="E181" s="16"/>
      <c r="F181" s="16"/>
      <c r="G181" s="16"/>
      <c r="H181" s="24"/>
      <c r="J181" s="27"/>
      <c r="L181" s="79"/>
      <c r="M181" s="16"/>
      <c r="N181" s="16"/>
      <c r="O181" s="16"/>
      <c r="P181" s="16"/>
      <c r="Q181" s="16"/>
      <c r="R181" s="16"/>
      <c r="S181" s="16"/>
      <c r="T181" s="8">
        <f t="shared" si="19"/>
        <v>0</v>
      </c>
      <c r="U181" s="82"/>
      <c r="W181" s="76"/>
      <c r="X181" s="70"/>
      <c r="Y181" s="10"/>
      <c r="Z181" s="4">
        <v>4</v>
      </c>
      <c r="AA181" s="16"/>
      <c r="AB181" s="10"/>
      <c r="AC181" s="4">
        <v>9</v>
      </c>
      <c r="AD181" s="16"/>
      <c r="AE181" s="10"/>
      <c r="AF181" s="4">
        <v>14</v>
      </c>
      <c r="AG181" s="14"/>
      <c r="AH181" s="73"/>
      <c r="AJ181" s="76"/>
      <c r="AK181" s="70"/>
      <c r="AL181" s="33"/>
      <c r="AM181" s="4">
        <v>4</v>
      </c>
      <c r="AN181" s="16"/>
      <c r="AO181" s="10"/>
      <c r="AP181" s="4">
        <v>9</v>
      </c>
      <c r="AQ181" s="16"/>
      <c r="AR181" s="10"/>
      <c r="AS181" s="4">
        <v>14</v>
      </c>
      <c r="AT181" s="14"/>
      <c r="AU181" s="73"/>
      <c r="AW181" s="76"/>
      <c r="AX181" s="70"/>
      <c r="AY181" s="33"/>
      <c r="AZ181" s="4">
        <v>4</v>
      </c>
      <c r="BA181" s="16"/>
      <c r="BB181" s="10"/>
      <c r="BC181" s="4">
        <v>9</v>
      </c>
      <c r="BD181" s="16"/>
      <c r="BE181" s="10"/>
      <c r="BF181" s="4">
        <v>14</v>
      </c>
      <c r="BG181" s="14"/>
      <c r="BH181" s="73"/>
      <c r="BJ181" s="64"/>
      <c r="BK181" s="67"/>
      <c r="BL181" s="10"/>
      <c r="BM181" s="7">
        <v>4</v>
      </c>
      <c r="BN181" s="16"/>
      <c r="BO181" s="10"/>
      <c r="BP181" s="7">
        <v>9</v>
      </c>
      <c r="BQ181" s="16"/>
      <c r="BR181" s="10"/>
      <c r="BS181" s="7">
        <v>14</v>
      </c>
      <c r="BT181" s="14"/>
      <c r="BU181" s="57"/>
      <c r="BW181" s="64"/>
      <c r="BX181" s="67"/>
      <c r="BY181" s="10"/>
      <c r="BZ181" s="7">
        <v>4</v>
      </c>
      <c r="CA181" s="16"/>
      <c r="CB181" s="10"/>
      <c r="CC181" s="7">
        <v>9</v>
      </c>
      <c r="CD181" s="16"/>
      <c r="CE181" s="10"/>
      <c r="CF181" s="7">
        <v>14</v>
      </c>
      <c r="CG181" s="14"/>
      <c r="CH181" s="57"/>
      <c r="CJ181" s="64"/>
      <c r="CK181" s="67"/>
      <c r="CL181" s="10"/>
      <c r="CM181" s="7">
        <v>4</v>
      </c>
      <c r="CN181" s="16"/>
      <c r="CO181" s="10"/>
      <c r="CP181" s="7">
        <v>9</v>
      </c>
      <c r="CQ181" s="16"/>
      <c r="CR181" s="10"/>
      <c r="CS181" s="7">
        <v>14</v>
      </c>
      <c r="CT181" s="14"/>
      <c r="CU181" s="57"/>
      <c r="CW181" s="48"/>
      <c r="CX181" s="59"/>
      <c r="CY181" s="61"/>
    </row>
    <row r="182" spans="1:103" ht="15" thickBot="1" x14ac:dyDescent="0.35">
      <c r="A182" s="25"/>
      <c r="B182" s="17"/>
      <c r="C182" s="17"/>
      <c r="D182" s="17"/>
      <c r="E182" s="17"/>
      <c r="F182" s="17"/>
      <c r="G182" s="17"/>
      <c r="H182" s="26"/>
      <c r="J182" s="28"/>
      <c r="L182" s="80"/>
      <c r="M182" s="17"/>
      <c r="N182" s="17"/>
      <c r="O182" s="17"/>
      <c r="P182" s="17"/>
      <c r="Q182" s="17"/>
      <c r="R182" s="17"/>
      <c r="S182" s="17"/>
      <c r="T182" s="9">
        <f t="shared" si="19"/>
        <v>0</v>
      </c>
      <c r="U182" s="83"/>
      <c r="W182" s="77"/>
      <c r="X182" s="71"/>
      <c r="Y182" s="11"/>
      <c r="Z182" s="32">
        <v>5</v>
      </c>
      <c r="AA182" s="17"/>
      <c r="AB182" s="11"/>
      <c r="AC182" s="32">
        <v>10</v>
      </c>
      <c r="AD182" s="17"/>
      <c r="AE182" s="11"/>
      <c r="AF182" s="32">
        <v>15</v>
      </c>
      <c r="AG182" s="15"/>
      <c r="AH182" s="74"/>
      <c r="AJ182" s="77"/>
      <c r="AK182" s="71"/>
      <c r="AL182" s="34"/>
      <c r="AM182" s="32">
        <v>5</v>
      </c>
      <c r="AN182" s="17"/>
      <c r="AO182" s="11"/>
      <c r="AP182" s="32">
        <v>10</v>
      </c>
      <c r="AQ182" s="17"/>
      <c r="AR182" s="11"/>
      <c r="AS182" s="32">
        <v>15</v>
      </c>
      <c r="AT182" s="15"/>
      <c r="AU182" s="74"/>
      <c r="AW182" s="77"/>
      <c r="AX182" s="71"/>
      <c r="AY182" s="34"/>
      <c r="AZ182" s="32">
        <v>5</v>
      </c>
      <c r="BA182" s="17"/>
      <c r="BB182" s="11"/>
      <c r="BC182" s="32">
        <v>10</v>
      </c>
      <c r="BD182" s="17"/>
      <c r="BE182" s="11"/>
      <c r="BF182" s="32">
        <v>15</v>
      </c>
      <c r="BG182" s="15"/>
      <c r="BH182" s="74"/>
      <c r="BJ182" s="65"/>
      <c r="BK182" s="68"/>
      <c r="BL182" s="11"/>
      <c r="BM182" s="12">
        <v>5</v>
      </c>
      <c r="BN182" s="17"/>
      <c r="BO182" s="11"/>
      <c r="BP182" s="12">
        <v>10</v>
      </c>
      <c r="BQ182" s="17"/>
      <c r="BR182" s="11"/>
      <c r="BS182" s="12">
        <v>15</v>
      </c>
      <c r="BT182" s="15"/>
      <c r="BU182" s="58"/>
      <c r="BW182" s="65"/>
      <c r="BX182" s="68"/>
      <c r="BY182" s="11"/>
      <c r="BZ182" s="12">
        <v>5</v>
      </c>
      <c r="CA182" s="17"/>
      <c r="CB182" s="11"/>
      <c r="CC182" s="12">
        <v>10</v>
      </c>
      <c r="CD182" s="17"/>
      <c r="CE182" s="11"/>
      <c r="CF182" s="12">
        <v>15</v>
      </c>
      <c r="CG182" s="15"/>
      <c r="CH182" s="58"/>
      <c r="CJ182" s="65"/>
      <c r="CK182" s="68"/>
      <c r="CL182" s="11"/>
      <c r="CM182" s="12">
        <v>5</v>
      </c>
      <c r="CN182" s="17"/>
      <c r="CO182" s="11"/>
      <c r="CP182" s="12">
        <v>10</v>
      </c>
      <c r="CQ182" s="17"/>
      <c r="CR182" s="11"/>
      <c r="CS182" s="12">
        <v>15</v>
      </c>
      <c r="CT182" s="15"/>
      <c r="CU182" s="58"/>
      <c r="CW182" s="49"/>
      <c r="CX182" s="60"/>
      <c r="CY182" s="62"/>
    </row>
  </sheetData>
  <sheetProtection algorithmName="SHA-512" hashValue="ZLTffyTbI3+1fdjINpv+AkSrn8yeXXUM5TNtShc9wuqKTktVKlN3gf+h2q6OlwMzg/t9pXlclbKQzm12iZpfew==" saltValue="sTcczTYL5jQiSGypUeFlnw==" spinCount="100000" sheet="1" objects="1" scenarios="1"/>
  <mergeCells count="902">
    <mergeCell ref="BH7:BH11"/>
    <mergeCell ref="A2:H2"/>
    <mergeCell ref="A4:H4"/>
    <mergeCell ref="A5:H5"/>
    <mergeCell ref="L4:U4"/>
    <mergeCell ref="T5:T6"/>
    <mergeCell ref="U5:U6"/>
    <mergeCell ref="J4:J6"/>
    <mergeCell ref="P5:P6"/>
    <mergeCell ref="Q5:Q6"/>
    <mergeCell ref="R5:R6"/>
    <mergeCell ref="S5:S6"/>
    <mergeCell ref="B6:C6"/>
    <mergeCell ref="L7:L11"/>
    <mergeCell ref="L5:L6"/>
    <mergeCell ref="M5:M6"/>
    <mergeCell ref="N5:N6"/>
    <mergeCell ref="O5:O6"/>
    <mergeCell ref="W7:W11"/>
    <mergeCell ref="X7:X11"/>
    <mergeCell ref="W4:AH5"/>
    <mergeCell ref="AH7:AH11"/>
    <mergeCell ref="U7:U11"/>
    <mergeCell ref="CX7:CX11"/>
    <mergeCell ref="CY7:CY11"/>
    <mergeCell ref="BJ4:BU5"/>
    <mergeCell ref="BJ7:BJ11"/>
    <mergeCell ref="BK7:BK11"/>
    <mergeCell ref="BU7:BU11"/>
    <mergeCell ref="BW4:CH5"/>
    <mergeCell ref="BW7:BW11"/>
    <mergeCell ref="BX7:BX11"/>
    <mergeCell ref="CH7:CH11"/>
    <mergeCell ref="T14:T15"/>
    <mergeCell ref="U14:U15"/>
    <mergeCell ref="B15:C15"/>
    <mergeCell ref="AJ13:AU14"/>
    <mergeCell ref="AW13:BH14"/>
    <mergeCell ref="BJ13:BU14"/>
    <mergeCell ref="BW13:CH14"/>
    <mergeCell ref="CJ13:CU14"/>
    <mergeCell ref="A1:H1"/>
    <mergeCell ref="A13:H13"/>
    <mergeCell ref="J13:J15"/>
    <mergeCell ref="L13:U13"/>
    <mergeCell ref="W13:AH14"/>
    <mergeCell ref="CJ4:CU5"/>
    <mergeCell ref="CJ7:CJ11"/>
    <mergeCell ref="CK7:CK11"/>
    <mergeCell ref="CU7:CU11"/>
    <mergeCell ref="AJ4:AU5"/>
    <mergeCell ref="AJ7:AJ11"/>
    <mergeCell ref="AK7:AK11"/>
    <mergeCell ref="AU7:AU11"/>
    <mergeCell ref="AW4:BH5"/>
    <mergeCell ref="AW7:AW11"/>
    <mergeCell ref="AX7:AX11"/>
    <mergeCell ref="A14:H14"/>
    <mergeCell ref="L14:L15"/>
    <mergeCell ref="M14:M15"/>
    <mergeCell ref="N14:N15"/>
    <mergeCell ref="O14:O15"/>
    <mergeCell ref="P14:P15"/>
    <mergeCell ref="Q14:Q15"/>
    <mergeCell ref="R14:R15"/>
    <mergeCell ref="S14:S15"/>
    <mergeCell ref="BW16:BW20"/>
    <mergeCell ref="AJ16:AJ20"/>
    <mergeCell ref="AK16:AK20"/>
    <mergeCell ref="AU16:AU20"/>
    <mergeCell ref="AW16:AW20"/>
    <mergeCell ref="AX16:AX20"/>
    <mergeCell ref="L16:L20"/>
    <mergeCell ref="U16:U20"/>
    <mergeCell ref="W16:W20"/>
    <mergeCell ref="X16:X20"/>
    <mergeCell ref="AH16:AH20"/>
    <mergeCell ref="CX16:CX20"/>
    <mergeCell ref="CY16:CY20"/>
    <mergeCell ref="A22:H22"/>
    <mergeCell ref="J22:J24"/>
    <mergeCell ref="L22:U22"/>
    <mergeCell ref="W22:AH23"/>
    <mergeCell ref="AJ22:AU23"/>
    <mergeCell ref="AW22:BH23"/>
    <mergeCell ref="BJ22:BU23"/>
    <mergeCell ref="BW22:CH23"/>
    <mergeCell ref="CJ22:CU23"/>
    <mergeCell ref="A23:H23"/>
    <mergeCell ref="L23:L24"/>
    <mergeCell ref="M23:M24"/>
    <mergeCell ref="N23:N24"/>
    <mergeCell ref="BX16:BX20"/>
    <mergeCell ref="CH16:CH20"/>
    <mergeCell ref="CJ16:CJ20"/>
    <mergeCell ref="CK16:CK20"/>
    <mergeCell ref="CU16:CU20"/>
    <mergeCell ref="BH16:BH20"/>
    <mergeCell ref="BJ16:BJ20"/>
    <mergeCell ref="BK16:BK20"/>
    <mergeCell ref="BU16:BU20"/>
    <mergeCell ref="T23:T24"/>
    <mergeCell ref="U23:U24"/>
    <mergeCell ref="B24:C24"/>
    <mergeCell ref="L25:L29"/>
    <mergeCell ref="U25:U29"/>
    <mergeCell ref="O23:O24"/>
    <mergeCell ref="P23:P24"/>
    <mergeCell ref="Q23:Q24"/>
    <mergeCell ref="R23:R24"/>
    <mergeCell ref="S23:S24"/>
    <mergeCell ref="AU25:AU29"/>
    <mergeCell ref="AW25:AW29"/>
    <mergeCell ref="AX25:AX29"/>
    <mergeCell ref="BH25:BH29"/>
    <mergeCell ref="BJ25:BJ29"/>
    <mergeCell ref="W25:W29"/>
    <mergeCell ref="X25:X29"/>
    <mergeCell ref="AH25:AH29"/>
    <mergeCell ref="AJ25:AJ29"/>
    <mergeCell ref="AK25:AK29"/>
    <mergeCell ref="CJ25:CJ29"/>
    <mergeCell ref="CK25:CK29"/>
    <mergeCell ref="CU25:CU29"/>
    <mergeCell ref="CX25:CX29"/>
    <mergeCell ref="CY25:CY29"/>
    <mergeCell ref="BK25:BK29"/>
    <mergeCell ref="BU25:BU29"/>
    <mergeCell ref="BW25:BW29"/>
    <mergeCell ref="BX25:BX29"/>
    <mergeCell ref="CH25:CH29"/>
    <mergeCell ref="AW31:BH32"/>
    <mergeCell ref="BJ31:BU32"/>
    <mergeCell ref="BW31:CH32"/>
    <mergeCell ref="CJ31:CU32"/>
    <mergeCell ref="A31:H31"/>
    <mergeCell ref="J31:J33"/>
    <mergeCell ref="L31:U31"/>
    <mergeCell ref="W31:AH32"/>
    <mergeCell ref="AJ31:AU32"/>
    <mergeCell ref="A32:H32"/>
    <mergeCell ref="L32:L33"/>
    <mergeCell ref="M32:M33"/>
    <mergeCell ref="N32:N33"/>
    <mergeCell ref="O32:O33"/>
    <mergeCell ref="P32:P33"/>
    <mergeCell ref="Q32:Q33"/>
    <mergeCell ref="R32:R33"/>
    <mergeCell ref="S32:S33"/>
    <mergeCell ref="T32:T33"/>
    <mergeCell ref="U32:U33"/>
    <mergeCell ref="BU34:BU38"/>
    <mergeCell ref="AH34:AH38"/>
    <mergeCell ref="AJ34:AJ38"/>
    <mergeCell ref="AK34:AK38"/>
    <mergeCell ref="AU34:AU38"/>
    <mergeCell ref="AW34:AW38"/>
    <mergeCell ref="B33:C33"/>
    <mergeCell ref="L34:L38"/>
    <mergeCell ref="U34:U38"/>
    <mergeCell ref="W34:W38"/>
    <mergeCell ref="X34:X38"/>
    <mergeCell ref="CU34:CU38"/>
    <mergeCell ref="CX34:CX38"/>
    <mergeCell ref="CY34:CY38"/>
    <mergeCell ref="A40:H40"/>
    <mergeCell ref="J40:J42"/>
    <mergeCell ref="L40:U40"/>
    <mergeCell ref="W40:AH41"/>
    <mergeCell ref="AJ40:AU41"/>
    <mergeCell ref="AW40:BH41"/>
    <mergeCell ref="BJ40:BU41"/>
    <mergeCell ref="BW40:CH41"/>
    <mergeCell ref="CJ40:CU41"/>
    <mergeCell ref="A41:H41"/>
    <mergeCell ref="L41:L42"/>
    <mergeCell ref="M41:M42"/>
    <mergeCell ref="BW34:BW38"/>
    <mergeCell ref="BX34:BX38"/>
    <mergeCell ref="CH34:CH38"/>
    <mergeCell ref="CJ34:CJ38"/>
    <mergeCell ref="CK34:CK38"/>
    <mergeCell ref="AX34:AX38"/>
    <mergeCell ref="BH34:BH38"/>
    <mergeCell ref="BJ34:BJ38"/>
    <mergeCell ref="BK34:BK38"/>
    <mergeCell ref="S41:S42"/>
    <mergeCell ref="T41:T42"/>
    <mergeCell ref="U41:U42"/>
    <mergeCell ref="B42:C42"/>
    <mergeCell ref="L43:L47"/>
    <mergeCell ref="U43:U47"/>
    <mergeCell ref="N41:N42"/>
    <mergeCell ref="O41:O42"/>
    <mergeCell ref="P41:P42"/>
    <mergeCell ref="Q41:Q42"/>
    <mergeCell ref="R41:R42"/>
    <mergeCell ref="AU43:AU47"/>
    <mergeCell ref="AW43:AW47"/>
    <mergeCell ref="AX43:AX47"/>
    <mergeCell ref="BH43:BH47"/>
    <mergeCell ref="BJ43:BJ47"/>
    <mergeCell ref="W43:W47"/>
    <mergeCell ref="X43:X47"/>
    <mergeCell ref="AH43:AH47"/>
    <mergeCell ref="AJ43:AJ47"/>
    <mergeCell ref="AK43:AK47"/>
    <mergeCell ref="CJ43:CJ47"/>
    <mergeCell ref="CK43:CK47"/>
    <mergeCell ref="CU43:CU47"/>
    <mergeCell ref="CX43:CX47"/>
    <mergeCell ref="CY43:CY47"/>
    <mergeCell ref="BK43:BK47"/>
    <mergeCell ref="BU43:BU47"/>
    <mergeCell ref="BW43:BW47"/>
    <mergeCell ref="BX43:BX47"/>
    <mergeCell ref="CH43:CH47"/>
    <mergeCell ref="AW49:BH50"/>
    <mergeCell ref="BJ49:BU50"/>
    <mergeCell ref="BW49:CH50"/>
    <mergeCell ref="CJ49:CU50"/>
    <mergeCell ref="A49:H49"/>
    <mergeCell ref="J49:J51"/>
    <mergeCell ref="L49:U49"/>
    <mergeCell ref="W49:AH50"/>
    <mergeCell ref="AJ49:AU50"/>
    <mergeCell ref="A50:H50"/>
    <mergeCell ref="L50:L51"/>
    <mergeCell ref="M50:M51"/>
    <mergeCell ref="N50:N51"/>
    <mergeCell ref="O50:O51"/>
    <mergeCell ref="P50:P51"/>
    <mergeCell ref="Q50:Q51"/>
    <mergeCell ref="R50:R51"/>
    <mergeCell ref="S50:S51"/>
    <mergeCell ref="T50:T51"/>
    <mergeCell ref="U50:U51"/>
    <mergeCell ref="BU52:BU56"/>
    <mergeCell ref="AH52:AH56"/>
    <mergeCell ref="AJ52:AJ56"/>
    <mergeCell ref="AK52:AK56"/>
    <mergeCell ref="AU52:AU56"/>
    <mergeCell ref="AW52:AW56"/>
    <mergeCell ref="B51:C51"/>
    <mergeCell ref="L52:L56"/>
    <mergeCell ref="U52:U56"/>
    <mergeCell ref="W52:W56"/>
    <mergeCell ref="X52:X56"/>
    <mergeCell ref="CU52:CU56"/>
    <mergeCell ref="CX52:CX56"/>
    <mergeCell ref="CY52:CY56"/>
    <mergeCell ref="A58:H58"/>
    <mergeCell ref="J58:J60"/>
    <mergeCell ref="L58:U58"/>
    <mergeCell ref="W58:AH59"/>
    <mergeCell ref="AJ58:AU59"/>
    <mergeCell ref="AW58:BH59"/>
    <mergeCell ref="BJ58:BU59"/>
    <mergeCell ref="BW58:CH59"/>
    <mergeCell ref="CJ58:CU59"/>
    <mergeCell ref="A59:H59"/>
    <mergeCell ref="L59:L60"/>
    <mergeCell ref="M59:M60"/>
    <mergeCell ref="BW52:BW56"/>
    <mergeCell ref="BX52:BX56"/>
    <mergeCell ref="CH52:CH56"/>
    <mergeCell ref="CJ52:CJ56"/>
    <mergeCell ref="CK52:CK56"/>
    <mergeCell ref="AX52:AX56"/>
    <mergeCell ref="BH52:BH56"/>
    <mergeCell ref="BJ52:BJ56"/>
    <mergeCell ref="BK52:BK56"/>
    <mergeCell ref="S59:S60"/>
    <mergeCell ref="T59:T60"/>
    <mergeCell ref="U59:U60"/>
    <mergeCell ref="B60:C60"/>
    <mergeCell ref="L61:L65"/>
    <mergeCell ref="U61:U65"/>
    <mergeCell ref="N59:N60"/>
    <mergeCell ref="O59:O60"/>
    <mergeCell ref="P59:P60"/>
    <mergeCell ref="Q59:Q60"/>
    <mergeCell ref="R59:R60"/>
    <mergeCell ref="AU61:AU65"/>
    <mergeCell ref="AW61:AW65"/>
    <mergeCell ref="AX61:AX65"/>
    <mergeCell ref="BH61:BH65"/>
    <mergeCell ref="BJ61:BJ65"/>
    <mergeCell ref="W61:W65"/>
    <mergeCell ref="X61:X65"/>
    <mergeCell ref="AH61:AH65"/>
    <mergeCell ref="AJ61:AJ65"/>
    <mergeCell ref="AK61:AK65"/>
    <mergeCell ref="CJ61:CJ65"/>
    <mergeCell ref="CK61:CK65"/>
    <mergeCell ref="CU61:CU65"/>
    <mergeCell ref="CX61:CX65"/>
    <mergeCell ref="CY61:CY65"/>
    <mergeCell ref="CW61:CW65"/>
    <mergeCell ref="BK61:BK65"/>
    <mergeCell ref="BU61:BU65"/>
    <mergeCell ref="BW61:BW65"/>
    <mergeCell ref="BX61:BX65"/>
    <mergeCell ref="CH61:CH65"/>
    <mergeCell ref="AW67:BH68"/>
    <mergeCell ref="BJ67:BU68"/>
    <mergeCell ref="BW67:CH68"/>
    <mergeCell ref="CJ67:CU68"/>
    <mergeCell ref="CW67:CY68"/>
    <mergeCell ref="A67:H67"/>
    <mergeCell ref="J67:J69"/>
    <mergeCell ref="L67:U67"/>
    <mergeCell ref="W67:AH68"/>
    <mergeCell ref="AJ67:AU68"/>
    <mergeCell ref="A68:H68"/>
    <mergeCell ref="L68:L69"/>
    <mergeCell ref="M68:M69"/>
    <mergeCell ref="N68:N69"/>
    <mergeCell ref="O68:O69"/>
    <mergeCell ref="P68:P69"/>
    <mergeCell ref="Q68:Q69"/>
    <mergeCell ref="R68:R69"/>
    <mergeCell ref="S68:S69"/>
    <mergeCell ref="T68:T69"/>
    <mergeCell ref="U68:U69"/>
    <mergeCell ref="BU70:BU74"/>
    <mergeCell ref="AH70:AH74"/>
    <mergeCell ref="AJ70:AJ74"/>
    <mergeCell ref="AK70:AK74"/>
    <mergeCell ref="AU70:AU74"/>
    <mergeCell ref="AW70:AW74"/>
    <mergeCell ref="B69:C69"/>
    <mergeCell ref="L70:L74"/>
    <mergeCell ref="U70:U74"/>
    <mergeCell ref="W70:W74"/>
    <mergeCell ref="X70:X74"/>
    <mergeCell ref="CU70:CU74"/>
    <mergeCell ref="CX70:CX74"/>
    <mergeCell ref="CY70:CY74"/>
    <mergeCell ref="A76:H76"/>
    <mergeCell ref="J76:J78"/>
    <mergeCell ref="L76:U76"/>
    <mergeCell ref="W76:AH77"/>
    <mergeCell ref="AJ76:AU77"/>
    <mergeCell ref="AW76:BH77"/>
    <mergeCell ref="BJ76:BU77"/>
    <mergeCell ref="BW76:CH77"/>
    <mergeCell ref="CJ76:CU77"/>
    <mergeCell ref="A77:H77"/>
    <mergeCell ref="L77:L78"/>
    <mergeCell ref="M77:M78"/>
    <mergeCell ref="BW70:BW74"/>
    <mergeCell ref="BX70:BX74"/>
    <mergeCell ref="CH70:CH74"/>
    <mergeCell ref="CJ70:CJ74"/>
    <mergeCell ref="CK70:CK74"/>
    <mergeCell ref="AX70:AX74"/>
    <mergeCell ref="BH70:BH74"/>
    <mergeCell ref="BJ70:BJ74"/>
    <mergeCell ref="BK70:BK74"/>
    <mergeCell ref="S77:S78"/>
    <mergeCell ref="T77:T78"/>
    <mergeCell ref="U77:U78"/>
    <mergeCell ref="B78:C78"/>
    <mergeCell ref="L79:L83"/>
    <mergeCell ref="U79:U83"/>
    <mergeCell ref="N77:N78"/>
    <mergeCell ref="O77:O78"/>
    <mergeCell ref="P77:P78"/>
    <mergeCell ref="Q77:Q78"/>
    <mergeCell ref="R77:R78"/>
    <mergeCell ref="AU79:AU83"/>
    <mergeCell ref="AW79:AW83"/>
    <mergeCell ref="AX79:AX83"/>
    <mergeCell ref="BH79:BH83"/>
    <mergeCell ref="BJ79:BJ83"/>
    <mergeCell ref="W79:W83"/>
    <mergeCell ref="X79:X83"/>
    <mergeCell ref="AH79:AH83"/>
    <mergeCell ref="AJ79:AJ83"/>
    <mergeCell ref="AK79:AK83"/>
    <mergeCell ref="CJ79:CJ83"/>
    <mergeCell ref="CK79:CK83"/>
    <mergeCell ref="CU79:CU83"/>
    <mergeCell ref="CX79:CX83"/>
    <mergeCell ref="CY79:CY83"/>
    <mergeCell ref="BK79:BK83"/>
    <mergeCell ref="BU79:BU83"/>
    <mergeCell ref="BW79:BW83"/>
    <mergeCell ref="BX79:BX83"/>
    <mergeCell ref="CH79:CH83"/>
    <mergeCell ref="AW85:BH86"/>
    <mergeCell ref="BJ85:BU86"/>
    <mergeCell ref="BW85:CH86"/>
    <mergeCell ref="CJ85:CU86"/>
    <mergeCell ref="A85:H85"/>
    <mergeCell ref="J85:J87"/>
    <mergeCell ref="L85:U85"/>
    <mergeCell ref="W85:AH86"/>
    <mergeCell ref="AJ85:AU86"/>
    <mergeCell ref="A86:H86"/>
    <mergeCell ref="L86:L87"/>
    <mergeCell ref="M86:M87"/>
    <mergeCell ref="N86:N87"/>
    <mergeCell ref="O86:O87"/>
    <mergeCell ref="P86:P87"/>
    <mergeCell ref="Q86:Q87"/>
    <mergeCell ref="R86:R87"/>
    <mergeCell ref="S86:S87"/>
    <mergeCell ref="T86:T87"/>
    <mergeCell ref="U86:U87"/>
    <mergeCell ref="BU88:BU92"/>
    <mergeCell ref="AH88:AH92"/>
    <mergeCell ref="AJ88:AJ92"/>
    <mergeCell ref="AK88:AK92"/>
    <mergeCell ref="AU88:AU92"/>
    <mergeCell ref="AW88:AW92"/>
    <mergeCell ref="B87:C87"/>
    <mergeCell ref="L88:L92"/>
    <mergeCell ref="U88:U92"/>
    <mergeCell ref="W88:W92"/>
    <mergeCell ref="X88:X92"/>
    <mergeCell ref="CU88:CU92"/>
    <mergeCell ref="CX88:CX92"/>
    <mergeCell ref="CY88:CY92"/>
    <mergeCell ref="A94:H94"/>
    <mergeCell ref="J94:J96"/>
    <mergeCell ref="L94:U94"/>
    <mergeCell ref="W94:AH95"/>
    <mergeCell ref="AJ94:AU95"/>
    <mergeCell ref="AW94:BH95"/>
    <mergeCell ref="BJ94:BU95"/>
    <mergeCell ref="BW94:CH95"/>
    <mergeCell ref="CJ94:CU95"/>
    <mergeCell ref="A95:H95"/>
    <mergeCell ref="L95:L96"/>
    <mergeCell ref="M95:M96"/>
    <mergeCell ref="BW88:BW92"/>
    <mergeCell ref="BX88:BX92"/>
    <mergeCell ref="CH88:CH92"/>
    <mergeCell ref="CJ88:CJ92"/>
    <mergeCell ref="CK88:CK92"/>
    <mergeCell ref="AX88:AX92"/>
    <mergeCell ref="BH88:BH92"/>
    <mergeCell ref="BJ88:BJ92"/>
    <mergeCell ref="BK88:BK92"/>
    <mergeCell ref="S95:S96"/>
    <mergeCell ref="T95:T96"/>
    <mergeCell ref="U95:U96"/>
    <mergeCell ref="B96:C96"/>
    <mergeCell ref="L97:L101"/>
    <mergeCell ref="U97:U101"/>
    <mergeCell ref="N95:N96"/>
    <mergeCell ref="O95:O96"/>
    <mergeCell ref="P95:P96"/>
    <mergeCell ref="Q95:Q96"/>
    <mergeCell ref="R95:R96"/>
    <mergeCell ref="AU97:AU101"/>
    <mergeCell ref="AW97:AW101"/>
    <mergeCell ref="AX97:AX101"/>
    <mergeCell ref="BH97:BH101"/>
    <mergeCell ref="BJ97:BJ101"/>
    <mergeCell ref="W97:W101"/>
    <mergeCell ref="X97:X101"/>
    <mergeCell ref="AH97:AH101"/>
    <mergeCell ref="AJ97:AJ101"/>
    <mergeCell ref="AK97:AK101"/>
    <mergeCell ref="CJ97:CJ101"/>
    <mergeCell ref="CK97:CK101"/>
    <mergeCell ref="CU97:CU101"/>
    <mergeCell ref="CX97:CX101"/>
    <mergeCell ref="CY97:CY101"/>
    <mergeCell ref="BK97:BK101"/>
    <mergeCell ref="BU97:BU101"/>
    <mergeCell ref="BW97:BW101"/>
    <mergeCell ref="BX97:BX101"/>
    <mergeCell ref="CH97:CH101"/>
    <mergeCell ref="AW103:BH104"/>
    <mergeCell ref="BJ103:BU104"/>
    <mergeCell ref="BW103:CH104"/>
    <mergeCell ref="CJ103:CU104"/>
    <mergeCell ref="A103:H103"/>
    <mergeCell ref="J103:J105"/>
    <mergeCell ref="L103:U103"/>
    <mergeCell ref="W103:AH104"/>
    <mergeCell ref="AJ103:AU104"/>
    <mergeCell ref="A104:H104"/>
    <mergeCell ref="L104:L105"/>
    <mergeCell ref="M104:M105"/>
    <mergeCell ref="N104:N105"/>
    <mergeCell ref="O104:O105"/>
    <mergeCell ref="P104:P105"/>
    <mergeCell ref="Q104:Q105"/>
    <mergeCell ref="R104:R105"/>
    <mergeCell ref="S104:S105"/>
    <mergeCell ref="T104:T105"/>
    <mergeCell ref="U104:U105"/>
    <mergeCell ref="BU106:BU110"/>
    <mergeCell ref="AH106:AH110"/>
    <mergeCell ref="AJ106:AJ110"/>
    <mergeCell ref="AK106:AK110"/>
    <mergeCell ref="AU106:AU110"/>
    <mergeCell ref="AW106:AW110"/>
    <mergeCell ref="B105:C105"/>
    <mergeCell ref="L106:L110"/>
    <mergeCell ref="U106:U110"/>
    <mergeCell ref="W106:W110"/>
    <mergeCell ref="X106:X110"/>
    <mergeCell ref="CU106:CU110"/>
    <mergeCell ref="CX106:CX110"/>
    <mergeCell ref="CY106:CY110"/>
    <mergeCell ref="A112:H112"/>
    <mergeCell ref="J112:J114"/>
    <mergeCell ref="L112:U112"/>
    <mergeCell ref="W112:AH113"/>
    <mergeCell ref="AJ112:AU113"/>
    <mergeCell ref="AW112:BH113"/>
    <mergeCell ref="BJ112:BU113"/>
    <mergeCell ref="BW112:CH113"/>
    <mergeCell ref="CJ112:CU113"/>
    <mergeCell ref="A113:H113"/>
    <mergeCell ref="L113:L114"/>
    <mergeCell ref="M113:M114"/>
    <mergeCell ref="BW106:BW110"/>
    <mergeCell ref="BX106:BX110"/>
    <mergeCell ref="CH106:CH110"/>
    <mergeCell ref="CJ106:CJ110"/>
    <mergeCell ref="CK106:CK110"/>
    <mergeCell ref="AX106:AX110"/>
    <mergeCell ref="BH106:BH110"/>
    <mergeCell ref="BJ106:BJ110"/>
    <mergeCell ref="BK106:BK110"/>
    <mergeCell ref="S113:S114"/>
    <mergeCell ref="T113:T114"/>
    <mergeCell ref="U113:U114"/>
    <mergeCell ref="B114:C114"/>
    <mergeCell ref="L115:L119"/>
    <mergeCell ref="U115:U119"/>
    <mergeCell ref="N113:N114"/>
    <mergeCell ref="O113:O114"/>
    <mergeCell ref="P113:P114"/>
    <mergeCell ref="Q113:Q114"/>
    <mergeCell ref="R113:R114"/>
    <mergeCell ref="AU115:AU119"/>
    <mergeCell ref="AW115:AW119"/>
    <mergeCell ref="AX115:AX119"/>
    <mergeCell ref="BH115:BH119"/>
    <mergeCell ref="BJ115:BJ119"/>
    <mergeCell ref="W115:W119"/>
    <mergeCell ref="X115:X119"/>
    <mergeCell ref="AH115:AH119"/>
    <mergeCell ref="AJ115:AJ119"/>
    <mergeCell ref="AK115:AK119"/>
    <mergeCell ref="CJ115:CJ119"/>
    <mergeCell ref="CK115:CK119"/>
    <mergeCell ref="CU115:CU119"/>
    <mergeCell ref="CX115:CX119"/>
    <mergeCell ref="CY115:CY119"/>
    <mergeCell ref="CW115:CW119"/>
    <mergeCell ref="BK115:BK119"/>
    <mergeCell ref="BU115:BU119"/>
    <mergeCell ref="BW115:BW119"/>
    <mergeCell ref="BX115:BX119"/>
    <mergeCell ref="CH115:CH119"/>
    <mergeCell ref="AW121:BH122"/>
    <mergeCell ref="BJ121:BU122"/>
    <mergeCell ref="BW121:CH122"/>
    <mergeCell ref="CJ121:CU122"/>
    <mergeCell ref="CW121:CY122"/>
    <mergeCell ref="A121:H121"/>
    <mergeCell ref="J121:J123"/>
    <mergeCell ref="L121:U121"/>
    <mergeCell ref="W121:AH122"/>
    <mergeCell ref="AJ121:AU122"/>
    <mergeCell ref="A122:H122"/>
    <mergeCell ref="L122:L123"/>
    <mergeCell ref="M122:M123"/>
    <mergeCell ref="N122:N123"/>
    <mergeCell ref="O122:O123"/>
    <mergeCell ref="P122:P123"/>
    <mergeCell ref="Q122:Q123"/>
    <mergeCell ref="R122:R123"/>
    <mergeCell ref="S122:S123"/>
    <mergeCell ref="T122:T123"/>
    <mergeCell ref="U122:U123"/>
    <mergeCell ref="AH124:AH128"/>
    <mergeCell ref="AJ124:AJ128"/>
    <mergeCell ref="AK124:AK128"/>
    <mergeCell ref="AU124:AU128"/>
    <mergeCell ref="AW124:AW128"/>
    <mergeCell ref="B123:C123"/>
    <mergeCell ref="L124:L128"/>
    <mergeCell ref="U124:U128"/>
    <mergeCell ref="W124:W128"/>
    <mergeCell ref="X124:X128"/>
    <mergeCell ref="BW124:BW128"/>
    <mergeCell ref="BX124:BX128"/>
    <mergeCell ref="CH124:CH128"/>
    <mergeCell ref="CJ124:CJ128"/>
    <mergeCell ref="CK124:CK128"/>
    <mergeCell ref="AX124:AX128"/>
    <mergeCell ref="BH124:BH128"/>
    <mergeCell ref="BJ124:BJ128"/>
    <mergeCell ref="BK124:BK128"/>
    <mergeCell ref="BU124:BU128"/>
    <mergeCell ref="A130:H130"/>
    <mergeCell ref="J130:J132"/>
    <mergeCell ref="L130:U130"/>
    <mergeCell ref="W130:AH131"/>
    <mergeCell ref="AJ130:AU131"/>
    <mergeCell ref="AW130:BH131"/>
    <mergeCell ref="BJ130:BU131"/>
    <mergeCell ref="BW130:CH131"/>
    <mergeCell ref="CJ130:CU131"/>
    <mergeCell ref="A131:H131"/>
    <mergeCell ref="L131:L132"/>
    <mergeCell ref="M131:M132"/>
    <mergeCell ref="S131:S132"/>
    <mergeCell ref="T131:T132"/>
    <mergeCell ref="U131:U132"/>
    <mergeCell ref="B132:C132"/>
    <mergeCell ref="L133:L137"/>
    <mergeCell ref="U133:U137"/>
    <mergeCell ref="N131:N132"/>
    <mergeCell ref="O131:O132"/>
    <mergeCell ref="P131:P132"/>
    <mergeCell ref="Q131:Q132"/>
    <mergeCell ref="R131:R132"/>
    <mergeCell ref="AU133:AU137"/>
    <mergeCell ref="AW133:AW137"/>
    <mergeCell ref="AX133:AX137"/>
    <mergeCell ref="BH133:BH137"/>
    <mergeCell ref="BJ133:BJ137"/>
    <mergeCell ref="W133:W137"/>
    <mergeCell ref="X133:X137"/>
    <mergeCell ref="AH133:AH137"/>
    <mergeCell ref="AJ133:AJ137"/>
    <mergeCell ref="AK133:AK137"/>
    <mergeCell ref="CJ133:CJ137"/>
    <mergeCell ref="CK133:CK137"/>
    <mergeCell ref="CU133:CU137"/>
    <mergeCell ref="CX133:CX137"/>
    <mergeCell ref="CY133:CY137"/>
    <mergeCell ref="BK133:BK137"/>
    <mergeCell ref="BU133:BU137"/>
    <mergeCell ref="BW133:BW137"/>
    <mergeCell ref="BX133:BX137"/>
    <mergeCell ref="CH133:CH137"/>
    <mergeCell ref="AW139:BH140"/>
    <mergeCell ref="BJ139:BU140"/>
    <mergeCell ref="BW139:CH140"/>
    <mergeCell ref="CJ139:CU140"/>
    <mergeCell ref="A139:H139"/>
    <mergeCell ref="J139:J141"/>
    <mergeCell ref="L139:U139"/>
    <mergeCell ref="W139:AH140"/>
    <mergeCell ref="AJ139:AU140"/>
    <mergeCell ref="A140:H140"/>
    <mergeCell ref="L140:L141"/>
    <mergeCell ref="M140:M141"/>
    <mergeCell ref="N140:N141"/>
    <mergeCell ref="O140:O141"/>
    <mergeCell ref="P140:P141"/>
    <mergeCell ref="Q140:Q141"/>
    <mergeCell ref="R140:R141"/>
    <mergeCell ref="S140:S141"/>
    <mergeCell ref="T140:T141"/>
    <mergeCell ref="U140:U141"/>
    <mergeCell ref="AH142:AH146"/>
    <mergeCell ref="AJ142:AJ146"/>
    <mergeCell ref="AK142:AK146"/>
    <mergeCell ref="AU142:AU146"/>
    <mergeCell ref="AW142:AW146"/>
    <mergeCell ref="B141:C141"/>
    <mergeCell ref="L142:L146"/>
    <mergeCell ref="U142:U146"/>
    <mergeCell ref="W142:W146"/>
    <mergeCell ref="X142:X146"/>
    <mergeCell ref="BW142:BW146"/>
    <mergeCell ref="BX142:BX146"/>
    <mergeCell ref="CH142:CH146"/>
    <mergeCell ref="CJ142:CJ146"/>
    <mergeCell ref="CK142:CK146"/>
    <mergeCell ref="AX142:AX146"/>
    <mergeCell ref="BH142:BH146"/>
    <mergeCell ref="BJ142:BJ146"/>
    <mergeCell ref="BK142:BK146"/>
    <mergeCell ref="BU142:BU146"/>
    <mergeCell ref="A148:H148"/>
    <mergeCell ref="J148:J150"/>
    <mergeCell ref="L148:U148"/>
    <mergeCell ref="W148:AH149"/>
    <mergeCell ref="AJ148:AU149"/>
    <mergeCell ref="AW148:BH149"/>
    <mergeCell ref="BJ148:BU149"/>
    <mergeCell ref="BW148:CH149"/>
    <mergeCell ref="CJ148:CU149"/>
    <mergeCell ref="A149:H149"/>
    <mergeCell ref="L149:L150"/>
    <mergeCell ref="M149:M150"/>
    <mergeCell ref="S149:S150"/>
    <mergeCell ref="T149:T150"/>
    <mergeCell ref="U149:U150"/>
    <mergeCell ref="B150:C150"/>
    <mergeCell ref="L151:L155"/>
    <mergeCell ref="U151:U155"/>
    <mergeCell ref="N149:N150"/>
    <mergeCell ref="O149:O150"/>
    <mergeCell ref="P149:P150"/>
    <mergeCell ref="Q149:Q150"/>
    <mergeCell ref="R149:R150"/>
    <mergeCell ref="AU151:AU155"/>
    <mergeCell ref="AW151:AW155"/>
    <mergeCell ref="AX151:AX155"/>
    <mergeCell ref="BH151:BH155"/>
    <mergeCell ref="BJ151:BJ155"/>
    <mergeCell ref="W151:W155"/>
    <mergeCell ref="X151:X155"/>
    <mergeCell ref="AH151:AH155"/>
    <mergeCell ref="AJ151:AJ155"/>
    <mergeCell ref="AK151:AK155"/>
    <mergeCell ref="CJ151:CJ155"/>
    <mergeCell ref="CK151:CK155"/>
    <mergeCell ref="CU151:CU155"/>
    <mergeCell ref="CX151:CX155"/>
    <mergeCell ref="CY151:CY155"/>
    <mergeCell ref="BK151:BK155"/>
    <mergeCell ref="BU151:BU155"/>
    <mergeCell ref="BW151:BW155"/>
    <mergeCell ref="BX151:BX155"/>
    <mergeCell ref="CH151:CH155"/>
    <mergeCell ref="AW157:BH158"/>
    <mergeCell ref="BJ157:BU158"/>
    <mergeCell ref="BW157:CH158"/>
    <mergeCell ref="CJ157:CU158"/>
    <mergeCell ref="A157:H157"/>
    <mergeCell ref="J157:J159"/>
    <mergeCell ref="L157:U157"/>
    <mergeCell ref="W157:AH158"/>
    <mergeCell ref="AJ157:AU158"/>
    <mergeCell ref="A158:H158"/>
    <mergeCell ref="L158:L159"/>
    <mergeCell ref="M158:M159"/>
    <mergeCell ref="N158:N159"/>
    <mergeCell ref="O158:O159"/>
    <mergeCell ref="P158:P159"/>
    <mergeCell ref="Q158:Q159"/>
    <mergeCell ref="R158:R159"/>
    <mergeCell ref="S158:S159"/>
    <mergeCell ref="T158:T159"/>
    <mergeCell ref="U158:U159"/>
    <mergeCell ref="AH160:AH164"/>
    <mergeCell ref="AJ160:AJ164"/>
    <mergeCell ref="AK160:AK164"/>
    <mergeCell ref="AU160:AU164"/>
    <mergeCell ref="AW160:AW164"/>
    <mergeCell ref="B159:C159"/>
    <mergeCell ref="L160:L164"/>
    <mergeCell ref="U160:U164"/>
    <mergeCell ref="W160:W164"/>
    <mergeCell ref="X160:X164"/>
    <mergeCell ref="BW160:BW164"/>
    <mergeCell ref="BX160:BX164"/>
    <mergeCell ref="CH160:CH164"/>
    <mergeCell ref="CJ160:CJ164"/>
    <mergeCell ref="CK160:CK164"/>
    <mergeCell ref="AX160:AX164"/>
    <mergeCell ref="BH160:BH164"/>
    <mergeCell ref="BJ160:BJ164"/>
    <mergeCell ref="BK160:BK164"/>
    <mergeCell ref="BU160:BU164"/>
    <mergeCell ref="A166:H166"/>
    <mergeCell ref="J166:J168"/>
    <mergeCell ref="L166:U166"/>
    <mergeCell ref="W166:AH167"/>
    <mergeCell ref="AJ166:AU167"/>
    <mergeCell ref="AW166:BH167"/>
    <mergeCell ref="BJ166:BU167"/>
    <mergeCell ref="BW166:CH167"/>
    <mergeCell ref="CJ166:CU167"/>
    <mergeCell ref="A167:H167"/>
    <mergeCell ref="L167:L168"/>
    <mergeCell ref="M167:M168"/>
    <mergeCell ref="S167:S168"/>
    <mergeCell ref="T167:T168"/>
    <mergeCell ref="U167:U168"/>
    <mergeCell ref="B168:C168"/>
    <mergeCell ref="L169:L173"/>
    <mergeCell ref="U169:U173"/>
    <mergeCell ref="N167:N168"/>
    <mergeCell ref="O167:O168"/>
    <mergeCell ref="P167:P168"/>
    <mergeCell ref="Q167:Q168"/>
    <mergeCell ref="R167:R168"/>
    <mergeCell ref="AU169:AU173"/>
    <mergeCell ref="AW169:AW173"/>
    <mergeCell ref="AX169:AX173"/>
    <mergeCell ref="BH169:BH173"/>
    <mergeCell ref="BJ169:BJ173"/>
    <mergeCell ref="W169:W173"/>
    <mergeCell ref="X169:X173"/>
    <mergeCell ref="AH169:AH173"/>
    <mergeCell ref="AJ169:AJ173"/>
    <mergeCell ref="AK169:AK173"/>
    <mergeCell ref="CJ169:CJ173"/>
    <mergeCell ref="CK169:CK173"/>
    <mergeCell ref="CU169:CU173"/>
    <mergeCell ref="CX169:CX173"/>
    <mergeCell ref="CY169:CY173"/>
    <mergeCell ref="CW169:CW173"/>
    <mergeCell ref="BK169:BK173"/>
    <mergeCell ref="BU169:BU173"/>
    <mergeCell ref="BW169:BW173"/>
    <mergeCell ref="BX169:BX173"/>
    <mergeCell ref="CH169:CH173"/>
    <mergeCell ref="AW175:BH176"/>
    <mergeCell ref="BJ175:BU176"/>
    <mergeCell ref="BW175:CH176"/>
    <mergeCell ref="CJ175:CU176"/>
    <mergeCell ref="CW175:CY176"/>
    <mergeCell ref="A175:H175"/>
    <mergeCell ref="J175:J177"/>
    <mergeCell ref="L175:U175"/>
    <mergeCell ref="W175:AH176"/>
    <mergeCell ref="AJ175:AU176"/>
    <mergeCell ref="A176:H176"/>
    <mergeCell ref="L176:L177"/>
    <mergeCell ref="M176:M177"/>
    <mergeCell ref="N176:N177"/>
    <mergeCell ref="O176:O177"/>
    <mergeCell ref="P176:P177"/>
    <mergeCell ref="Q176:Q177"/>
    <mergeCell ref="R176:R177"/>
    <mergeCell ref="S176:S177"/>
    <mergeCell ref="T176:T177"/>
    <mergeCell ref="U176:U177"/>
    <mergeCell ref="AH178:AH182"/>
    <mergeCell ref="AJ178:AJ182"/>
    <mergeCell ref="AK178:AK182"/>
    <mergeCell ref="AU178:AU182"/>
    <mergeCell ref="AW178:AW182"/>
    <mergeCell ref="B177:C177"/>
    <mergeCell ref="L178:L182"/>
    <mergeCell ref="U178:U182"/>
    <mergeCell ref="W178:W182"/>
    <mergeCell ref="X178:X182"/>
    <mergeCell ref="BW178:BW182"/>
    <mergeCell ref="BX178:BX182"/>
    <mergeCell ref="CH178:CH182"/>
    <mergeCell ref="CJ178:CJ182"/>
    <mergeCell ref="CK178:CK182"/>
    <mergeCell ref="AX178:AX182"/>
    <mergeCell ref="BH178:BH182"/>
    <mergeCell ref="BJ178:BJ182"/>
    <mergeCell ref="BK178:BK182"/>
    <mergeCell ref="BU178:BU182"/>
    <mergeCell ref="CU178:CU182"/>
    <mergeCell ref="CX178:CX182"/>
    <mergeCell ref="CY178:CY182"/>
    <mergeCell ref="CW4:CY5"/>
    <mergeCell ref="CW7:CW11"/>
    <mergeCell ref="CW13:CY14"/>
    <mergeCell ref="CW16:CW20"/>
    <mergeCell ref="CW22:CY23"/>
    <mergeCell ref="CW25:CW29"/>
    <mergeCell ref="CW31:CY32"/>
    <mergeCell ref="CW34:CW38"/>
    <mergeCell ref="CW40:CY41"/>
    <mergeCell ref="CW43:CW47"/>
    <mergeCell ref="CW49:CY50"/>
    <mergeCell ref="CW52:CW56"/>
    <mergeCell ref="CW58:CY59"/>
    <mergeCell ref="CU160:CU164"/>
    <mergeCell ref="CX160:CX164"/>
    <mergeCell ref="CY160:CY164"/>
    <mergeCell ref="CU142:CU146"/>
    <mergeCell ref="CX142:CX146"/>
    <mergeCell ref="CY142:CY146"/>
    <mergeCell ref="CU124:CU128"/>
    <mergeCell ref="CX124:CX128"/>
    <mergeCell ref="CW94:CY95"/>
    <mergeCell ref="CW97:CW101"/>
    <mergeCell ref="CW103:CY104"/>
    <mergeCell ref="CW106:CW110"/>
    <mergeCell ref="CW112:CY113"/>
    <mergeCell ref="CW70:CW74"/>
    <mergeCell ref="CW76:CY77"/>
    <mergeCell ref="CW79:CW83"/>
    <mergeCell ref="CW85:CY86"/>
    <mergeCell ref="CW88:CW92"/>
    <mergeCell ref="CW178:CW182"/>
    <mergeCell ref="CW148:CY149"/>
    <mergeCell ref="CW151:CW155"/>
    <mergeCell ref="CW157:CY158"/>
    <mergeCell ref="CW160:CW164"/>
    <mergeCell ref="CW166:CY167"/>
    <mergeCell ref="CW124:CW128"/>
    <mergeCell ref="CW130:CY131"/>
    <mergeCell ref="CW133:CW137"/>
    <mergeCell ref="CW139:CY140"/>
    <mergeCell ref="CW142:CW146"/>
    <mergeCell ref="CY124:CY128"/>
  </mergeCells>
  <phoneticPr fontId="10" type="noConversion"/>
  <conditionalFormatting sqref="A5:H5">
    <cfRule type="notContainsBlanks" dxfId="287" priority="20">
      <formula>LEN(TRIM(A5))&gt;0</formula>
    </cfRule>
  </conditionalFormatting>
  <conditionalFormatting sqref="A176:H176">
    <cfRule type="notContainsBlanks" dxfId="286" priority="1">
      <formula>LEN(TRIM(A176))&gt;0</formula>
    </cfRule>
  </conditionalFormatting>
  <conditionalFormatting sqref="A14:H14">
    <cfRule type="notContainsBlanks" dxfId="285" priority="19">
      <formula>LEN(TRIM(A14))&gt;0</formula>
    </cfRule>
  </conditionalFormatting>
  <conditionalFormatting sqref="A23:H23">
    <cfRule type="notContainsBlanks" dxfId="284" priority="18">
      <formula>LEN(TRIM(A23))&gt;0</formula>
    </cfRule>
  </conditionalFormatting>
  <conditionalFormatting sqref="A32:H32">
    <cfRule type="notContainsBlanks" dxfId="283" priority="17">
      <formula>LEN(TRIM(A32))&gt;0</formula>
    </cfRule>
  </conditionalFormatting>
  <conditionalFormatting sqref="A41:H41">
    <cfRule type="notContainsBlanks" dxfId="282" priority="16">
      <formula>LEN(TRIM(A41))&gt;0</formula>
    </cfRule>
  </conditionalFormatting>
  <conditionalFormatting sqref="A50:H50">
    <cfRule type="notContainsBlanks" dxfId="281" priority="15">
      <formula>LEN(TRIM(A50))&gt;0</formula>
    </cfRule>
  </conditionalFormatting>
  <conditionalFormatting sqref="A59:H59">
    <cfRule type="notContainsBlanks" dxfId="280" priority="14">
      <formula>LEN(TRIM(A59))&gt;0</formula>
    </cfRule>
  </conditionalFormatting>
  <conditionalFormatting sqref="A68:H68">
    <cfRule type="notContainsBlanks" dxfId="279" priority="13">
      <formula>LEN(TRIM(A68))&gt;0</formula>
    </cfRule>
  </conditionalFormatting>
  <conditionalFormatting sqref="A77:H77">
    <cfRule type="notContainsBlanks" dxfId="278" priority="12">
      <formula>LEN(TRIM(A77))&gt;0</formula>
    </cfRule>
  </conditionalFormatting>
  <conditionalFormatting sqref="A86:H86">
    <cfRule type="notContainsBlanks" dxfId="277" priority="11">
      <formula>LEN(TRIM(A86))&gt;0</formula>
    </cfRule>
  </conditionalFormatting>
  <conditionalFormatting sqref="A95:H95">
    <cfRule type="notContainsBlanks" dxfId="276" priority="10">
      <formula>LEN(TRIM(A95))&gt;0</formula>
    </cfRule>
  </conditionalFormatting>
  <conditionalFormatting sqref="A104:H104">
    <cfRule type="notContainsBlanks" dxfId="275" priority="9">
      <formula>LEN(TRIM(A104))&gt;0</formula>
    </cfRule>
  </conditionalFormatting>
  <conditionalFormatting sqref="A113:H113">
    <cfRule type="notContainsBlanks" dxfId="274" priority="8">
      <formula>LEN(TRIM(A113))&gt;0</formula>
    </cfRule>
  </conditionalFormatting>
  <conditionalFormatting sqref="A122:H122">
    <cfRule type="notContainsBlanks" dxfId="273" priority="7">
      <formula>LEN(TRIM(A122))&gt;0</formula>
    </cfRule>
  </conditionalFormatting>
  <conditionalFormatting sqref="A131:H131">
    <cfRule type="notContainsBlanks" dxfId="272" priority="6">
      <formula>LEN(TRIM(A131))&gt;0</formula>
    </cfRule>
  </conditionalFormatting>
  <conditionalFormatting sqref="A140:H140">
    <cfRule type="notContainsBlanks" dxfId="271" priority="5">
      <formula>LEN(TRIM(A140))&gt;0</formula>
    </cfRule>
  </conditionalFormatting>
  <conditionalFormatting sqref="A149:H149">
    <cfRule type="notContainsBlanks" dxfId="270" priority="4">
      <formula>LEN(TRIM(A149))&gt;0</formula>
    </cfRule>
  </conditionalFormatting>
  <conditionalFormatting sqref="A158:H158">
    <cfRule type="notContainsBlanks" dxfId="269" priority="3">
      <formula>LEN(TRIM(A158))&gt;0</formula>
    </cfRule>
  </conditionalFormatting>
  <conditionalFormatting sqref="A167:H167">
    <cfRule type="notContainsBlanks" dxfId="268" priority="2">
      <formula>LEN(TRIM(A167))&gt;0</formula>
    </cfRule>
  </conditionalFormatting>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AEF876BC-5ED4-4CD9-92D4-A4F9B976C2A5}">
          <x14:formula1>
            <xm:f>Instructions!$B$501:$B$508</xm:f>
          </x14:formula1>
          <xm:sqref>F7:F11 F16:F20 F25:F29 F34:F38 F43:F47 F52:F56 F61:F65 F70:F74 F79:F83 F88:F92 F97:F101 F106:F110 F115:F119 F124:F128 F133:F137 F142:F146 F151:F155 F160:F164 F169:F173 F178:F182</xm:sqref>
        </x14:dataValidation>
        <x14:dataValidation type="list" allowBlank="1" showInputMessage="1" showErrorMessage="1" xr:uid="{C05AE4D2-2658-4E97-975F-A4208CBB92B6}">
          <x14:formula1>
            <xm:f>Instructions!$C$501:$C$510</xm:f>
          </x14:formula1>
          <xm:sqref>G7:G11 G16:G20 G25:G29 G34:G38 G43:G47 G52:G56 G61:G65 G70:G74 G79:G83 G88:G92 G97:G101 G106:G110 G115:G119 G124:G128 G133:G137 G142:G146 G151:G155 G160:G164 G169:G173 G178:G182</xm:sqref>
        </x14:dataValidation>
        <x14:dataValidation type="list" allowBlank="1" showInputMessage="1" showErrorMessage="1" xr:uid="{CB9BEDEB-3971-4855-A2FA-20DA594B6F54}">
          <x14:formula1>
            <xm:f>Instructions!$D$25:$D$34</xm:f>
          </x14:formula1>
          <xm:sqref>H7:H11 H16:H20 H25:H29 H34:H38 H43:H47 H52:H56 H61:H65 H70:H74 H79:H83 H88:H92 H97:H101 H106:H110 H115:H119 H124:H128 H133:H137 H142:H146 H151:H155 H160:H164 H169:H173 H178:H182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ADA49-DB0F-4EBC-AA09-E5F3AF2B7FC0}">
  <dimension ref="A1:CY182"/>
  <sheetViews>
    <sheetView showGridLines="0" zoomScale="90" zoomScaleNormal="90" workbookViewId="0">
      <pane ySplit="2" topLeftCell="A3" activePane="bottomLeft" state="frozen"/>
      <selection pane="bottomLeft" activeCell="A7" sqref="A7:H11"/>
    </sheetView>
  </sheetViews>
  <sheetFormatPr defaultColWidth="9.109375" defaultRowHeight="14.4" x14ac:dyDescent="0.3"/>
  <cols>
    <col min="1" max="1" width="4.6640625" style="1" customWidth="1"/>
    <col min="2" max="2" width="21" style="1" customWidth="1"/>
    <col min="3" max="3" width="3.88671875" style="1" customWidth="1"/>
    <col min="4" max="4" width="7.77734375" style="1" customWidth="1"/>
    <col min="5" max="5" width="17.88671875" style="1" customWidth="1"/>
    <col min="6" max="6" width="9.109375" style="1"/>
    <col min="7" max="7" width="10.44140625" style="1" bestFit="1" customWidth="1"/>
    <col min="8" max="8" width="19.6640625" style="1" customWidth="1"/>
    <col min="9" max="9" width="2.6640625" style="1" customWidth="1"/>
    <col min="10" max="10" width="8.88671875" style="1" customWidth="1"/>
    <col min="11" max="11" width="2.6640625" style="1" customWidth="1"/>
    <col min="12" max="12" width="9.109375" style="1"/>
    <col min="13" max="13" width="14.33203125" style="1" bestFit="1" customWidth="1"/>
    <col min="14" max="14" width="10.44140625" style="1" bestFit="1" customWidth="1"/>
    <col min="15" max="15" width="9.109375" style="1"/>
    <col min="16" max="18" width="5.6640625" style="1" bestFit="1" customWidth="1"/>
    <col min="19" max="19" width="14.5546875" style="1" bestFit="1" customWidth="1"/>
    <col min="20" max="20" width="9.109375" style="1"/>
    <col min="21" max="21" width="10.6640625" style="1" bestFit="1" customWidth="1"/>
    <col min="22" max="22" width="2.88671875" style="1" customWidth="1"/>
    <col min="23" max="23" width="10.88671875" style="1" bestFit="1" customWidth="1"/>
    <col min="24" max="24" width="9.6640625" style="1" bestFit="1" customWidth="1"/>
    <col min="25" max="25" width="2" style="1" customWidth="1"/>
    <col min="26" max="26" width="7.109375" style="1" bestFit="1" customWidth="1"/>
    <col min="27" max="27" width="6.5546875" style="1" bestFit="1" customWidth="1"/>
    <col min="28" max="28" width="2.33203125" style="1" customWidth="1"/>
    <col min="29" max="29" width="6.33203125" style="1" bestFit="1" customWidth="1"/>
    <col min="30" max="30" width="6.5546875" style="1" bestFit="1" customWidth="1"/>
    <col min="31" max="31" width="2.33203125" style="1" customWidth="1"/>
    <col min="32" max="32" width="6.33203125" style="1" bestFit="1" customWidth="1"/>
    <col min="33" max="33" width="6.5546875" style="1" bestFit="1" customWidth="1"/>
    <col min="34" max="34" width="9.33203125" style="1" customWidth="1"/>
    <col min="35" max="35" width="2.33203125" style="1" customWidth="1"/>
    <col min="36" max="36" width="10.33203125" style="1" bestFit="1" customWidth="1"/>
    <col min="37" max="37" width="9.109375" style="1"/>
    <col min="38" max="38" width="2" style="1" customWidth="1"/>
    <col min="39" max="39" width="6" style="1" bestFit="1" customWidth="1"/>
    <col min="40" max="40" width="6.21875" style="1" bestFit="1" customWidth="1"/>
    <col min="41" max="41" width="2.6640625" style="1" customWidth="1"/>
    <col min="42" max="42" width="6" style="1" bestFit="1" customWidth="1"/>
    <col min="43" max="43" width="6.21875" style="1" bestFit="1" customWidth="1"/>
    <col min="44" max="44" width="2.109375" style="1" customWidth="1"/>
    <col min="45" max="45" width="6" style="1" bestFit="1" customWidth="1"/>
    <col min="46" max="46" width="6.21875" style="1" bestFit="1" customWidth="1"/>
    <col min="47" max="47" width="9.109375" style="1"/>
    <col min="48" max="48" width="2.5546875" style="1" customWidth="1"/>
    <col min="49" max="49" width="10.33203125" style="1" bestFit="1" customWidth="1"/>
    <col min="50" max="50" width="9.109375" style="1"/>
    <col min="51" max="51" width="2.33203125" style="1" customWidth="1"/>
    <col min="52" max="52" width="6" style="1" bestFit="1" customWidth="1"/>
    <col min="53" max="53" width="6.21875" style="1" customWidth="1"/>
    <col min="54" max="54" width="2" style="1" customWidth="1"/>
    <col min="55" max="55" width="6" style="1" bestFit="1" customWidth="1"/>
    <col min="56" max="56" width="6.21875" style="1" bestFit="1" customWidth="1"/>
    <col min="57" max="57" width="2.5546875" style="1" customWidth="1"/>
    <col min="58" max="58" width="6" style="1" bestFit="1" customWidth="1"/>
    <col min="59" max="59" width="6.21875" style="1" bestFit="1" customWidth="1"/>
    <col min="60" max="60" width="9.109375" style="1"/>
    <col min="61" max="61" width="2.44140625" style="1" customWidth="1"/>
    <col min="62" max="62" width="10.33203125" style="1" bestFit="1" customWidth="1"/>
    <col min="63" max="63" width="9.109375" style="1"/>
    <col min="64" max="64" width="2.109375" style="1" customWidth="1"/>
    <col min="65" max="65" width="6" style="1" bestFit="1" customWidth="1"/>
    <col min="66" max="66" width="6.21875" style="1" bestFit="1" customWidth="1"/>
    <col min="67" max="67" width="2.33203125" style="1" customWidth="1"/>
    <col min="68" max="68" width="6" style="1" bestFit="1" customWidth="1"/>
    <col min="69" max="69" width="6.21875" style="1" bestFit="1" customWidth="1"/>
    <col min="70" max="70" width="2.109375" style="1" customWidth="1"/>
    <col min="71" max="71" width="6" style="1" bestFit="1" customWidth="1"/>
    <col min="72" max="72" width="6.21875" style="1" bestFit="1" customWidth="1"/>
    <col min="73" max="73" width="9.109375" style="1"/>
    <col min="74" max="74" width="2.44140625" style="1" customWidth="1"/>
    <col min="75" max="75" width="10.33203125" style="1" bestFit="1" customWidth="1"/>
    <col min="76" max="76" width="9.109375" style="1"/>
    <col min="77" max="77" width="2.6640625" style="1" customWidth="1"/>
    <col min="78" max="78" width="6" style="1" bestFit="1" customWidth="1"/>
    <col min="79" max="79" width="6.21875" style="1" bestFit="1" customWidth="1"/>
    <col min="80" max="80" width="2.44140625" style="1" customWidth="1"/>
    <col min="81" max="81" width="6" style="1" bestFit="1" customWidth="1"/>
    <col min="82" max="82" width="6.21875" style="1" bestFit="1" customWidth="1"/>
    <col min="83" max="83" width="2.44140625" style="1" customWidth="1"/>
    <col min="84" max="84" width="6" style="1" bestFit="1" customWidth="1"/>
    <col min="85" max="85" width="6.21875" style="1" bestFit="1" customWidth="1"/>
    <col min="86" max="86" width="9.109375" style="1"/>
    <col min="87" max="87" width="2" style="1" customWidth="1"/>
    <col min="88" max="88" width="10.33203125" style="1" bestFit="1" customWidth="1"/>
    <col min="89" max="89" width="9.44140625" style="1" bestFit="1" customWidth="1"/>
    <col min="90" max="90" width="1.77734375" style="1" customWidth="1"/>
    <col min="91" max="91" width="6" style="1" bestFit="1" customWidth="1"/>
    <col min="92" max="92" width="6.21875" style="1" bestFit="1" customWidth="1"/>
    <col min="93" max="93" width="2" style="1" customWidth="1"/>
    <col min="94" max="94" width="6" style="1" bestFit="1" customWidth="1"/>
    <col min="95" max="95" width="6.21875" style="1" bestFit="1" customWidth="1"/>
    <col min="96" max="96" width="2.6640625" style="1" customWidth="1"/>
    <col min="97" max="97" width="6" style="1" bestFit="1" customWidth="1"/>
    <col min="98" max="98" width="6.21875" style="1" bestFit="1" customWidth="1"/>
    <col min="99" max="99" width="9.109375" style="1"/>
    <col min="100" max="100" width="2.5546875" style="1" customWidth="1"/>
    <col min="101" max="101" width="10.21875" style="1" bestFit="1" customWidth="1"/>
    <col min="102" max="16384" width="9.109375" style="1"/>
  </cols>
  <sheetData>
    <row r="1" spans="1:103" ht="23.4" x14ac:dyDescent="0.3">
      <c r="A1" s="106" t="str">
        <f>IF(Instructions!D9="","",Instructions!D9)</f>
        <v/>
      </c>
      <c r="B1" s="107"/>
      <c r="C1" s="107"/>
      <c r="D1" s="107"/>
      <c r="E1" s="107"/>
      <c r="F1" s="107"/>
      <c r="G1" s="107"/>
      <c r="H1" s="108"/>
    </row>
    <row r="2" spans="1:103" ht="21" x14ac:dyDescent="0.3">
      <c r="A2" s="114" t="str">
        <f>IF(Instructions!E14="","",Instructions!E14)</f>
        <v/>
      </c>
      <c r="B2" s="115"/>
      <c r="C2" s="115"/>
      <c r="D2" s="115"/>
      <c r="E2" s="115"/>
      <c r="F2" s="115"/>
      <c r="G2" s="115"/>
      <c r="H2" s="116"/>
    </row>
    <row r="3" spans="1:103" ht="15" thickBot="1" x14ac:dyDescent="0.35"/>
    <row r="4" spans="1:103" s="2" customFormat="1" ht="14.4" customHeight="1" x14ac:dyDescent="0.3">
      <c r="A4" s="90" t="s">
        <v>6</v>
      </c>
      <c r="B4" s="91"/>
      <c r="C4" s="91"/>
      <c r="D4" s="91"/>
      <c r="E4" s="91"/>
      <c r="F4" s="91"/>
      <c r="G4" s="91"/>
      <c r="H4" s="92"/>
      <c r="J4" s="111" t="s">
        <v>19</v>
      </c>
      <c r="L4" s="90" t="s">
        <v>7</v>
      </c>
      <c r="M4" s="91"/>
      <c r="N4" s="91"/>
      <c r="O4" s="91"/>
      <c r="P4" s="91"/>
      <c r="Q4" s="91"/>
      <c r="R4" s="91"/>
      <c r="S4" s="91"/>
      <c r="T4" s="91"/>
      <c r="U4" s="92"/>
      <c r="W4" s="84" t="s">
        <v>23</v>
      </c>
      <c r="X4" s="85"/>
      <c r="Y4" s="85"/>
      <c r="Z4" s="85"/>
      <c r="AA4" s="85"/>
      <c r="AB4" s="85"/>
      <c r="AC4" s="85"/>
      <c r="AD4" s="85"/>
      <c r="AE4" s="85"/>
      <c r="AF4" s="85"/>
      <c r="AG4" s="85"/>
      <c r="AH4" s="86"/>
      <c r="AJ4" s="84" t="s">
        <v>25</v>
      </c>
      <c r="AK4" s="85"/>
      <c r="AL4" s="85"/>
      <c r="AM4" s="85"/>
      <c r="AN4" s="85"/>
      <c r="AO4" s="85"/>
      <c r="AP4" s="85"/>
      <c r="AQ4" s="85"/>
      <c r="AR4" s="85"/>
      <c r="AS4" s="85"/>
      <c r="AT4" s="85"/>
      <c r="AU4" s="86"/>
      <c r="AW4" s="84" t="s">
        <v>29</v>
      </c>
      <c r="AX4" s="85"/>
      <c r="AY4" s="85"/>
      <c r="AZ4" s="85"/>
      <c r="BA4" s="85"/>
      <c r="BB4" s="85"/>
      <c r="BC4" s="85"/>
      <c r="BD4" s="85"/>
      <c r="BE4" s="85"/>
      <c r="BF4" s="85"/>
      <c r="BG4" s="85"/>
      <c r="BH4" s="86"/>
      <c r="BJ4" s="84" t="s">
        <v>28</v>
      </c>
      <c r="BK4" s="85"/>
      <c r="BL4" s="85"/>
      <c r="BM4" s="85"/>
      <c r="BN4" s="85"/>
      <c r="BO4" s="85"/>
      <c r="BP4" s="85"/>
      <c r="BQ4" s="85"/>
      <c r="BR4" s="85"/>
      <c r="BS4" s="85"/>
      <c r="BT4" s="85"/>
      <c r="BU4" s="86"/>
      <c r="BW4" s="84" t="s">
        <v>27</v>
      </c>
      <c r="BX4" s="85"/>
      <c r="BY4" s="85"/>
      <c r="BZ4" s="85"/>
      <c r="CA4" s="85"/>
      <c r="CB4" s="85"/>
      <c r="CC4" s="85"/>
      <c r="CD4" s="85"/>
      <c r="CE4" s="85"/>
      <c r="CF4" s="85"/>
      <c r="CG4" s="85"/>
      <c r="CH4" s="86"/>
      <c r="CJ4" s="84" t="s">
        <v>26</v>
      </c>
      <c r="CK4" s="85"/>
      <c r="CL4" s="85"/>
      <c r="CM4" s="85"/>
      <c r="CN4" s="85"/>
      <c r="CO4" s="85"/>
      <c r="CP4" s="85"/>
      <c r="CQ4" s="85"/>
      <c r="CR4" s="85"/>
      <c r="CS4" s="85"/>
      <c r="CT4" s="85"/>
      <c r="CU4" s="86"/>
      <c r="CW4" s="50" t="s">
        <v>30</v>
      </c>
      <c r="CX4" s="51"/>
      <c r="CY4" s="52"/>
    </row>
    <row r="5" spans="1:103" x14ac:dyDescent="0.3">
      <c r="A5" s="95"/>
      <c r="B5" s="96"/>
      <c r="C5" s="96"/>
      <c r="D5" s="96"/>
      <c r="E5" s="96"/>
      <c r="F5" s="96"/>
      <c r="G5" s="96"/>
      <c r="H5" s="97"/>
      <c r="J5" s="112"/>
      <c r="L5" s="98" t="s">
        <v>8</v>
      </c>
      <c r="M5" s="100" t="s">
        <v>9</v>
      </c>
      <c r="N5" s="100" t="s">
        <v>10</v>
      </c>
      <c r="O5" s="100" t="s">
        <v>11</v>
      </c>
      <c r="P5" s="100" t="s">
        <v>12</v>
      </c>
      <c r="Q5" s="100" t="s">
        <v>13</v>
      </c>
      <c r="R5" s="100" t="s">
        <v>14</v>
      </c>
      <c r="S5" s="100" t="s">
        <v>15</v>
      </c>
      <c r="T5" s="100" t="s">
        <v>16</v>
      </c>
      <c r="U5" s="102" t="s">
        <v>17</v>
      </c>
      <c r="W5" s="87"/>
      <c r="X5" s="88"/>
      <c r="Y5" s="88"/>
      <c r="Z5" s="88"/>
      <c r="AA5" s="88"/>
      <c r="AB5" s="88"/>
      <c r="AC5" s="88"/>
      <c r="AD5" s="88"/>
      <c r="AE5" s="88"/>
      <c r="AF5" s="88"/>
      <c r="AG5" s="88"/>
      <c r="AH5" s="89"/>
      <c r="AJ5" s="87"/>
      <c r="AK5" s="88"/>
      <c r="AL5" s="88"/>
      <c r="AM5" s="88"/>
      <c r="AN5" s="88"/>
      <c r="AO5" s="88"/>
      <c r="AP5" s="88"/>
      <c r="AQ5" s="88"/>
      <c r="AR5" s="88"/>
      <c r="AS5" s="88"/>
      <c r="AT5" s="88"/>
      <c r="AU5" s="89"/>
      <c r="AW5" s="87"/>
      <c r="AX5" s="88"/>
      <c r="AY5" s="88"/>
      <c r="AZ5" s="88"/>
      <c r="BA5" s="88"/>
      <c r="BB5" s="88"/>
      <c r="BC5" s="88"/>
      <c r="BD5" s="88"/>
      <c r="BE5" s="88"/>
      <c r="BF5" s="88"/>
      <c r="BG5" s="88"/>
      <c r="BH5" s="89"/>
      <c r="BJ5" s="87"/>
      <c r="BK5" s="88"/>
      <c r="BL5" s="88"/>
      <c r="BM5" s="88"/>
      <c r="BN5" s="88"/>
      <c r="BO5" s="88"/>
      <c r="BP5" s="88"/>
      <c r="BQ5" s="88"/>
      <c r="BR5" s="88"/>
      <c r="BS5" s="88"/>
      <c r="BT5" s="88"/>
      <c r="BU5" s="89"/>
      <c r="BW5" s="87"/>
      <c r="BX5" s="88"/>
      <c r="BY5" s="88"/>
      <c r="BZ5" s="88"/>
      <c r="CA5" s="88"/>
      <c r="CB5" s="88"/>
      <c r="CC5" s="88"/>
      <c r="CD5" s="88"/>
      <c r="CE5" s="88"/>
      <c r="CF5" s="88"/>
      <c r="CG5" s="88"/>
      <c r="CH5" s="89"/>
      <c r="CJ5" s="87"/>
      <c r="CK5" s="88"/>
      <c r="CL5" s="88"/>
      <c r="CM5" s="88"/>
      <c r="CN5" s="88"/>
      <c r="CO5" s="88"/>
      <c r="CP5" s="88"/>
      <c r="CQ5" s="88"/>
      <c r="CR5" s="88"/>
      <c r="CS5" s="88"/>
      <c r="CT5" s="88"/>
      <c r="CU5" s="89"/>
      <c r="CW5" s="53"/>
      <c r="CX5" s="54"/>
      <c r="CY5" s="55"/>
    </row>
    <row r="6" spans="1:103" s="2" customFormat="1" x14ac:dyDescent="0.3">
      <c r="A6" s="5" t="s">
        <v>0</v>
      </c>
      <c r="B6" s="109" t="s">
        <v>65</v>
      </c>
      <c r="C6" s="110"/>
      <c r="D6" s="4" t="s">
        <v>1</v>
      </c>
      <c r="E6" s="4" t="s">
        <v>2</v>
      </c>
      <c r="F6" s="4" t="s">
        <v>3</v>
      </c>
      <c r="G6" s="4" t="s">
        <v>4</v>
      </c>
      <c r="H6" s="6" t="s">
        <v>5</v>
      </c>
      <c r="J6" s="113"/>
      <c r="L6" s="99"/>
      <c r="M6" s="101"/>
      <c r="N6" s="101"/>
      <c r="O6" s="101"/>
      <c r="P6" s="101"/>
      <c r="Q6" s="101"/>
      <c r="R6" s="101"/>
      <c r="S6" s="101"/>
      <c r="T6" s="101"/>
      <c r="U6" s="103"/>
      <c r="W6" s="5" t="s">
        <v>20</v>
      </c>
      <c r="X6" s="4" t="s">
        <v>21</v>
      </c>
      <c r="Y6" s="10"/>
      <c r="Z6" s="4" t="s">
        <v>24</v>
      </c>
      <c r="AA6" s="4" t="s">
        <v>22</v>
      </c>
      <c r="AB6" s="10"/>
      <c r="AC6" s="4" t="s">
        <v>24</v>
      </c>
      <c r="AD6" s="4" t="s">
        <v>22</v>
      </c>
      <c r="AE6" s="10"/>
      <c r="AF6" s="4" t="s">
        <v>24</v>
      </c>
      <c r="AG6" s="13" t="s">
        <v>22</v>
      </c>
      <c r="AH6" s="6" t="s">
        <v>16</v>
      </c>
      <c r="AJ6" s="5" t="s">
        <v>20</v>
      </c>
      <c r="AK6" s="4" t="s">
        <v>21</v>
      </c>
      <c r="AL6" s="10"/>
      <c r="AM6" s="4" t="s">
        <v>24</v>
      </c>
      <c r="AN6" s="4" t="s">
        <v>22</v>
      </c>
      <c r="AO6" s="10"/>
      <c r="AP6" s="4" t="s">
        <v>24</v>
      </c>
      <c r="AQ6" s="4" t="s">
        <v>22</v>
      </c>
      <c r="AR6" s="10"/>
      <c r="AS6" s="4" t="s">
        <v>24</v>
      </c>
      <c r="AT6" s="13" t="s">
        <v>22</v>
      </c>
      <c r="AU6" s="6" t="s">
        <v>16</v>
      </c>
      <c r="AW6" s="5" t="s">
        <v>20</v>
      </c>
      <c r="AX6" s="4" t="s">
        <v>21</v>
      </c>
      <c r="AY6" s="10"/>
      <c r="AZ6" s="4" t="s">
        <v>24</v>
      </c>
      <c r="BA6" s="4" t="s">
        <v>22</v>
      </c>
      <c r="BB6" s="10"/>
      <c r="BC6" s="4" t="s">
        <v>24</v>
      </c>
      <c r="BD6" s="4" t="s">
        <v>22</v>
      </c>
      <c r="BE6" s="10"/>
      <c r="BF6" s="4" t="s">
        <v>24</v>
      </c>
      <c r="BG6" s="13" t="s">
        <v>22</v>
      </c>
      <c r="BH6" s="6" t="s">
        <v>16</v>
      </c>
      <c r="BJ6" s="5" t="s">
        <v>20</v>
      </c>
      <c r="BK6" s="4" t="s">
        <v>21</v>
      </c>
      <c r="BL6" s="10"/>
      <c r="BM6" s="4" t="s">
        <v>24</v>
      </c>
      <c r="BN6" s="4" t="s">
        <v>22</v>
      </c>
      <c r="BO6" s="10"/>
      <c r="BP6" s="4" t="s">
        <v>24</v>
      </c>
      <c r="BQ6" s="4" t="s">
        <v>22</v>
      </c>
      <c r="BR6" s="10"/>
      <c r="BS6" s="4" t="s">
        <v>24</v>
      </c>
      <c r="BT6" s="13" t="s">
        <v>22</v>
      </c>
      <c r="BU6" s="6" t="s">
        <v>16</v>
      </c>
      <c r="BW6" s="5" t="s">
        <v>20</v>
      </c>
      <c r="BX6" s="4" t="s">
        <v>21</v>
      </c>
      <c r="BY6" s="10"/>
      <c r="BZ6" s="4" t="s">
        <v>24</v>
      </c>
      <c r="CA6" s="4" t="s">
        <v>22</v>
      </c>
      <c r="CB6" s="10"/>
      <c r="CC6" s="4" t="s">
        <v>24</v>
      </c>
      <c r="CD6" s="4" t="s">
        <v>22</v>
      </c>
      <c r="CE6" s="10"/>
      <c r="CF6" s="4" t="s">
        <v>24</v>
      </c>
      <c r="CG6" s="13" t="s">
        <v>22</v>
      </c>
      <c r="CH6" s="6" t="s">
        <v>16</v>
      </c>
      <c r="CJ6" s="5" t="s">
        <v>20</v>
      </c>
      <c r="CK6" s="4" t="s">
        <v>21</v>
      </c>
      <c r="CL6" s="10"/>
      <c r="CM6" s="4" t="s">
        <v>24</v>
      </c>
      <c r="CN6" s="4" t="s">
        <v>22</v>
      </c>
      <c r="CO6" s="10"/>
      <c r="CP6" s="4" t="s">
        <v>24</v>
      </c>
      <c r="CQ6" s="4" t="s">
        <v>22</v>
      </c>
      <c r="CR6" s="10"/>
      <c r="CS6" s="4" t="s">
        <v>24</v>
      </c>
      <c r="CT6" s="13" t="s">
        <v>22</v>
      </c>
      <c r="CU6" s="6" t="s">
        <v>16</v>
      </c>
      <c r="CW6" s="5" t="s">
        <v>66</v>
      </c>
      <c r="CX6" s="4" t="s">
        <v>31</v>
      </c>
      <c r="CY6" s="6" t="s">
        <v>32</v>
      </c>
    </row>
    <row r="7" spans="1:103" ht="14.4" customHeight="1" x14ac:dyDescent="0.3">
      <c r="A7" s="23"/>
      <c r="B7" s="16"/>
      <c r="C7" s="16"/>
      <c r="D7" s="16"/>
      <c r="E7" s="16"/>
      <c r="F7" s="16"/>
      <c r="G7" s="16"/>
      <c r="H7" s="24"/>
      <c r="J7" s="27"/>
      <c r="L7" s="78" t="s">
        <v>18</v>
      </c>
      <c r="M7" s="16"/>
      <c r="N7" s="16"/>
      <c r="O7" s="16"/>
      <c r="P7" s="16"/>
      <c r="Q7" s="16"/>
      <c r="R7" s="16"/>
      <c r="S7" s="16"/>
      <c r="T7" s="8">
        <f>SUM(M7:S7)</f>
        <v>0</v>
      </c>
      <c r="U7" s="81">
        <f>SUM(T7:T11)</f>
        <v>0</v>
      </c>
      <c r="W7" s="63"/>
      <c r="X7" s="66"/>
      <c r="Y7" s="10"/>
      <c r="Z7" s="7">
        <v>1</v>
      </c>
      <c r="AA7" s="16"/>
      <c r="AB7" s="10"/>
      <c r="AC7" s="7">
        <v>6</v>
      </c>
      <c r="AD7" s="16"/>
      <c r="AE7" s="10"/>
      <c r="AF7" s="7">
        <v>11</v>
      </c>
      <c r="AG7" s="14"/>
      <c r="AH7" s="56">
        <f>SUM(AG7:AG11,AD7:AD11,AA7:AA11)</f>
        <v>0</v>
      </c>
      <c r="AJ7" s="63"/>
      <c r="AK7" s="66"/>
      <c r="AL7" s="10"/>
      <c r="AM7" s="7">
        <v>1</v>
      </c>
      <c r="AN7" s="16"/>
      <c r="AO7" s="10"/>
      <c r="AP7" s="7">
        <v>6</v>
      </c>
      <c r="AQ7" s="16"/>
      <c r="AR7" s="10"/>
      <c r="AS7" s="7">
        <v>11</v>
      </c>
      <c r="AT7" s="14"/>
      <c r="AU7" s="56">
        <f>SUM(AT7:AT11,AQ7:AQ11,AN7:AN11)</f>
        <v>0</v>
      </c>
      <c r="AW7" s="63"/>
      <c r="AX7" s="66"/>
      <c r="AY7" s="10"/>
      <c r="AZ7" s="7">
        <v>1</v>
      </c>
      <c r="BA7" s="16"/>
      <c r="BB7" s="10"/>
      <c r="BC7" s="7">
        <v>6</v>
      </c>
      <c r="BD7" s="16"/>
      <c r="BE7" s="10"/>
      <c r="BF7" s="7">
        <v>11</v>
      </c>
      <c r="BG7" s="14"/>
      <c r="BH7" s="56">
        <f>SUM(BG7:BG11,BD7:BD11,BA7:BA11)</f>
        <v>0</v>
      </c>
      <c r="BJ7" s="63"/>
      <c r="BK7" s="66"/>
      <c r="BL7" s="10"/>
      <c r="BM7" s="7">
        <v>1</v>
      </c>
      <c r="BN7" s="16"/>
      <c r="BO7" s="10"/>
      <c r="BP7" s="7">
        <v>6</v>
      </c>
      <c r="BQ7" s="16"/>
      <c r="BR7" s="10"/>
      <c r="BS7" s="7">
        <v>11</v>
      </c>
      <c r="BT7" s="14"/>
      <c r="BU7" s="56">
        <f>SUM(BT7:BT11,BQ7:BQ11,BN7:BN11)</f>
        <v>0</v>
      </c>
      <c r="BW7" s="63"/>
      <c r="BX7" s="66"/>
      <c r="BY7" s="10"/>
      <c r="BZ7" s="7">
        <v>1</v>
      </c>
      <c r="CA7" s="16"/>
      <c r="CB7" s="10"/>
      <c r="CC7" s="7">
        <v>6</v>
      </c>
      <c r="CD7" s="16"/>
      <c r="CE7" s="10"/>
      <c r="CF7" s="7">
        <v>11</v>
      </c>
      <c r="CG7" s="14"/>
      <c r="CH7" s="56">
        <f>SUM(CG7:CG11,CD7:CD11,CA7:CA11)</f>
        <v>0</v>
      </c>
      <c r="CJ7" s="63"/>
      <c r="CK7" s="66"/>
      <c r="CL7" s="10"/>
      <c r="CM7" s="7">
        <v>1</v>
      </c>
      <c r="CN7" s="16"/>
      <c r="CO7" s="10"/>
      <c r="CP7" s="7">
        <v>6</v>
      </c>
      <c r="CQ7" s="16"/>
      <c r="CR7" s="10"/>
      <c r="CS7" s="7">
        <v>11</v>
      </c>
      <c r="CT7" s="14"/>
      <c r="CU7" s="56">
        <f>SUM(CT7:CT11,CQ7:CQ11,CN7:CN11)</f>
        <v>0</v>
      </c>
      <c r="CW7" s="48" t="str">
        <f>IF(A5="","",(SUM(CJ7,BW7,BJ7,AW7,AJ7,W7)-(U7)))</f>
        <v/>
      </c>
      <c r="CX7" s="59" t="str">
        <f>IF(A5="","",IF(COUNTA(B7:B11)=3,"N/A",SUM(CU7,CH7,BU7,BH7,AU7,AH7,J7:J11)))</f>
        <v/>
      </c>
      <c r="CY7" s="61" t="str">
        <f>IF(A5="","",IF(COUNTA(B7:B11)=3,"N/A",SUM(CX7,CW7)))</f>
        <v/>
      </c>
    </row>
    <row r="8" spans="1:103" ht="14.4" customHeight="1" x14ac:dyDescent="0.3">
      <c r="A8" s="23"/>
      <c r="B8" s="16"/>
      <c r="C8" s="16"/>
      <c r="D8" s="16"/>
      <c r="E8" s="16"/>
      <c r="F8" s="16"/>
      <c r="G8" s="16"/>
      <c r="H8" s="24"/>
      <c r="J8" s="27"/>
      <c r="L8" s="79"/>
      <c r="M8" s="16"/>
      <c r="N8" s="16"/>
      <c r="O8" s="16"/>
      <c r="P8" s="16"/>
      <c r="Q8" s="16"/>
      <c r="R8" s="16"/>
      <c r="S8" s="16"/>
      <c r="T8" s="8">
        <f t="shared" ref="T8:T11" si="0">SUM(M8:S8)</f>
        <v>0</v>
      </c>
      <c r="U8" s="82"/>
      <c r="W8" s="64"/>
      <c r="X8" s="67"/>
      <c r="Y8" s="10"/>
      <c r="Z8" s="7">
        <v>2</v>
      </c>
      <c r="AA8" s="16"/>
      <c r="AB8" s="10"/>
      <c r="AC8" s="7">
        <v>7</v>
      </c>
      <c r="AD8" s="16"/>
      <c r="AE8" s="10"/>
      <c r="AF8" s="7">
        <v>12</v>
      </c>
      <c r="AG8" s="14"/>
      <c r="AH8" s="57"/>
      <c r="AJ8" s="64"/>
      <c r="AK8" s="67"/>
      <c r="AL8" s="10"/>
      <c r="AM8" s="7">
        <v>2</v>
      </c>
      <c r="AN8" s="16"/>
      <c r="AO8" s="10"/>
      <c r="AP8" s="7">
        <v>7</v>
      </c>
      <c r="AQ8" s="16"/>
      <c r="AR8" s="10"/>
      <c r="AS8" s="7">
        <v>12</v>
      </c>
      <c r="AT8" s="14"/>
      <c r="AU8" s="57"/>
      <c r="AW8" s="64"/>
      <c r="AX8" s="67"/>
      <c r="AY8" s="10"/>
      <c r="AZ8" s="7">
        <v>2</v>
      </c>
      <c r="BA8" s="16"/>
      <c r="BB8" s="10"/>
      <c r="BC8" s="7">
        <v>7</v>
      </c>
      <c r="BD8" s="16"/>
      <c r="BE8" s="10"/>
      <c r="BF8" s="7">
        <v>12</v>
      </c>
      <c r="BG8" s="14"/>
      <c r="BH8" s="57"/>
      <c r="BJ8" s="64"/>
      <c r="BK8" s="67"/>
      <c r="BL8" s="10"/>
      <c r="BM8" s="7">
        <v>2</v>
      </c>
      <c r="BN8" s="16"/>
      <c r="BO8" s="10"/>
      <c r="BP8" s="7">
        <v>7</v>
      </c>
      <c r="BQ8" s="16"/>
      <c r="BR8" s="10"/>
      <c r="BS8" s="7">
        <v>12</v>
      </c>
      <c r="BT8" s="14"/>
      <c r="BU8" s="57"/>
      <c r="BW8" s="64"/>
      <c r="BX8" s="67"/>
      <c r="BY8" s="10"/>
      <c r="BZ8" s="7">
        <v>2</v>
      </c>
      <c r="CA8" s="16"/>
      <c r="CB8" s="10"/>
      <c r="CC8" s="7">
        <v>7</v>
      </c>
      <c r="CD8" s="16"/>
      <c r="CE8" s="10"/>
      <c r="CF8" s="7">
        <v>12</v>
      </c>
      <c r="CG8" s="14"/>
      <c r="CH8" s="57"/>
      <c r="CJ8" s="64"/>
      <c r="CK8" s="67"/>
      <c r="CL8" s="10"/>
      <c r="CM8" s="7">
        <v>2</v>
      </c>
      <c r="CN8" s="16"/>
      <c r="CO8" s="10"/>
      <c r="CP8" s="7">
        <v>7</v>
      </c>
      <c r="CQ8" s="16"/>
      <c r="CR8" s="10"/>
      <c r="CS8" s="7">
        <v>12</v>
      </c>
      <c r="CT8" s="14"/>
      <c r="CU8" s="57"/>
      <c r="CW8" s="48"/>
      <c r="CX8" s="59"/>
      <c r="CY8" s="61"/>
    </row>
    <row r="9" spans="1:103" ht="14.4" customHeight="1" x14ac:dyDescent="0.3">
      <c r="A9" s="23"/>
      <c r="B9" s="16"/>
      <c r="C9" s="16"/>
      <c r="D9" s="16"/>
      <c r="E9" s="16"/>
      <c r="F9" s="16"/>
      <c r="G9" s="16"/>
      <c r="H9" s="24"/>
      <c r="J9" s="27"/>
      <c r="L9" s="79"/>
      <c r="M9" s="16"/>
      <c r="N9" s="16"/>
      <c r="O9" s="16"/>
      <c r="P9" s="16"/>
      <c r="Q9" s="16"/>
      <c r="R9" s="16"/>
      <c r="S9" s="16"/>
      <c r="T9" s="8">
        <f t="shared" si="0"/>
        <v>0</v>
      </c>
      <c r="U9" s="82"/>
      <c r="W9" s="64"/>
      <c r="X9" s="67"/>
      <c r="Y9" s="10"/>
      <c r="Z9" s="7">
        <v>3</v>
      </c>
      <c r="AA9" s="16"/>
      <c r="AB9" s="10"/>
      <c r="AC9" s="7">
        <v>8</v>
      </c>
      <c r="AD9" s="16"/>
      <c r="AE9" s="10"/>
      <c r="AF9" s="7">
        <v>13</v>
      </c>
      <c r="AG9" s="14"/>
      <c r="AH9" s="57"/>
      <c r="AJ9" s="64"/>
      <c r="AK9" s="67"/>
      <c r="AL9" s="10"/>
      <c r="AM9" s="7">
        <v>3</v>
      </c>
      <c r="AN9" s="16"/>
      <c r="AO9" s="10"/>
      <c r="AP9" s="7">
        <v>8</v>
      </c>
      <c r="AQ9" s="16"/>
      <c r="AR9" s="10"/>
      <c r="AS9" s="7">
        <v>13</v>
      </c>
      <c r="AT9" s="14"/>
      <c r="AU9" s="57"/>
      <c r="AW9" s="64"/>
      <c r="AX9" s="67"/>
      <c r="AY9" s="10"/>
      <c r="AZ9" s="7">
        <v>3</v>
      </c>
      <c r="BA9" s="16"/>
      <c r="BB9" s="10"/>
      <c r="BC9" s="7">
        <v>8</v>
      </c>
      <c r="BD9" s="16"/>
      <c r="BE9" s="10"/>
      <c r="BF9" s="7">
        <v>13</v>
      </c>
      <c r="BG9" s="14"/>
      <c r="BH9" s="57"/>
      <c r="BJ9" s="64"/>
      <c r="BK9" s="67"/>
      <c r="BL9" s="10"/>
      <c r="BM9" s="7">
        <v>3</v>
      </c>
      <c r="BN9" s="16"/>
      <c r="BO9" s="10"/>
      <c r="BP9" s="7">
        <v>8</v>
      </c>
      <c r="BQ9" s="16"/>
      <c r="BR9" s="10"/>
      <c r="BS9" s="7">
        <v>13</v>
      </c>
      <c r="BT9" s="14"/>
      <c r="BU9" s="57"/>
      <c r="BW9" s="64"/>
      <c r="BX9" s="67"/>
      <c r="BY9" s="10"/>
      <c r="BZ9" s="7">
        <v>3</v>
      </c>
      <c r="CA9" s="16"/>
      <c r="CB9" s="10"/>
      <c r="CC9" s="7">
        <v>8</v>
      </c>
      <c r="CD9" s="16"/>
      <c r="CE9" s="10"/>
      <c r="CF9" s="7">
        <v>13</v>
      </c>
      <c r="CG9" s="14"/>
      <c r="CH9" s="57"/>
      <c r="CJ9" s="64"/>
      <c r="CK9" s="67"/>
      <c r="CL9" s="10"/>
      <c r="CM9" s="7">
        <v>3</v>
      </c>
      <c r="CN9" s="16"/>
      <c r="CO9" s="10"/>
      <c r="CP9" s="7">
        <v>8</v>
      </c>
      <c r="CQ9" s="16"/>
      <c r="CR9" s="10"/>
      <c r="CS9" s="7">
        <v>13</v>
      </c>
      <c r="CT9" s="14"/>
      <c r="CU9" s="57"/>
      <c r="CW9" s="48"/>
      <c r="CX9" s="59"/>
      <c r="CY9" s="61"/>
    </row>
    <row r="10" spans="1:103" ht="14.4" customHeight="1" x14ac:dyDescent="0.3">
      <c r="A10" s="23"/>
      <c r="B10" s="16"/>
      <c r="C10" s="16"/>
      <c r="D10" s="16"/>
      <c r="E10" s="16"/>
      <c r="F10" s="16"/>
      <c r="G10" s="16"/>
      <c r="H10" s="24"/>
      <c r="J10" s="27"/>
      <c r="L10" s="79"/>
      <c r="M10" s="16"/>
      <c r="N10" s="16"/>
      <c r="O10" s="16"/>
      <c r="P10" s="16"/>
      <c r="Q10" s="16"/>
      <c r="R10" s="16"/>
      <c r="S10" s="16"/>
      <c r="T10" s="8">
        <f t="shared" si="0"/>
        <v>0</v>
      </c>
      <c r="U10" s="82"/>
      <c r="W10" s="64"/>
      <c r="X10" s="67"/>
      <c r="Y10" s="10"/>
      <c r="Z10" s="7">
        <v>4</v>
      </c>
      <c r="AA10" s="16"/>
      <c r="AB10" s="10"/>
      <c r="AC10" s="7">
        <v>9</v>
      </c>
      <c r="AD10" s="16"/>
      <c r="AE10" s="10"/>
      <c r="AF10" s="7">
        <v>14</v>
      </c>
      <c r="AG10" s="14"/>
      <c r="AH10" s="57"/>
      <c r="AJ10" s="64"/>
      <c r="AK10" s="67"/>
      <c r="AL10" s="10"/>
      <c r="AM10" s="7">
        <v>4</v>
      </c>
      <c r="AN10" s="16"/>
      <c r="AO10" s="10"/>
      <c r="AP10" s="7">
        <v>9</v>
      </c>
      <c r="AQ10" s="16"/>
      <c r="AR10" s="10"/>
      <c r="AS10" s="7">
        <v>14</v>
      </c>
      <c r="AT10" s="14"/>
      <c r="AU10" s="57"/>
      <c r="AW10" s="64"/>
      <c r="AX10" s="67"/>
      <c r="AY10" s="10"/>
      <c r="AZ10" s="7">
        <v>4</v>
      </c>
      <c r="BA10" s="16"/>
      <c r="BB10" s="10"/>
      <c r="BC10" s="7">
        <v>9</v>
      </c>
      <c r="BD10" s="16"/>
      <c r="BE10" s="10"/>
      <c r="BF10" s="7">
        <v>14</v>
      </c>
      <c r="BG10" s="14"/>
      <c r="BH10" s="57"/>
      <c r="BJ10" s="64"/>
      <c r="BK10" s="67"/>
      <c r="BL10" s="10"/>
      <c r="BM10" s="7">
        <v>4</v>
      </c>
      <c r="BN10" s="16"/>
      <c r="BO10" s="10"/>
      <c r="BP10" s="7">
        <v>9</v>
      </c>
      <c r="BQ10" s="16"/>
      <c r="BR10" s="10"/>
      <c r="BS10" s="7">
        <v>14</v>
      </c>
      <c r="BT10" s="14"/>
      <c r="BU10" s="57"/>
      <c r="BW10" s="64"/>
      <c r="BX10" s="67"/>
      <c r="BY10" s="10"/>
      <c r="BZ10" s="7">
        <v>4</v>
      </c>
      <c r="CA10" s="16"/>
      <c r="CB10" s="10"/>
      <c r="CC10" s="7">
        <v>9</v>
      </c>
      <c r="CD10" s="16"/>
      <c r="CE10" s="10"/>
      <c r="CF10" s="7">
        <v>14</v>
      </c>
      <c r="CG10" s="14"/>
      <c r="CH10" s="57"/>
      <c r="CJ10" s="64"/>
      <c r="CK10" s="67"/>
      <c r="CL10" s="10"/>
      <c r="CM10" s="7">
        <v>4</v>
      </c>
      <c r="CN10" s="16"/>
      <c r="CO10" s="10"/>
      <c r="CP10" s="7">
        <v>9</v>
      </c>
      <c r="CQ10" s="16"/>
      <c r="CR10" s="10"/>
      <c r="CS10" s="7">
        <v>14</v>
      </c>
      <c r="CT10" s="14"/>
      <c r="CU10" s="57"/>
      <c r="CW10" s="48"/>
      <c r="CX10" s="59"/>
      <c r="CY10" s="61"/>
    </row>
    <row r="11" spans="1:103" ht="15" customHeight="1" thickBot="1" x14ac:dyDescent="0.35">
      <c r="A11" s="25"/>
      <c r="B11" s="17"/>
      <c r="C11" s="17"/>
      <c r="D11" s="17"/>
      <c r="E11" s="17"/>
      <c r="F11" s="17"/>
      <c r="G11" s="17"/>
      <c r="H11" s="26"/>
      <c r="J11" s="28"/>
      <c r="L11" s="80"/>
      <c r="M11" s="17"/>
      <c r="N11" s="17"/>
      <c r="O11" s="17"/>
      <c r="P11" s="17"/>
      <c r="Q11" s="17"/>
      <c r="R11" s="17"/>
      <c r="S11" s="17"/>
      <c r="T11" s="9">
        <f t="shared" si="0"/>
        <v>0</v>
      </c>
      <c r="U11" s="83"/>
      <c r="W11" s="65"/>
      <c r="X11" s="68"/>
      <c r="Y11" s="11"/>
      <c r="Z11" s="12">
        <v>5</v>
      </c>
      <c r="AA11" s="17"/>
      <c r="AB11" s="11"/>
      <c r="AC11" s="12">
        <v>10</v>
      </c>
      <c r="AD11" s="17"/>
      <c r="AE11" s="11"/>
      <c r="AF11" s="12">
        <v>15</v>
      </c>
      <c r="AG11" s="15"/>
      <c r="AH11" s="58"/>
      <c r="AJ11" s="65"/>
      <c r="AK11" s="68"/>
      <c r="AL11" s="11"/>
      <c r="AM11" s="12">
        <v>5</v>
      </c>
      <c r="AN11" s="17"/>
      <c r="AO11" s="11"/>
      <c r="AP11" s="12">
        <v>10</v>
      </c>
      <c r="AQ11" s="17"/>
      <c r="AR11" s="11"/>
      <c r="AS11" s="12">
        <v>15</v>
      </c>
      <c r="AT11" s="15"/>
      <c r="AU11" s="58"/>
      <c r="AW11" s="65"/>
      <c r="AX11" s="68"/>
      <c r="AY11" s="11"/>
      <c r="AZ11" s="12">
        <v>5</v>
      </c>
      <c r="BA11" s="17"/>
      <c r="BB11" s="11"/>
      <c r="BC11" s="12">
        <v>10</v>
      </c>
      <c r="BD11" s="17"/>
      <c r="BE11" s="11"/>
      <c r="BF11" s="12">
        <v>15</v>
      </c>
      <c r="BG11" s="15"/>
      <c r="BH11" s="58"/>
      <c r="BJ11" s="65"/>
      <c r="BK11" s="68"/>
      <c r="BL11" s="11"/>
      <c r="BM11" s="12">
        <v>5</v>
      </c>
      <c r="BN11" s="17"/>
      <c r="BO11" s="11"/>
      <c r="BP11" s="12">
        <v>10</v>
      </c>
      <c r="BQ11" s="17"/>
      <c r="BR11" s="11"/>
      <c r="BS11" s="12">
        <v>15</v>
      </c>
      <c r="BT11" s="15"/>
      <c r="BU11" s="58"/>
      <c r="BW11" s="65"/>
      <c r="BX11" s="68"/>
      <c r="BY11" s="11"/>
      <c r="BZ11" s="12">
        <v>5</v>
      </c>
      <c r="CA11" s="17"/>
      <c r="CB11" s="11"/>
      <c r="CC11" s="12">
        <v>10</v>
      </c>
      <c r="CD11" s="17"/>
      <c r="CE11" s="11"/>
      <c r="CF11" s="12">
        <v>15</v>
      </c>
      <c r="CG11" s="15"/>
      <c r="CH11" s="58"/>
      <c r="CJ11" s="65"/>
      <c r="CK11" s="68"/>
      <c r="CL11" s="11"/>
      <c r="CM11" s="12">
        <v>5</v>
      </c>
      <c r="CN11" s="17"/>
      <c r="CO11" s="11"/>
      <c r="CP11" s="12">
        <v>10</v>
      </c>
      <c r="CQ11" s="17"/>
      <c r="CR11" s="11"/>
      <c r="CS11" s="12">
        <v>15</v>
      </c>
      <c r="CT11" s="15"/>
      <c r="CU11" s="58"/>
      <c r="CW11" s="49"/>
      <c r="CX11" s="60"/>
      <c r="CY11" s="62"/>
    </row>
    <row r="12" spans="1:103" ht="15" thickBot="1" x14ac:dyDescent="0.35"/>
    <row r="13" spans="1:103" s="2" customFormat="1" ht="14.4" customHeight="1" x14ac:dyDescent="0.3">
      <c r="A13" s="90" t="s">
        <v>6</v>
      </c>
      <c r="B13" s="91"/>
      <c r="C13" s="91"/>
      <c r="D13" s="91"/>
      <c r="E13" s="91"/>
      <c r="F13" s="91"/>
      <c r="G13" s="91"/>
      <c r="H13" s="92"/>
      <c r="J13" s="111" t="s">
        <v>19</v>
      </c>
      <c r="L13" s="90" t="s">
        <v>7</v>
      </c>
      <c r="M13" s="91"/>
      <c r="N13" s="91"/>
      <c r="O13" s="91"/>
      <c r="P13" s="91"/>
      <c r="Q13" s="91"/>
      <c r="R13" s="91"/>
      <c r="S13" s="91"/>
      <c r="T13" s="91"/>
      <c r="U13" s="92"/>
      <c r="W13" s="84" t="s">
        <v>23</v>
      </c>
      <c r="X13" s="85"/>
      <c r="Y13" s="85"/>
      <c r="Z13" s="85"/>
      <c r="AA13" s="85"/>
      <c r="AB13" s="85"/>
      <c r="AC13" s="85"/>
      <c r="AD13" s="85"/>
      <c r="AE13" s="85"/>
      <c r="AF13" s="85"/>
      <c r="AG13" s="85"/>
      <c r="AH13" s="86"/>
      <c r="AJ13" s="84" t="s">
        <v>25</v>
      </c>
      <c r="AK13" s="85"/>
      <c r="AL13" s="85"/>
      <c r="AM13" s="85"/>
      <c r="AN13" s="85"/>
      <c r="AO13" s="85"/>
      <c r="AP13" s="85"/>
      <c r="AQ13" s="85"/>
      <c r="AR13" s="85"/>
      <c r="AS13" s="85"/>
      <c r="AT13" s="85"/>
      <c r="AU13" s="86"/>
      <c r="AW13" s="84" t="s">
        <v>29</v>
      </c>
      <c r="AX13" s="85"/>
      <c r="AY13" s="85"/>
      <c r="AZ13" s="85"/>
      <c r="BA13" s="85"/>
      <c r="BB13" s="85"/>
      <c r="BC13" s="85"/>
      <c r="BD13" s="85"/>
      <c r="BE13" s="85"/>
      <c r="BF13" s="85"/>
      <c r="BG13" s="85"/>
      <c r="BH13" s="86"/>
      <c r="BJ13" s="84" t="s">
        <v>28</v>
      </c>
      <c r="BK13" s="85"/>
      <c r="BL13" s="85"/>
      <c r="BM13" s="85"/>
      <c r="BN13" s="85"/>
      <c r="BO13" s="85"/>
      <c r="BP13" s="85"/>
      <c r="BQ13" s="85"/>
      <c r="BR13" s="85"/>
      <c r="BS13" s="85"/>
      <c r="BT13" s="85"/>
      <c r="BU13" s="86"/>
      <c r="BW13" s="84" t="s">
        <v>27</v>
      </c>
      <c r="BX13" s="85"/>
      <c r="BY13" s="85"/>
      <c r="BZ13" s="85"/>
      <c r="CA13" s="85"/>
      <c r="CB13" s="85"/>
      <c r="CC13" s="85"/>
      <c r="CD13" s="85"/>
      <c r="CE13" s="85"/>
      <c r="CF13" s="85"/>
      <c r="CG13" s="85"/>
      <c r="CH13" s="86"/>
      <c r="CJ13" s="84" t="s">
        <v>26</v>
      </c>
      <c r="CK13" s="85"/>
      <c r="CL13" s="85"/>
      <c r="CM13" s="85"/>
      <c r="CN13" s="85"/>
      <c r="CO13" s="85"/>
      <c r="CP13" s="85"/>
      <c r="CQ13" s="85"/>
      <c r="CR13" s="85"/>
      <c r="CS13" s="85"/>
      <c r="CT13" s="85"/>
      <c r="CU13" s="86"/>
      <c r="CW13" s="50" t="s">
        <v>30</v>
      </c>
      <c r="CX13" s="51"/>
      <c r="CY13" s="52"/>
    </row>
    <row r="14" spans="1:103" x14ac:dyDescent="0.3">
      <c r="A14" s="95"/>
      <c r="B14" s="96"/>
      <c r="C14" s="96"/>
      <c r="D14" s="96"/>
      <c r="E14" s="96"/>
      <c r="F14" s="96"/>
      <c r="G14" s="96"/>
      <c r="H14" s="97"/>
      <c r="J14" s="112"/>
      <c r="L14" s="98" t="s">
        <v>8</v>
      </c>
      <c r="M14" s="100" t="s">
        <v>9</v>
      </c>
      <c r="N14" s="100" t="s">
        <v>10</v>
      </c>
      <c r="O14" s="100" t="s">
        <v>11</v>
      </c>
      <c r="P14" s="100" t="s">
        <v>12</v>
      </c>
      <c r="Q14" s="100" t="s">
        <v>13</v>
      </c>
      <c r="R14" s="100" t="s">
        <v>14</v>
      </c>
      <c r="S14" s="100" t="s">
        <v>15</v>
      </c>
      <c r="T14" s="100" t="s">
        <v>16</v>
      </c>
      <c r="U14" s="102" t="s">
        <v>17</v>
      </c>
      <c r="W14" s="87"/>
      <c r="X14" s="88"/>
      <c r="Y14" s="88"/>
      <c r="Z14" s="88"/>
      <c r="AA14" s="88"/>
      <c r="AB14" s="88"/>
      <c r="AC14" s="88"/>
      <c r="AD14" s="88"/>
      <c r="AE14" s="88"/>
      <c r="AF14" s="88"/>
      <c r="AG14" s="88"/>
      <c r="AH14" s="89"/>
      <c r="AJ14" s="87"/>
      <c r="AK14" s="88"/>
      <c r="AL14" s="88"/>
      <c r="AM14" s="88"/>
      <c r="AN14" s="88"/>
      <c r="AO14" s="88"/>
      <c r="AP14" s="88"/>
      <c r="AQ14" s="88"/>
      <c r="AR14" s="88"/>
      <c r="AS14" s="88"/>
      <c r="AT14" s="88"/>
      <c r="AU14" s="89"/>
      <c r="AW14" s="87"/>
      <c r="AX14" s="88"/>
      <c r="AY14" s="88"/>
      <c r="AZ14" s="88"/>
      <c r="BA14" s="88"/>
      <c r="BB14" s="88"/>
      <c r="BC14" s="88"/>
      <c r="BD14" s="88"/>
      <c r="BE14" s="88"/>
      <c r="BF14" s="88"/>
      <c r="BG14" s="88"/>
      <c r="BH14" s="89"/>
      <c r="BJ14" s="87"/>
      <c r="BK14" s="88"/>
      <c r="BL14" s="88"/>
      <c r="BM14" s="88"/>
      <c r="BN14" s="88"/>
      <c r="BO14" s="88"/>
      <c r="BP14" s="88"/>
      <c r="BQ14" s="88"/>
      <c r="BR14" s="88"/>
      <c r="BS14" s="88"/>
      <c r="BT14" s="88"/>
      <c r="BU14" s="89"/>
      <c r="BW14" s="87"/>
      <c r="BX14" s="88"/>
      <c r="BY14" s="88"/>
      <c r="BZ14" s="88"/>
      <c r="CA14" s="88"/>
      <c r="CB14" s="88"/>
      <c r="CC14" s="88"/>
      <c r="CD14" s="88"/>
      <c r="CE14" s="88"/>
      <c r="CF14" s="88"/>
      <c r="CG14" s="88"/>
      <c r="CH14" s="89"/>
      <c r="CJ14" s="87"/>
      <c r="CK14" s="88"/>
      <c r="CL14" s="88"/>
      <c r="CM14" s="88"/>
      <c r="CN14" s="88"/>
      <c r="CO14" s="88"/>
      <c r="CP14" s="88"/>
      <c r="CQ14" s="88"/>
      <c r="CR14" s="88"/>
      <c r="CS14" s="88"/>
      <c r="CT14" s="88"/>
      <c r="CU14" s="89"/>
      <c r="CW14" s="53"/>
      <c r="CX14" s="54"/>
      <c r="CY14" s="55"/>
    </row>
    <row r="15" spans="1:103" s="2" customFormat="1" x14ac:dyDescent="0.3">
      <c r="A15" s="5" t="s">
        <v>0</v>
      </c>
      <c r="B15" s="109" t="s">
        <v>65</v>
      </c>
      <c r="C15" s="110"/>
      <c r="D15" s="4" t="s">
        <v>1</v>
      </c>
      <c r="E15" s="4" t="s">
        <v>2</v>
      </c>
      <c r="F15" s="4" t="s">
        <v>3</v>
      </c>
      <c r="G15" s="4" t="s">
        <v>4</v>
      </c>
      <c r="H15" s="6" t="s">
        <v>5</v>
      </c>
      <c r="J15" s="113"/>
      <c r="L15" s="99"/>
      <c r="M15" s="101"/>
      <c r="N15" s="101"/>
      <c r="O15" s="101"/>
      <c r="P15" s="101"/>
      <c r="Q15" s="101"/>
      <c r="R15" s="101"/>
      <c r="S15" s="101"/>
      <c r="T15" s="101"/>
      <c r="U15" s="103"/>
      <c r="W15" s="5" t="s">
        <v>20</v>
      </c>
      <c r="X15" s="4" t="s">
        <v>21</v>
      </c>
      <c r="Y15" s="10"/>
      <c r="Z15" s="4" t="s">
        <v>24</v>
      </c>
      <c r="AA15" s="4" t="s">
        <v>22</v>
      </c>
      <c r="AB15" s="10"/>
      <c r="AC15" s="4" t="s">
        <v>24</v>
      </c>
      <c r="AD15" s="4" t="s">
        <v>22</v>
      </c>
      <c r="AE15" s="10"/>
      <c r="AF15" s="4" t="s">
        <v>24</v>
      </c>
      <c r="AG15" s="13" t="s">
        <v>22</v>
      </c>
      <c r="AH15" s="6" t="s">
        <v>16</v>
      </c>
      <c r="AJ15" s="5" t="s">
        <v>20</v>
      </c>
      <c r="AK15" s="4" t="s">
        <v>21</v>
      </c>
      <c r="AL15" s="10"/>
      <c r="AM15" s="4" t="s">
        <v>24</v>
      </c>
      <c r="AN15" s="4" t="s">
        <v>22</v>
      </c>
      <c r="AO15" s="10"/>
      <c r="AP15" s="4" t="s">
        <v>24</v>
      </c>
      <c r="AQ15" s="4" t="s">
        <v>22</v>
      </c>
      <c r="AR15" s="10"/>
      <c r="AS15" s="4" t="s">
        <v>24</v>
      </c>
      <c r="AT15" s="13" t="s">
        <v>22</v>
      </c>
      <c r="AU15" s="6" t="s">
        <v>16</v>
      </c>
      <c r="AW15" s="5" t="s">
        <v>20</v>
      </c>
      <c r="AX15" s="4" t="s">
        <v>21</v>
      </c>
      <c r="AY15" s="10"/>
      <c r="AZ15" s="4" t="s">
        <v>24</v>
      </c>
      <c r="BA15" s="4" t="s">
        <v>22</v>
      </c>
      <c r="BB15" s="10"/>
      <c r="BC15" s="4" t="s">
        <v>24</v>
      </c>
      <c r="BD15" s="4" t="s">
        <v>22</v>
      </c>
      <c r="BE15" s="10"/>
      <c r="BF15" s="4" t="s">
        <v>24</v>
      </c>
      <c r="BG15" s="13" t="s">
        <v>22</v>
      </c>
      <c r="BH15" s="6" t="s">
        <v>16</v>
      </c>
      <c r="BJ15" s="5" t="s">
        <v>20</v>
      </c>
      <c r="BK15" s="4" t="s">
        <v>21</v>
      </c>
      <c r="BL15" s="10"/>
      <c r="BM15" s="4" t="s">
        <v>24</v>
      </c>
      <c r="BN15" s="4" t="s">
        <v>22</v>
      </c>
      <c r="BO15" s="10"/>
      <c r="BP15" s="4" t="s">
        <v>24</v>
      </c>
      <c r="BQ15" s="4" t="s">
        <v>22</v>
      </c>
      <c r="BR15" s="10"/>
      <c r="BS15" s="4" t="s">
        <v>24</v>
      </c>
      <c r="BT15" s="13" t="s">
        <v>22</v>
      </c>
      <c r="BU15" s="6" t="s">
        <v>16</v>
      </c>
      <c r="BW15" s="5" t="s">
        <v>20</v>
      </c>
      <c r="BX15" s="4" t="s">
        <v>21</v>
      </c>
      <c r="BY15" s="10"/>
      <c r="BZ15" s="4" t="s">
        <v>24</v>
      </c>
      <c r="CA15" s="4" t="s">
        <v>22</v>
      </c>
      <c r="CB15" s="10"/>
      <c r="CC15" s="4" t="s">
        <v>24</v>
      </c>
      <c r="CD15" s="4" t="s">
        <v>22</v>
      </c>
      <c r="CE15" s="10"/>
      <c r="CF15" s="4" t="s">
        <v>24</v>
      </c>
      <c r="CG15" s="13" t="s">
        <v>22</v>
      </c>
      <c r="CH15" s="6" t="s">
        <v>16</v>
      </c>
      <c r="CJ15" s="5" t="s">
        <v>20</v>
      </c>
      <c r="CK15" s="4" t="s">
        <v>21</v>
      </c>
      <c r="CL15" s="10"/>
      <c r="CM15" s="4" t="s">
        <v>24</v>
      </c>
      <c r="CN15" s="4" t="s">
        <v>22</v>
      </c>
      <c r="CO15" s="10"/>
      <c r="CP15" s="4" t="s">
        <v>24</v>
      </c>
      <c r="CQ15" s="4" t="s">
        <v>22</v>
      </c>
      <c r="CR15" s="10"/>
      <c r="CS15" s="4" t="s">
        <v>24</v>
      </c>
      <c r="CT15" s="13" t="s">
        <v>22</v>
      </c>
      <c r="CU15" s="6" t="s">
        <v>16</v>
      </c>
      <c r="CW15" s="5" t="s">
        <v>66</v>
      </c>
      <c r="CX15" s="4" t="s">
        <v>31</v>
      </c>
      <c r="CY15" s="6" t="s">
        <v>32</v>
      </c>
    </row>
    <row r="16" spans="1:103" ht="14.4" customHeight="1" x14ac:dyDescent="0.3">
      <c r="A16" s="23"/>
      <c r="B16" s="16"/>
      <c r="C16" s="16"/>
      <c r="D16" s="16"/>
      <c r="E16" s="16"/>
      <c r="F16" s="16"/>
      <c r="G16" s="16"/>
      <c r="H16" s="24"/>
      <c r="J16" s="27"/>
      <c r="L16" s="78" t="s">
        <v>18</v>
      </c>
      <c r="M16" s="16"/>
      <c r="N16" s="16"/>
      <c r="O16" s="16"/>
      <c r="P16" s="16"/>
      <c r="Q16" s="16"/>
      <c r="R16" s="16"/>
      <c r="S16" s="16"/>
      <c r="T16" s="8">
        <f>SUM(M16:S16)</f>
        <v>0</v>
      </c>
      <c r="U16" s="81">
        <f>SUM(T16:T20)</f>
        <v>0</v>
      </c>
      <c r="W16" s="63"/>
      <c r="X16" s="66"/>
      <c r="Y16" s="10"/>
      <c r="Z16" s="7">
        <v>1</v>
      </c>
      <c r="AA16" s="16"/>
      <c r="AB16" s="10"/>
      <c r="AC16" s="7">
        <v>6</v>
      </c>
      <c r="AD16" s="16"/>
      <c r="AE16" s="10"/>
      <c r="AF16" s="7">
        <v>11</v>
      </c>
      <c r="AG16" s="14"/>
      <c r="AH16" s="56">
        <f>SUM(AG16:AG20,AD16:AD20,AA16:AA20)</f>
        <v>0</v>
      </c>
      <c r="AJ16" s="63"/>
      <c r="AK16" s="66"/>
      <c r="AL16" s="10"/>
      <c r="AM16" s="7">
        <v>1</v>
      </c>
      <c r="AN16" s="16"/>
      <c r="AO16" s="10"/>
      <c r="AP16" s="7">
        <v>6</v>
      </c>
      <c r="AQ16" s="16"/>
      <c r="AR16" s="10"/>
      <c r="AS16" s="7">
        <v>11</v>
      </c>
      <c r="AT16" s="14"/>
      <c r="AU16" s="56">
        <f>SUM(AT16:AT20,AQ16:AQ20,AN16:AN20)</f>
        <v>0</v>
      </c>
      <c r="AW16" s="63"/>
      <c r="AX16" s="66"/>
      <c r="AY16" s="10"/>
      <c r="AZ16" s="7">
        <v>1</v>
      </c>
      <c r="BA16" s="16"/>
      <c r="BB16" s="10"/>
      <c r="BC16" s="7">
        <v>6</v>
      </c>
      <c r="BD16" s="16"/>
      <c r="BE16" s="10"/>
      <c r="BF16" s="7">
        <v>11</v>
      </c>
      <c r="BG16" s="14"/>
      <c r="BH16" s="56">
        <f>SUM(BG16:BG20,BD16:BD20,BA16:BA20)</f>
        <v>0</v>
      </c>
      <c r="BJ16" s="63"/>
      <c r="BK16" s="66"/>
      <c r="BL16" s="10"/>
      <c r="BM16" s="7">
        <v>1</v>
      </c>
      <c r="BN16" s="16"/>
      <c r="BO16" s="10"/>
      <c r="BP16" s="7">
        <v>6</v>
      </c>
      <c r="BQ16" s="16"/>
      <c r="BR16" s="10"/>
      <c r="BS16" s="7">
        <v>11</v>
      </c>
      <c r="BT16" s="14"/>
      <c r="BU16" s="56">
        <f>SUM(BT16:BT20,BQ16:BQ20,BN16:BN20)</f>
        <v>0</v>
      </c>
      <c r="BW16" s="63"/>
      <c r="BX16" s="66"/>
      <c r="BY16" s="10"/>
      <c r="BZ16" s="7">
        <v>1</v>
      </c>
      <c r="CA16" s="16"/>
      <c r="CB16" s="10"/>
      <c r="CC16" s="7">
        <v>6</v>
      </c>
      <c r="CD16" s="16"/>
      <c r="CE16" s="10"/>
      <c r="CF16" s="7">
        <v>11</v>
      </c>
      <c r="CG16" s="14"/>
      <c r="CH16" s="56">
        <f>SUM(CG16:CG20,CD16:CD20,CA16:CA20)</f>
        <v>0</v>
      </c>
      <c r="CJ16" s="63"/>
      <c r="CK16" s="66"/>
      <c r="CL16" s="10"/>
      <c r="CM16" s="7">
        <v>1</v>
      </c>
      <c r="CN16" s="16"/>
      <c r="CO16" s="10"/>
      <c r="CP16" s="7">
        <v>6</v>
      </c>
      <c r="CQ16" s="16"/>
      <c r="CR16" s="10"/>
      <c r="CS16" s="7">
        <v>11</v>
      </c>
      <c r="CT16" s="14"/>
      <c r="CU16" s="56">
        <f>SUM(CT16:CT20,CQ16:CQ20,CN16:CN20)</f>
        <v>0</v>
      </c>
      <c r="CW16" s="48" t="str">
        <f>IF(A14="","",(SUM(CJ16,BW16,BJ16,AW16,AJ16,W16)-(U16)))</f>
        <v/>
      </c>
      <c r="CX16" s="59" t="str">
        <f>IF(A14="","",IF(COUNTA(B16:B20)=3,"N/A",SUM(CU16,CH16,BU16,BH16,AU16,AH16,J16:J20)))</f>
        <v/>
      </c>
      <c r="CY16" s="61" t="str">
        <f>IF(A14="","",IF(COUNTA(B16:B20)=3,"N/A",SUM(CX16,CW16)))</f>
        <v/>
      </c>
    </row>
    <row r="17" spans="1:103" ht="14.4" customHeight="1" x14ac:dyDescent="0.3">
      <c r="A17" s="23"/>
      <c r="B17" s="16"/>
      <c r="C17" s="16"/>
      <c r="D17" s="16"/>
      <c r="E17" s="16"/>
      <c r="F17" s="16"/>
      <c r="G17" s="16"/>
      <c r="H17" s="24"/>
      <c r="J17" s="27"/>
      <c r="L17" s="79"/>
      <c r="M17" s="16"/>
      <c r="N17" s="16"/>
      <c r="O17" s="16"/>
      <c r="P17" s="16"/>
      <c r="Q17" s="16"/>
      <c r="R17" s="16"/>
      <c r="S17" s="16"/>
      <c r="T17" s="8">
        <f t="shared" ref="T17:T20" si="1">SUM(M17:S17)</f>
        <v>0</v>
      </c>
      <c r="U17" s="82"/>
      <c r="W17" s="64"/>
      <c r="X17" s="67"/>
      <c r="Y17" s="10"/>
      <c r="Z17" s="7">
        <v>2</v>
      </c>
      <c r="AA17" s="16"/>
      <c r="AB17" s="10"/>
      <c r="AC17" s="7">
        <v>7</v>
      </c>
      <c r="AD17" s="16"/>
      <c r="AE17" s="10"/>
      <c r="AF17" s="7">
        <v>12</v>
      </c>
      <c r="AG17" s="14"/>
      <c r="AH17" s="57"/>
      <c r="AJ17" s="64"/>
      <c r="AK17" s="67"/>
      <c r="AL17" s="10"/>
      <c r="AM17" s="7">
        <v>2</v>
      </c>
      <c r="AN17" s="16"/>
      <c r="AO17" s="10"/>
      <c r="AP17" s="7">
        <v>7</v>
      </c>
      <c r="AQ17" s="16"/>
      <c r="AR17" s="10"/>
      <c r="AS17" s="7">
        <v>12</v>
      </c>
      <c r="AT17" s="14"/>
      <c r="AU17" s="57"/>
      <c r="AW17" s="64"/>
      <c r="AX17" s="67"/>
      <c r="AY17" s="10"/>
      <c r="AZ17" s="7">
        <v>2</v>
      </c>
      <c r="BA17" s="16"/>
      <c r="BB17" s="10"/>
      <c r="BC17" s="7">
        <v>7</v>
      </c>
      <c r="BD17" s="16"/>
      <c r="BE17" s="10"/>
      <c r="BF17" s="7">
        <v>12</v>
      </c>
      <c r="BG17" s="14"/>
      <c r="BH17" s="57"/>
      <c r="BJ17" s="64"/>
      <c r="BK17" s="67"/>
      <c r="BL17" s="10"/>
      <c r="BM17" s="7">
        <v>2</v>
      </c>
      <c r="BN17" s="16"/>
      <c r="BO17" s="10"/>
      <c r="BP17" s="7">
        <v>7</v>
      </c>
      <c r="BQ17" s="16"/>
      <c r="BR17" s="10"/>
      <c r="BS17" s="7">
        <v>12</v>
      </c>
      <c r="BT17" s="14"/>
      <c r="BU17" s="57"/>
      <c r="BW17" s="64"/>
      <c r="BX17" s="67"/>
      <c r="BY17" s="10"/>
      <c r="BZ17" s="7">
        <v>2</v>
      </c>
      <c r="CA17" s="16"/>
      <c r="CB17" s="10"/>
      <c r="CC17" s="7">
        <v>7</v>
      </c>
      <c r="CD17" s="16"/>
      <c r="CE17" s="10"/>
      <c r="CF17" s="7">
        <v>12</v>
      </c>
      <c r="CG17" s="14"/>
      <c r="CH17" s="57"/>
      <c r="CJ17" s="64"/>
      <c r="CK17" s="67"/>
      <c r="CL17" s="10"/>
      <c r="CM17" s="7">
        <v>2</v>
      </c>
      <c r="CN17" s="16"/>
      <c r="CO17" s="10"/>
      <c r="CP17" s="7">
        <v>7</v>
      </c>
      <c r="CQ17" s="16"/>
      <c r="CR17" s="10"/>
      <c r="CS17" s="7">
        <v>12</v>
      </c>
      <c r="CT17" s="14"/>
      <c r="CU17" s="57"/>
      <c r="CW17" s="48"/>
      <c r="CX17" s="59"/>
      <c r="CY17" s="61"/>
    </row>
    <row r="18" spans="1:103" ht="14.4" customHeight="1" x14ac:dyDescent="0.3">
      <c r="A18" s="23"/>
      <c r="B18" s="16"/>
      <c r="C18" s="16"/>
      <c r="D18" s="16"/>
      <c r="E18" s="16"/>
      <c r="F18" s="16"/>
      <c r="G18" s="16"/>
      <c r="H18" s="24"/>
      <c r="J18" s="27"/>
      <c r="L18" s="79"/>
      <c r="M18" s="16"/>
      <c r="N18" s="16"/>
      <c r="O18" s="16"/>
      <c r="P18" s="16"/>
      <c r="Q18" s="16"/>
      <c r="R18" s="16"/>
      <c r="S18" s="16"/>
      <c r="T18" s="8">
        <f t="shared" si="1"/>
        <v>0</v>
      </c>
      <c r="U18" s="82"/>
      <c r="W18" s="64"/>
      <c r="X18" s="67"/>
      <c r="Y18" s="10"/>
      <c r="Z18" s="7">
        <v>3</v>
      </c>
      <c r="AA18" s="16"/>
      <c r="AB18" s="10"/>
      <c r="AC18" s="7">
        <v>8</v>
      </c>
      <c r="AD18" s="16"/>
      <c r="AE18" s="10"/>
      <c r="AF18" s="7">
        <v>13</v>
      </c>
      <c r="AG18" s="14"/>
      <c r="AH18" s="57"/>
      <c r="AJ18" s="64"/>
      <c r="AK18" s="67"/>
      <c r="AL18" s="10"/>
      <c r="AM18" s="7">
        <v>3</v>
      </c>
      <c r="AN18" s="16"/>
      <c r="AO18" s="10"/>
      <c r="AP18" s="7">
        <v>8</v>
      </c>
      <c r="AQ18" s="16"/>
      <c r="AR18" s="10"/>
      <c r="AS18" s="7">
        <v>13</v>
      </c>
      <c r="AT18" s="14"/>
      <c r="AU18" s="57"/>
      <c r="AW18" s="64"/>
      <c r="AX18" s="67"/>
      <c r="AY18" s="10"/>
      <c r="AZ18" s="7">
        <v>3</v>
      </c>
      <c r="BA18" s="16"/>
      <c r="BB18" s="10"/>
      <c r="BC18" s="7">
        <v>8</v>
      </c>
      <c r="BD18" s="16"/>
      <c r="BE18" s="10"/>
      <c r="BF18" s="7">
        <v>13</v>
      </c>
      <c r="BG18" s="14"/>
      <c r="BH18" s="57"/>
      <c r="BJ18" s="64"/>
      <c r="BK18" s="67"/>
      <c r="BL18" s="10"/>
      <c r="BM18" s="7">
        <v>3</v>
      </c>
      <c r="BN18" s="16"/>
      <c r="BO18" s="10"/>
      <c r="BP18" s="7">
        <v>8</v>
      </c>
      <c r="BQ18" s="16"/>
      <c r="BR18" s="10"/>
      <c r="BS18" s="7">
        <v>13</v>
      </c>
      <c r="BT18" s="14"/>
      <c r="BU18" s="57"/>
      <c r="BW18" s="64"/>
      <c r="BX18" s="67"/>
      <c r="BY18" s="10"/>
      <c r="BZ18" s="7">
        <v>3</v>
      </c>
      <c r="CA18" s="16"/>
      <c r="CB18" s="10"/>
      <c r="CC18" s="7">
        <v>8</v>
      </c>
      <c r="CD18" s="16"/>
      <c r="CE18" s="10"/>
      <c r="CF18" s="7">
        <v>13</v>
      </c>
      <c r="CG18" s="14"/>
      <c r="CH18" s="57"/>
      <c r="CJ18" s="64"/>
      <c r="CK18" s="67"/>
      <c r="CL18" s="10"/>
      <c r="CM18" s="7">
        <v>3</v>
      </c>
      <c r="CN18" s="16"/>
      <c r="CO18" s="10"/>
      <c r="CP18" s="7">
        <v>8</v>
      </c>
      <c r="CQ18" s="16"/>
      <c r="CR18" s="10"/>
      <c r="CS18" s="7">
        <v>13</v>
      </c>
      <c r="CT18" s="14"/>
      <c r="CU18" s="57"/>
      <c r="CW18" s="48"/>
      <c r="CX18" s="59"/>
      <c r="CY18" s="61"/>
    </row>
    <row r="19" spans="1:103" ht="14.4" customHeight="1" x14ac:dyDescent="0.3">
      <c r="A19" s="23"/>
      <c r="B19" s="16"/>
      <c r="C19" s="16"/>
      <c r="D19" s="16"/>
      <c r="E19" s="16"/>
      <c r="F19" s="16"/>
      <c r="G19" s="16"/>
      <c r="H19" s="24"/>
      <c r="J19" s="27"/>
      <c r="L19" s="79"/>
      <c r="M19" s="16"/>
      <c r="N19" s="16"/>
      <c r="O19" s="16"/>
      <c r="P19" s="16"/>
      <c r="Q19" s="16"/>
      <c r="R19" s="16"/>
      <c r="S19" s="16"/>
      <c r="T19" s="8">
        <f t="shared" si="1"/>
        <v>0</v>
      </c>
      <c r="U19" s="82"/>
      <c r="W19" s="64"/>
      <c r="X19" s="67"/>
      <c r="Y19" s="10"/>
      <c r="Z19" s="7">
        <v>4</v>
      </c>
      <c r="AA19" s="16"/>
      <c r="AB19" s="10"/>
      <c r="AC19" s="7">
        <v>9</v>
      </c>
      <c r="AD19" s="16"/>
      <c r="AE19" s="10"/>
      <c r="AF19" s="7">
        <v>14</v>
      </c>
      <c r="AG19" s="14"/>
      <c r="AH19" s="57"/>
      <c r="AJ19" s="64"/>
      <c r="AK19" s="67"/>
      <c r="AL19" s="10"/>
      <c r="AM19" s="7">
        <v>4</v>
      </c>
      <c r="AN19" s="16"/>
      <c r="AO19" s="10"/>
      <c r="AP19" s="7">
        <v>9</v>
      </c>
      <c r="AQ19" s="16"/>
      <c r="AR19" s="10"/>
      <c r="AS19" s="7">
        <v>14</v>
      </c>
      <c r="AT19" s="14"/>
      <c r="AU19" s="57"/>
      <c r="AW19" s="64"/>
      <c r="AX19" s="67"/>
      <c r="AY19" s="10"/>
      <c r="AZ19" s="7">
        <v>4</v>
      </c>
      <c r="BA19" s="16"/>
      <c r="BB19" s="10"/>
      <c r="BC19" s="7">
        <v>9</v>
      </c>
      <c r="BD19" s="16"/>
      <c r="BE19" s="10"/>
      <c r="BF19" s="7">
        <v>14</v>
      </c>
      <c r="BG19" s="14"/>
      <c r="BH19" s="57"/>
      <c r="BJ19" s="64"/>
      <c r="BK19" s="67"/>
      <c r="BL19" s="10"/>
      <c r="BM19" s="7">
        <v>4</v>
      </c>
      <c r="BN19" s="16"/>
      <c r="BO19" s="10"/>
      <c r="BP19" s="7">
        <v>9</v>
      </c>
      <c r="BQ19" s="16"/>
      <c r="BR19" s="10"/>
      <c r="BS19" s="7">
        <v>14</v>
      </c>
      <c r="BT19" s="14"/>
      <c r="BU19" s="57"/>
      <c r="BW19" s="64"/>
      <c r="BX19" s="67"/>
      <c r="BY19" s="10"/>
      <c r="BZ19" s="7">
        <v>4</v>
      </c>
      <c r="CA19" s="16"/>
      <c r="CB19" s="10"/>
      <c r="CC19" s="7">
        <v>9</v>
      </c>
      <c r="CD19" s="16"/>
      <c r="CE19" s="10"/>
      <c r="CF19" s="7">
        <v>14</v>
      </c>
      <c r="CG19" s="14"/>
      <c r="CH19" s="57"/>
      <c r="CJ19" s="64"/>
      <c r="CK19" s="67"/>
      <c r="CL19" s="10"/>
      <c r="CM19" s="7">
        <v>4</v>
      </c>
      <c r="CN19" s="16"/>
      <c r="CO19" s="10"/>
      <c r="CP19" s="7">
        <v>9</v>
      </c>
      <c r="CQ19" s="16"/>
      <c r="CR19" s="10"/>
      <c r="CS19" s="7">
        <v>14</v>
      </c>
      <c r="CT19" s="14"/>
      <c r="CU19" s="57"/>
      <c r="CW19" s="48"/>
      <c r="CX19" s="59"/>
      <c r="CY19" s="61"/>
    </row>
    <row r="20" spans="1:103" ht="15" customHeight="1" thickBot="1" x14ac:dyDescent="0.35">
      <c r="A20" s="25"/>
      <c r="B20" s="17"/>
      <c r="C20" s="17"/>
      <c r="D20" s="17"/>
      <c r="E20" s="17"/>
      <c r="F20" s="17"/>
      <c r="G20" s="17"/>
      <c r="H20" s="26"/>
      <c r="J20" s="28"/>
      <c r="L20" s="80"/>
      <c r="M20" s="17"/>
      <c r="N20" s="17"/>
      <c r="O20" s="17"/>
      <c r="P20" s="17"/>
      <c r="Q20" s="17"/>
      <c r="R20" s="17"/>
      <c r="S20" s="17"/>
      <c r="T20" s="9">
        <f t="shared" si="1"/>
        <v>0</v>
      </c>
      <c r="U20" s="83"/>
      <c r="W20" s="65"/>
      <c r="X20" s="68"/>
      <c r="Y20" s="11"/>
      <c r="Z20" s="12">
        <v>5</v>
      </c>
      <c r="AA20" s="17"/>
      <c r="AB20" s="11"/>
      <c r="AC20" s="12">
        <v>10</v>
      </c>
      <c r="AD20" s="17"/>
      <c r="AE20" s="11"/>
      <c r="AF20" s="12">
        <v>15</v>
      </c>
      <c r="AG20" s="15"/>
      <c r="AH20" s="58"/>
      <c r="AJ20" s="65"/>
      <c r="AK20" s="68"/>
      <c r="AL20" s="11"/>
      <c r="AM20" s="12">
        <v>5</v>
      </c>
      <c r="AN20" s="17"/>
      <c r="AO20" s="11"/>
      <c r="AP20" s="12">
        <v>10</v>
      </c>
      <c r="AQ20" s="17"/>
      <c r="AR20" s="11"/>
      <c r="AS20" s="12">
        <v>15</v>
      </c>
      <c r="AT20" s="15"/>
      <c r="AU20" s="58"/>
      <c r="AW20" s="65"/>
      <c r="AX20" s="68"/>
      <c r="AY20" s="11"/>
      <c r="AZ20" s="12">
        <v>5</v>
      </c>
      <c r="BA20" s="17"/>
      <c r="BB20" s="11"/>
      <c r="BC20" s="12">
        <v>10</v>
      </c>
      <c r="BD20" s="17"/>
      <c r="BE20" s="11"/>
      <c r="BF20" s="12">
        <v>15</v>
      </c>
      <c r="BG20" s="15"/>
      <c r="BH20" s="58"/>
      <c r="BJ20" s="65"/>
      <c r="BK20" s="68"/>
      <c r="BL20" s="11"/>
      <c r="BM20" s="12">
        <v>5</v>
      </c>
      <c r="BN20" s="17"/>
      <c r="BO20" s="11"/>
      <c r="BP20" s="12">
        <v>10</v>
      </c>
      <c r="BQ20" s="17"/>
      <c r="BR20" s="11"/>
      <c r="BS20" s="12">
        <v>15</v>
      </c>
      <c r="BT20" s="15"/>
      <c r="BU20" s="58"/>
      <c r="BW20" s="65"/>
      <c r="BX20" s="68"/>
      <c r="BY20" s="11"/>
      <c r="BZ20" s="12">
        <v>5</v>
      </c>
      <c r="CA20" s="17"/>
      <c r="CB20" s="11"/>
      <c r="CC20" s="12">
        <v>10</v>
      </c>
      <c r="CD20" s="17"/>
      <c r="CE20" s="11"/>
      <c r="CF20" s="12">
        <v>15</v>
      </c>
      <c r="CG20" s="15"/>
      <c r="CH20" s="58"/>
      <c r="CJ20" s="65"/>
      <c r="CK20" s="68"/>
      <c r="CL20" s="11"/>
      <c r="CM20" s="12">
        <v>5</v>
      </c>
      <c r="CN20" s="17"/>
      <c r="CO20" s="11"/>
      <c r="CP20" s="12">
        <v>10</v>
      </c>
      <c r="CQ20" s="17"/>
      <c r="CR20" s="11"/>
      <c r="CS20" s="12">
        <v>15</v>
      </c>
      <c r="CT20" s="15"/>
      <c r="CU20" s="58"/>
      <c r="CW20" s="49"/>
      <c r="CX20" s="60"/>
      <c r="CY20" s="62"/>
    </row>
    <row r="21" spans="1:103" ht="15" thickBot="1" x14ac:dyDescent="0.35"/>
    <row r="22" spans="1:103" s="2" customFormat="1" ht="14.4" customHeight="1" x14ac:dyDescent="0.3">
      <c r="A22" s="90" t="s">
        <v>6</v>
      </c>
      <c r="B22" s="91"/>
      <c r="C22" s="91"/>
      <c r="D22" s="91"/>
      <c r="E22" s="91"/>
      <c r="F22" s="91"/>
      <c r="G22" s="91"/>
      <c r="H22" s="92"/>
      <c r="J22" s="111" t="s">
        <v>19</v>
      </c>
      <c r="L22" s="90" t="s">
        <v>7</v>
      </c>
      <c r="M22" s="91"/>
      <c r="N22" s="91"/>
      <c r="O22" s="91"/>
      <c r="P22" s="91"/>
      <c r="Q22" s="91"/>
      <c r="R22" s="91"/>
      <c r="S22" s="91"/>
      <c r="T22" s="91"/>
      <c r="U22" s="92"/>
      <c r="W22" s="84" t="s">
        <v>23</v>
      </c>
      <c r="X22" s="85"/>
      <c r="Y22" s="85"/>
      <c r="Z22" s="85"/>
      <c r="AA22" s="85"/>
      <c r="AB22" s="85"/>
      <c r="AC22" s="85"/>
      <c r="AD22" s="85"/>
      <c r="AE22" s="85"/>
      <c r="AF22" s="85"/>
      <c r="AG22" s="85"/>
      <c r="AH22" s="86"/>
      <c r="AJ22" s="84" t="s">
        <v>25</v>
      </c>
      <c r="AK22" s="85"/>
      <c r="AL22" s="85"/>
      <c r="AM22" s="85"/>
      <c r="AN22" s="85"/>
      <c r="AO22" s="85"/>
      <c r="AP22" s="85"/>
      <c r="AQ22" s="85"/>
      <c r="AR22" s="85"/>
      <c r="AS22" s="85"/>
      <c r="AT22" s="85"/>
      <c r="AU22" s="86"/>
      <c r="AW22" s="84" t="s">
        <v>29</v>
      </c>
      <c r="AX22" s="85"/>
      <c r="AY22" s="85"/>
      <c r="AZ22" s="85"/>
      <c r="BA22" s="85"/>
      <c r="BB22" s="85"/>
      <c r="BC22" s="85"/>
      <c r="BD22" s="85"/>
      <c r="BE22" s="85"/>
      <c r="BF22" s="85"/>
      <c r="BG22" s="85"/>
      <c r="BH22" s="86"/>
      <c r="BJ22" s="84" t="s">
        <v>28</v>
      </c>
      <c r="BK22" s="85"/>
      <c r="BL22" s="85"/>
      <c r="BM22" s="85"/>
      <c r="BN22" s="85"/>
      <c r="BO22" s="85"/>
      <c r="BP22" s="85"/>
      <c r="BQ22" s="85"/>
      <c r="BR22" s="85"/>
      <c r="BS22" s="85"/>
      <c r="BT22" s="85"/>
      <c r="BU22" s="86"/>
      <c r="BW22" s="84" t="s">
        <v>27</v>
      </c>
      <c r="BX22" s="85"/>
      <c r="BY22" s="85"/>
      <c r="BZ22" s="85"/>
      <c r="CA22" s="85"/>
      <c r="CB22" s="85"/>
      <c r="CC22" s="85"/>
      <c r="CD22" s="85"/>
      <c r="CE22" s="85"/>
      <c r="CF22" s="85"/>
      <c r="CG22" s="85"/>
      <c r="CH22" s="86"/>
      <c r="CJ22" s="84" t="s">
        <v>26</v>
      </c>
      <c r="CK22" s="85"/>
      <c r="CL22" s="85"/>
      <c r="CM22" s="85"/>
      <c r="CN22" s="85"/>
      <c r="CO22" s="85"/>
      <c r="CP22" s="85"/>
      <c r="CQ22" s="85"/>
      <c r="CR22" s="85"/>
      <c r="CS22" s="85"/>
      <c r="CT22" s="85"/>
      <c r="CU22" s="86"/>
      <c r="CW22" s="50" t="s">
        <v>30</v>
      </c>
      <c r="CX22" s="51"/>
      <c r="CY22" s="52"/>
    </row>
    <row r="23" spans="1:103" x14ac:dyDescent="0.3">
      <c r="A23" s="95"/>
      <c r="B23" s="96"/>
      <c r="C23" s="96"/>
      <c r="D23" s="96"/>
      <c r="E23" s="96"/>
      <c r="F23" s="96"/>
      <c r="G23" s="96"/>
      <c r="H23" s="97"/>
      <c r="J23" s="112"/>
      <c r="L23" s="98" t="s">
        <v>8</v>
      </c>
      <c r="M23" s="100" t="s">
        <v>9</v>
      </c>
      <c r="N23" s="100" t="s">
        <v>10</v>
      </c>
      <c r="O23" s="100" t="s">
        <v>11</v>
      </c>
      <c r="P23" s="100" t="s">
        <v>12</v>
      </c>
      <c r="Q23" s="100" t="s">
        <v>13</v>
      </c>
      <c r="R23" s="100" t="s">
        <v>14</v>
      </c>
      <c r="S23" s="100" t="s">
        <v>15</v>
      </c>
      <c r="T23" s="100" t="s">
        <v>16</v>
      </c>
      <c r="U23" s="102" t="s">
        <v>17</v>
      </c>
      <c r="W23" s="87"/>
      <c r="X23" s="88"/>
      <c r="Y23" s="88"/>
      <c r="Z23" s="88"/>
      <c r="AA23" s="88"/>
      <c r="AB23" s="88"/>
      <c r="AC23" s="88"/>
      <c r="AD23" s="88"/>
      <c r="AE23" s="88"/>
      <c r="AF23" s="88"/>
      <c r="AG23" s="88"/>
      <c r="AH23" s="89"/>
      <c r="AJ23" s="87"/>
      <c r="AK23" s="88"/>
      <c r="AL23" s="88"/>
      <c r="AM23" s="88"/>
      <c r="AN23" s="88"/>
      <c r="AO23" s="88"/>
      <c r="AP23" s="88"/>
      <c r="AQ23" s="88"/>
      <c r="AR23" s="88"/>
      <c r="AS23" s="88"/>
      <c r="AT23" s="88"/>
      <c r="AU23" s="89"/>
      <c r="AW23" s="87"/>
      <c r="AX23" s="88"/>
      <c r="AY23" s="88"/>
      <c r="AZ23" s="88"/>
      <c r="BA23" s="88"/>
      <c r="BB23" s="88"/>
      <c r="BC23" s="88"/>
      <c r="BD23" s="88"/>
      <c r="BE23" s="88"/>
      <c r="BF23" s="88"/>
      <c r="BG23" s="88"/>
      <c r="BH23" s="89"/>
      <c r="BJ23" s="87"/>
      <c r="BK23" s="88"/>
      <c r="BL23" s="88"/>
      <c r="BM23" s="88"/>
      <c r="BN23" s="88"/>
      <c r="BO23" s="88"/>
      <c r="BP23" s="88"/>
      <c r="BQ23" s="88"/>
      <c r="BR23" s="88"/>
      <c r="BS23" s="88"/>
      <c r="BT23" s="88"/>
      <c r="BU23" s="89"/>
      <c r="BW23" s="87"/>
      <c r="BX23" s="88"/>
      <c r="BY23" s="88"/>
      <c r="BZ23" s="88"/>
      <c r="CA23" s="88"/>
      <c r="CB23" s="88"/>
      <c r="CC23" s="88"/>
      <c r="CD23" s="88"/>
      <c r="CE23" s="88"/>
      <c r="CF23" s="88"/>
      <c r="CG23" s="88"/>
      <c r="CH23" s="89"/>
      <c r="CJ23" s="87"/>
      <c r="CK23" s="88"/>
      <c r="CL23" s="88"/>
      <c r="CM23" s="88"/>
      <c r="CN23" s="88"/>
      <c r="CO23" s="88"/>
      <c r="CP23" s="88"/>
      <c r="CQ23" s="88"/>
      <c r="CR23" s="88"/>
      <c r="CS23" s="88"/>
      <c r="CT23" s="88"/>
      <c r="CU23" s="89"/>
      <c r="CW23" s="53"/>
      <c r="CX23" s="54"/>
      <c r="CY23" s="55"/>
    </row>
    <row r="24" spans="1:103" s="2" customFormat="1" x14ac:dyDescent="0.3">
      <c r="A24" s="5" t="s">
        <v>0</v>
      </c>
      <c r="B24" s="109" t="s">
        <v>65</v>
      </c>
      <c r="C24" s="110"/>
      <c r="D24" s="4" t="s">
        <v>1</v>
      </c>
      <c r="E24" s="4" t="s">
        <v>2</v>
      </c>
      <c r="F24" s="4" t="s">
        <v>3</v>
      </c>
      <c r="G24" s="4" t="s">
        <v>4</v>
      </c>
      <c r="H24" s="6" t="s">
        <v>5</v>
      </c>
      <c r="J24" s="113"/>
      <c r="L24" s="99"/>
      <c r="M24" s="101"/>
      <c r="N24" s="101"/>
      <c r="O24" s="101"/>
      <c r="P24" s="101"/>
      <c r="Q24" s="101"/>
      <c r="R24" s="101"/>
      <c r="S24" s="101"/>
      <c r="T24" s="101"/>
      <c r="U24" s="103"/>
      <c r="W24" s="5" t="s">
        <v>20</v>
      </c>
      <c r="X24" s="4" t="s">
        <v>21</v>
      </c>
      <c r="Y24" s="10"/>
      <c r="Z24" s="4" t="s">
        <v>24</v>
      </c>
      <c r="AA24" s="4" t="s">
        <v>22</v>
      </c>
      <c r="AB24" s="10"/>
      <c r="AC24" s="4" t="s">
        <v>24</v>
      </c>
      <c r="AD24" s="4" t="s">
        <v>22</v>
      </c>
      <c r="AE24" s="10"/>
      <c r="AF24" s="4" t="s">
        <v>24</v>
      </c>
      <c r="AG24" s="13" t="s">
        <v>22</v>
      </c>
      <c r="AH24" s="6" t="s">
        <v>16</v>
      </c>
      <c r="AJ24" s="5" t="s">
        <v>20</v>
      </c>
      <c r="AK24" s="4" t="s">
        <v>21</v>
      </c>
      <c r="AL24" s="10"/>
      <c r="AM24" s="4" t="s">
        <v>24</v>
      </c>
      <c r="AN24" s="4" t="s">
        <v>22</v>
      </c>
      <c r="AO24" s="10"/>
      <c r="AP24" s="4" t="s">
        <v>24</v>
      </c>
      <c r="AQ24" s="4" t="s">
        <v>22</v>
      </c>
      <c r="AR24" s="10"/>
      <c r="AS24" s="4" t="s">
        <v>24</v>
      </c>
      <c r="AT24" s="13" t="s">
        <v>22</v>
      </c>
      <c r="AU24" s="6" t="s">
        <v>16</v>
      </c>
      <c r="AW24" s="5" t="s">
        <v>20</v>
      </c>
      <c r="AX24" s="4" t="s">
        <v>21</v>
      </c>
      <c r="AY24" s="10"/>
      <c r="AZ24" s="4" t="s">
        <v>24</v>
      </c>
      <c r="BA24" s="4" t="s">
        <v>22</v>
      </c>
      <c r="BB24" s="10"/>
      <c r="BC24" s="4" t="s">
        <v>24</v>
      </c>
      <c r="BD24" s="4" t="s">
        <v>22</v>
      </c>
      <c r="BE24" s="10"/>
      <c r="BF24" s="4" t="s">
        <v>24</v>
      </c>
      <c r="BG24" s="13" t="s">
        <v>22</v>
      </c>
      <c r="BH24" s="6" t="s">
        <v>16</v>
      </c>
      <c r="BJ24" s="5" t="s">
        <v>20</v>
      </c>
      <c r="BK24" s="4" t="s">
        <v>21</v>
      </c>
      <c r="BL24" s="10"/>
      <c r="BM24" s="4" t="s">
        <v>24</v>
      </c>
      <c r="BN24" s="4" t="s">
        <v>22</v>
      </c>
      <c r="BO24" s="10"/>
      <c r="BP24" s="4" t="s">
        <v>24</v>
      </c>
      <c r="BQ24" s="4" t="s">
        <v>22</v>
      </c>
      <c r="BR24" s="10"/>
      <c r="BS24" s="4" t="s">
        <v>24</v>
      </c>
      <c r="BT24" s="13" t="s">
        <v>22</v>
      </c>
      <c r="BU24" s="6" t="s">
        <v>16</v>
      </c>
      <c r="BW24" s="5" t="s">
        <v>20</v>
      </c>
      <c r="BX24" s="4" t="s">
        <v>21</v>
      </c>
      <c r="BY24" s="10"/>
      <c r="BZ24" s="4" t="s">
        <v>24</v>
      </c>
      <c r="CA24" s="4" t="s">
        <v>22</v>
      </c>
      <c r="CB24" s="10"/>
      <c r="CC24" s="4" t="s">
        <v>24</v>
      </c>
      <c r="CD24" s="4" t="s">
        <v>22</v>
      </c>
      <c r="CE24" s="10"/>
      <c r="CF24" s="4" t="s">
        <v>24</v>
      </c>
      <c r="CG24" s="13" t="s">
        <v>22</v>
      </c>
      <c r="CH24" s="6" t="s">
        <v>16</v>
      </c>
      <c r="CJ24" s="5" t="s">
        <v>20</v>
      </c>
      <c r="CK24" s="4" t="s">
        <v>21</v>
      </c>
      <c r="CL24" s="10"/>
      <c r="CM24" s="4" t="s">
        <v>24</v>
      </c>
      <c r="CN24" s="4" t="s">
        <v>22</v>
      </c>
      <c r="CO24" s="10"/>
      <c r="CP24" s="4" t="s">
        <v>24</v>
      </c>
      <c r="CQ24" s="4" t="s">
        <v>22</v>
      </c>
      <c r="CR24" s="10"/>
      <c r="CS24" s="4" t="s">
        <v>24</v>
      </c>
      <c r="CT24" s="13" t="s">
        <v>22</v>
      </c>
      <c r="CU24" s="6" t="s">
        <v>16</v>
      </c>
      <c r="CW24" s="5" t="s">
        <v>66</v>
      </c>
      <c r="CX24" s="4" t="s">
        <v>31</v>
      </c>
      <c r="CY24" s="6" t="s">
        <v>32</v>
      </c>
    </row>
    <row r="25" spans="1:103" ht="14.4" customHeight="1" x14ac:dyDescent="0.3">
      <c r="A25" s="23"/>
      <c r="B25" s="16"/>
      <c r="C25" s="16"/>
      <c r="D25" s="16"/>
      <c r="E25" s="16"/>
      <c r="F25" s="16"/>
      <c r="G25" s="16"/>
      <c r="H25" s="24"/>
      <c r="J25" s="27"/>
      <c r="L25" s="78" t="s">
        <v>18</v>
      </c>
      <c r="M25" s="16"/>
      <c r="N25" s="16"/>
      <c r="O25" s="16"/>
      <c r="P25" s="16"/>
      <c r="Q25" s="16"/>
      <c r="R25" s="16"/>
      <c r="S25" s="16"/>
      <c r="T25" s="8">
        <f>SUM(M25:S25)</f>
        <v>0</v>
      </c>
      <c r="U25" s="81">
        <f>SUM(T25:T29)</f>
        <v>0</v>
      </c>
      <c r="W25" s="63"/>
      <c r="X25" s="66"/>
      <c r="Y25" s="10"/>
      <c r="Z25" s="7">
        <v>1</v>
      </c>
      <c r="AA25" s="16"/>
      <c r="AB25" s="10"/>
      <c r="AC25" s="7">
        <v>6</v>
      </c>
      <c r="AD25" s="16"/>
      <c r="AE25" s="10"/>
      <c r="AF25" s="7">
        <v>11</v>
      </c>
      <c r="AG25" s="14"/>
      <c r="AH25" s="56">
        <f>SUM(AG25:AG29,AD25:AD29,AA25:AA29)</f>
        <v>0</v>
      </c>
      <c r="AJ25" s="63"/>
      <c r="AK25" s="66"/>
      <c r="AL25" s="10"/>
      <c r="AM25" s="7">
        <v>1</v>
      </c>
      <c r="AN25" s="16"/>
      <c r="AO25" s="10"/>
      <c r="AP25" s="7">
        <v>6</v>
      </c>
      <c r="AQ25" s="16"/>
      <c r="AR25" s="10"/>
      <c r="AS25" s="7">
        <v>11</v>
      </c>
      <c r="AT25" s="14"/>
      <c r="AU25" s="56">
        <f>SUM(AT25:AT29,AQ25:AQ29,AN25:AN29)</f>
        <v>0</v>
      </c>
      <c r="AW25" s="63"/>
      <c r="AX25" s="66"/>
      <c r="AY25" s="10"/>
      <c r="AZ25" s="7">
        <v>1</v>
      </c>
      <c r="BA25" s="16"/>
      <c r="BB25" s="10"/>
      <c r="BC25" s="7">
        <v>6</v>
      </c>
      <c r="BD25" s="16"/>
      <c r="BE25" s="10"/>
      <c r="BF25" s="7">
        <v>11</v>
      </c>
      <c r="BG25" s="14"/>
      <c r="BH25" s="56">
        <f>SUM(BG25:BG29,BD25:BD29,BA25:BA29)</f>
        <v>0</v>
      </c>
      <c r="BJ25" s="63"/>
      <c r="BK25" s="66"/>
      <c r="BL25" s="10"/>
      <c r="BM25" s="7">
        <v>1</v>
      </c>
      <c r="BN25" s="16"/>
      <c r="BO25" s="10"/>
      <c r="BP25" s="7">
        <v>6</v>
      </c>
      <c r="BQ25" s="16"/>
      <c r="BR25" s="10"/>
      <c r="BS25" s="7">
        <v>11</v>
      </c>
      <c r="BT25" s="14"/>
      <c r="BU25" s="56">
        <f>SUM(BT25:BT29,BQ25:BQ29,BN25:BN29)</f>
        <v>0</v>
      </c>
      <c r="BW25" s="63"/>
      <c r="BX25" s="66"/>
      <c r="BY25" s="10"/>
      <c r="BZ25" s="7">
        <v>1</v>
      </c>
      <c r="CA25" s="16"/>
      <c r="CB25" s="10"/>
      <c r="CC25" s="7">
        <v>6</v>
      </c>
      <c r="CD25" s="16"/>
      <c r="CE25" s="10"/>
      <c r="CF25" s="7">
        <v>11</v>
      </c>
      <c r="CG25" s="14"/>
      <c r="CH25" s="56">
        <f>SUM(CG25:CG29,CD25:CD29,CA25:CA29)</f>
        <v>0</v>
      </c>
      <c r="CJ25" s="63"/>
      <c r="CK25" s="66"/>
      <c r="CL25" s="10"/>
      <c r="CM25" s="7">
        <v>1</v>
      </c>
      <c r="CN25" s="16"/>
      <c r="CO25" s="10"/>
      <c r="CP25" s="7">
        <v>6</v>
      </c>
      <c r="CQ25" s="16"/>
      <c r="CR25" s="10"/>
      <c r="CS25" s="7">
        <v>11</v>
      </c>
      <c r="CT25" s="14"/>
      <c r="CU25" s="56">
        <f>SUM(CT25:CT29,CQ25:CQ29,CN25:CN29)</f>
        <v>0</v>
      </c>
      <c r="CW25" s="48" t="str">
        <f>IF(A23="","",(SUM(CJ25,BW25,BJ25,AW25,AJ25,W25)-(U25)))</f>
        <v/>
      </c>
      <c r="CX25" s="59" t="str">
        <f>IF(A23="","",IF(COUNTA(B25:B29)=3,"N/A",SUM(CU25,CH25,BU25,BH25,AU25,AH25,J25:J29)))</f>
        <v/>
      </c>
      <c r="CY25" s="61" t="str">
        <f>IF(A23="","",IF(COUNTA(B25:B29)=3,"N/A",SUM(CX25,CW25)))</f>
        <v/>
      </c>
    </row>
    <row r="26" spans="1:103" ht="14.4" customHeight="1" x14ac:dyDescent="0.3">
      <c r="A26" s="23"/>
      <c r="B26" s="16"/>
      <c r="C26" s="16"/>
      <c r="D26" s="16"/>
      <c r="E26" s="16"/>
      <c r="F26" s="16"/>
      <c r="G26" s="16"/>
      <c r="H26" s="24"/>
      <c r="J26" s="27"/>
      <c r="L26" s="79"/>
      <c r="M26" s="16"/>
      <c r="N26" s="16"/>
      <c r="O26" s="16"/>
      <c r="P26" s="16"/>
      <c r="Q26" s="16"/>
      <c r="R26" s="16"/>
      <c r="S26" s="16"/>
      <c r="T26" s="8">
        <f t="shared" ref="T26:T29" si="2">SUM(M26:S26)</f>
        <v>0</v>
      </c>
      <c r="U26" s="82"/>
      <c r="W26" s="64"/>
      <c r="X26" s="67"/>
      <c r="Y26" s="10"/>
      <c r="Z26" s="7">
        <v>2</v>
      </c>
      <c r="AA26" s="16"/>
      <c r="AB26" s="10"/>
      <c r="AC26" s="7">
        <v>7</v>
      </c>
      <c r="AD26" s="16"/>
      <c r="AE26" s="10"/>
      <c r="AF26" s="7">
        <v>12</v>
      </c>
      <c r="AG26" s="14"/>
      <c r="AH26" s="57"/>
      <c r="AJ26" s="64"/>
      <c r="AK26" s="67"/>
      <c r="AL26" s="10"/>
      <c r="AM26" s="7">
        <v>2</v>
      </c>
      <c r="AN26" s="16"/>
      <c r="AO26" s="10"/>
      <c r="AP26" s="7">
        <v>7</v>
      </c>
      <c r="AQ26" s="16"/>
      <c r="AR26" s="10"/>
      <c r="AS26" s="7">
        <v>12</v>
      </c>
      <c r="AT26" s="14"/>
      <c r="AU26" s="57"/>
      <c r="AW26" s="64"/>
      <c r="AX26" s="67"/>
      <c r="AY26" s="10"/>
      <c r="AZ26" s="7">
        <v>2</v>
      </c>
      <c r="BA26" s="16"/>
      <c r="BB26" s="10"/>
      <c r="BC26" s="7">
        <v>7</v>
      </c>
      <c r="BD26" s="16"/>
      <c r="BE26" s="10"/>
      <c r="BF26" s="7">
        <v>12</v>
      </c>
      <c r="BG26" s="14"/>
      <c r="BH26" s="57"/>
      <c r="BJ26" s="64"/>
      <c r="BK26" s="67"/>
      <c r="BL26" s="10"/>
      <c r="BM26" s="7">
        <v>2</v>
      </c>
      <c r="BN26" s="16"/>
      <c r="BO26" s="10"/>
      <c r="BP26" s="7">
        <v>7</v>
      </c>
      <c r="BQ26" s="16"/>
      <c r="BR26" s="10"/>
      <c r="BS26" s="7">
        <v>12</v>
      </c>
      <c r="BT26" s="14"/>
      <c r="BU26" s="57"/>
      <c r="BW26" s="64"/>
      <c r="BX26" s="67"/>
      <c r="BY26" s="10"/>
      <c r="BZ26" s="7">
        <v>2</v>
      </c>
      <c r="CA26" s="16"/>
      <c r="CB26" s="10"/>
      <c r="CC26" s="7">
        <v>7</v>
      </c>
      <c r="CD26" s="16"/>
      <c r="CE26" s="10"/>
      <c r="CF26" s="7">
        <v>12</v>
      </c>
      <c r="CG26" s="14"/>
      <c r="CH26" s="57"/>
      <c r="CJ26" s="64"/>
      <c r="CK26" s="67"/>
      <c r="CL26" s="10"/>
      <c r="CM26" s="7">
        <v>2</v>
      </c>
      <c r="CN26" s="16"/>
      <c r="CO26" s="10"/>
      <c r="CP26" s="7">
        <v>7</v>
      </c>
      <c r="CQ26" s="16"/>
      <c r="CR26" s="10"/>
      <c r="CS26" s="7">
        <v>12</v>
      </c>
      <c r="CT26" s="14"/>
      <c r="CU26" s="57"/>
      <c r="CW26" s="48"/>
      <c r="CX26" s="59"/>
      <c r="CY26" s="61"/>
    </row>
    <row r="27" spans="1:103" ht="14.4" customHeight="1" x14ac:dyDescent="0.3">
      <c r="A27" s="23"/>
      <c r="B27" s="16"/>
      <c r="C27" s="16"/>
      <c r="D27" s="16"/>
      <c r="E27" s="16"/>
      <c r="F27" s="16"/>
      <c r="G27" s="16"/>
      <c r="H27" s="24"/>
      <c r="J27" s="27"/>
      <c r="L27" s="79"/>
      <c r="M27" s="16"/>
      <c r="N27" s="16"/>
      <c r="O27" s="16"/>
      <c r="P27" s="16"/>
      <c r="Q27" s="16"/>
      <c r="R27" s="16"/>
      <c r="S27" s="16"/>
      <c r="T27" s="8">
        <f t="shared" si="2"/>
        <v>0</v>
      </c>
      <c r="U27" s="82"/>
      <c r="W27" s="64"/>
      <c r="X27" s="67"/>
      <c r="Y27" s="10"/>
      <c r="Z27" s="7">
        <v>3</v>
      </c>
      <c r="AA27" s="16"/>
      <c r="AB27" s="10"/>
      <c r="AC27" s="7">
        <v>8</v>
      </c>
      <c r="AD27" s="16"/>
      <c r="AE27" s="10"/>
      <c r="AF27" s="7">
        <v>13</v>
      </c>
      <c r="AG27" s="14"/>
      <c r="AH27" s="57"/>
      <c r="AJ27" s="64"/>
      <c r="AK27" s="67"/>
      <c r="AL27" s="10"/>
      <c r="AM27" s="7">
        <v>3</v>
      </c>
      <c r="AN27" s="16"/>
      <c r="AO27" s="10"/>
      <c r="AP27" s="7">
        <v>8</v>
      </c>
      <c r="AQ27" s="16"/>
      <c r="AR27" s="10"/>
      <c r="AS27" s="7">
        <v>13</v>
      </c>
      <c r="AT27" s="14"/>
      <c r="AU27" s="57"/>
      <c r="AW27" s="64"/>
      <c r="AX27" s="67"/>
      <c r="AY27" s="10"/>
      <c r="AZ27" s="7">
        <v>3</v>
      </c>
      <c r="BA27" s="16"/>
      <c r="BB27" s="10"/>
      <c r="BC27" s="7">
        <v>8</v>
      </c>
      <c r="BD27" s="16"/>
      <c r="BE27" s="10"/>
      <c r="BF27" s="7">
        <v>13</v>
      </c>
      <c r="BG27" s="14"/>
      <c r="BH27" s="57"/>
      <c r="BJ27" s="64"/>
      <c r="BK27" s="67"/>
      <c r="BL27" s="10"/>
      <c r="BM27" s="7">
        <v>3</v>
      </c>
      <c r="BN27" s="16"/>
      <c r="BO27" s="10"/>
      <c r="BP27" s="7">
        <v>8</v>
      </c>
      <c r="BQ27" s="16"/>
      <c r="BR27" s="10"/>
      <c r="BS27" s="7">
        <v>13</v>
      </c>
      <c r="BT27" s="14"/>
      <c r="BU27" s="57"/>
      <c r="BW27" s="64"/>
      <c r="BX27" s="67"/>
      <c r="BY27" s="10"/>
      <c r="BZ27" s="7">
        <v>3</v>
      </c>
      <c r="CA27" s="16"/>
      <c r="CB27" s="10"/>
      <c r="CC27" s="7">
        <v>8</v>
      </c>
      <c r="CD27" s="16"/>
      <c r="CE27" s="10"/>
      <c r="CF27" s="7">
        <v>13</v>
      </c>
      <c r="CG27" s="14"/>
      <c r="CH27" s="57"/>
      <c r="CJ27" s="64"/>
      <c r="CK27" s="67"/>
      <c r="CL27" s="10"/>
      <c r="CM27" s="7">
        <v>3</v>
      </c>
      <c r="CN27" s="16"/>
      <c r="CO27" s="10"/>
      <c r="CP27" s="7">
        <v>8</v>
      </c>
      <c r="CQ27" s="16"/>
      <c r="CR27" s="10"/>
      <c r="CS27" s="7">
        <v>13</v>
      </c>
      <c r="CT27" s="14"/>
      <c r="CU27" s="57"/>
      <c r="CW27" s="48"/>
      <c r="CX27" s="59"/>
      <c r="CY27" s="61"/>
    </row>
    <row r="28" spans="1:103" ht="14.4" customHeight="1" x14ac:dyDescent="0.3">
      <c r="A28" s="23"/>
      <c r="B28" s="16"/>
      <c r="C28" s="16"/>
      <c r="D28" s="16"/>
      <c r="E28" s="16"/>
      <c r="F28" s="16"/>
      <c r="G28" s="16"/>
      <c r="H28" s="24"/>
      <c r="J28" s="27"/>
      <c r="L28" s="79"/>
      <c r="M28" s="16"/>
      <c r="N28" s="16"/>
      <c r="O28" s="16"/>
      <c r="P28" s="16"/>
      <c r="Q28" s="16"/>
      <c r="R28" s="16"/>
      <c r="S28" s="16"/>
      <c r="T28" s="8">
        <f t="shared" si="2"/>
        <v>0</v>
      </c>
      <c r="U28" s="82"/>
      <c r="W28" s="64"/>
      <c r="X28" s="67"/>
      <c r="Y28" s="10"/>
      <c r="Z28" s="7">
        <v>4</v>
      </c>
      <c r="AA28" s="16"/>
      <c r="AB28" s="10"/>
      <c r="AC28" s="7">
        <v>9</v>
      </c>
      <c r="AD28" s="16"/>
      <c r="AE28" s="10"/>
      <c r="AF28" s="7">
        <v>14</v>
      </c>
      <c r="AG28" s="14"/>
      <c r="AH28" s="57"/>
      <c r="AJ28" s="64"/>
      <c r="AK28" s="67"/>
      <c r="AL28" s="10"/>
      <c r="AM28" s="7">
        <v>4</v>
      </c>
      <c r="AN28" s="16"/>
      <c r="AO28" s="10"/>
      <c r="AP28" s="7">
        <v>9</v>
      </c>
      <c r="AQ28" s="16"/>
      <c r="AR28" s="10"/>
      <c r="AS28" s="7">
        <v>14</v>
      </c>
      <c r="AT28" s="14"/>
      <c r="AU28" s="57"/>
      <c r="AW28" s="64"/>
      <c r="AX28" s="67"/>
      <c r="AY28" s="10"/>
      <c r="AZ28" s="7">
        <v>4</v>
      </c>
      <c r="BA28" s="16"/>
      <c r="BB28" s="10"/>
      <c r="BC28" s="7">
        <v>9</v>
      </c>
      <c r="BD28" s="16"/>
      <c r="BE28" s="10"/>
      <c r="BF28" s="7">
        <v>14</v>
      </c>
      <c r="BG28" s="14"/>
      <c r="BH28" s="57"/>
      <c r="BJ28" s="64"/>
      <c r="BK28" s="67"/>
      <c r="BL28" s="10"/>
      <c r="BM28" s="7">
        <v>4</v>
      </c>
      <c r="BN28" s="16"/>
      <c r="BO28" s="10"/>
      <c r="BP28" s="7">
        <v>9</v>
      </c>
      <c r="BQ28" s="16"/>
      <c r="BR28" s="10"/>
      <c r="BS28" s="7">
        <v>14</v>
      </c>
      <c r="BT28" s="14"/>
      <c r="BU28" s="57"/>
      <c r="BW28" s="64"/>
      <c r="BX28" s="67"/>
      <c r="BY28" s="10"/>
      <c r="BZ28" s="7">
        <v>4</v>
      </c>
      <c r="CA28" s="16"/>
      <c r="CB28" s="10"/>
      <c r="CC28" s="7">
        <v>9</v>
      </c>
      <c r="CD28" s="16"/>
      <c r="CE28" s="10"/>
      <c r="CF28" s="7">
        <v>14</v>
      </c>
      <c r="CG28" s="14"/>
      <c r="CH28" s="57"/>
      <c r="CJ28" s="64"/>
      <c r="CK28" s="67"/>
      <c r="CL28" s="10"/>
      <c r="CM28" s="7">
        <v>4</v>
      </c>
      <c r="CN28" s="16"/>
      <c r="CO28" s="10"/>
      <c r="CP28" s="7">
        <v>9</v>
      </c>
      <c r="CQ28" s="16"/>
      <c r="CR28" s="10"/>
      <c r="CS28" s="7">
        <v>14</v>
      </c>
      <c r="CT28" s="14"/>
      <c r="CU28" s="57"/>
      <c r="CW28" s="48"/>
      <c r="CX28" s="59"/>
      <c r="CY28" s="61"/>
    </row>
    <row r="29" spans="1:103" ht="15" customHeight="1" thickBot="1" x14ac:dyDescent="0.35">
      <c r="A29" s="25"/>
      <c r="B29" s="17"/>
      <c r="C29" s="17"/>
      <c r="D29" s="17"/>
      <c r="E29" s="17"/>
      <c r="F29" s="17"/>
      <c r="G29" s="17"/>
      <c r="H29" s="26"/>
      <c r="J29" s="28"/>
      <c r="L29" s="80"/>
      <c r="M29" s="17"/>
      <c r="N29" s="17"/>
      <c r="O29" s="17"/>
      <c r="P29" s="17"/>
      <c r="Q29" s="17"/>
      <c r="R29" s="17"/>
      <c r="S29" s="17"/>
      <c r="T29" s="9">
        <f t="shared" si="2"/>
        <v>0</v>
      </c>
      <c r="U29" s="83"/>
      <c r="W29" s="65"/>
      <c r="X29" s="68"/>
      <c r="Y29" s="11"/>
      <c r="Z29" s="12">
        <v>5</v>
      </c>
      <c r="AA29" s="17"/>
      <c r="AB29" s="11"/>
      <c r="AC29" s="12">
        <v>10</v>
      </c>
      <c r="AD29" s="17"/>
      <c r="AE29" s="11"/>
      <c r="AF29" s="12">
        <v>15</v>
      </c>
      <c r="AG29" s="15"/>
      <c r="AH29" s="58"/>
      <c r="AJ29" s="65"/>
      <c r="AK29" s="68"/>
      <c r="AL29" s="11"/>
      <c r="AM29" s="12">
        <v>5</v>
      </c>
      <c r="AN29" s="17"/>
      <c r="AO29" s="11"/>
      <c r="AP29" s="12">
        <v>10</v>
      </c>
      <c r="AQ29" s="17"/>
      <c r="AR29" s="11"/>
      <c r="AS29" s="12">
        <v>15</v>
      </c>
      <c r="AT29" s="15"/>
      <c r="AU29" s="58"/>
      <c r="AW29" s="65"/>
      <c r="AX29" s="68"/>
      <c r="AY29" s="11"/>
      <c r="AZ29" s="12">
        <v>5</v>
      </c>
      <c r="BA29" s="17"/>
      <c r="BB29" s="11"/>
      <c r="BC29" s="12">
        <v>10</v>
      </c>
      <c r="BD29" s="17"/>
      <c r="BE29" s="11"/>
      <c r="BF29" s="12">
        <v>15</v>
      </c>
      <c r="BG29" s="15"/>
      <c r="BH29" s="58"/>
      <c r="BJ29" s="65"/>
      <c r="BK29" s="68"/>
      <c r="BL29" s="11"/>
      <c r="BM29" s="12">
        <v>5</v>
      </c>
      <c r="BN29" s="17"/>
      <c r="BO29" s="11"/>
      <c r="BP29" s="12">
        <v>10</v>
      </c>
      <c r="BQ29" s="17"/>
      <c r="BR29" s="11"/>
      <c r="BS29" s="12">
        <v>15</v>
      </c>
      <c r="BT29" s="15"/>
      <c r="BU29" s="58"/>
      <c r="BW29" s="65"/>
      <c r="BX29" s="68"/>
      <c r="BY29" s="11"/>
      <c r="BZ29" s="12">
        <v>5</v>
      </c>
      <c r="CA29" s="17"/>
      <c r="CB29" s="11"/>
      <c r="CC29" s="12">
        <v>10</v>
      </c>
      <c r="CD29" s="17"/>
      <c r="CE29" s="11"/>
      <c r="CF29" s="12">
        <v>15</v>
      </c>
      <c r="CG29" s="15"/>
      <c r="CH29" s="58"/>
      <c r="CJ29" s="65"/>
      <c r="CK29" s="68"/>
      <c r="CL29" s="11"/>
      <c r="CM29" s="12">
        <v>5</v>
      </c>
      <c r="CN29" s="17"/>
      <c r="CO29" s="11"/>
      <c r="CP29" s="12">
        <v>10</v>
      </c>
      <c r="CQ29" s="17"/>
      <c r="CR29" s="11"/>
      <c r="CS29" s="12">
        <v>15</v>
      </c>
      <c r="CT29" s="15"/>
      <c r="CU29" s="58"/>
      <c r="CW29" s="49"/>
      <c r="CX29" s="60"/>
      <c r="CY29" s="62"/>
    </row>
    <row r="30" spans="1:103" ht="15" thickBot="1" x14ac:dyDescent="0.35"/>
    <row r="31" spans="1:103" s="2" customFormat="1" ht="14.4" customHeight="1" x14ac:dyDescent="0.3">
      <c r="A31" s="90" t="s">
        <v>6</v>
      </c>
      <c r="B31" s="91"/>
      <c r="C31" s="91"/>
      <c r="D31" s="91"/>
      <c r="E31" s="91"/>
      <c r="F31" s="91"/>
      <c r="G31" s="91"/>
      <c r="H31" s="92"/>
      <c r="J31" s="111" t="s">
        <v>19</v>
      </c>
      <c r="L31" s="90" t="s">
        <v>7</v>
      </c>
      <c r="M31" s="91"/>
      <c r="N31" s="91"/>
      <c r="O31" s="91"/>
      <c r="P31" s="91"/>
      <c r="Q31" s="91"/>
      <c r="R31" s="91"/>
      <c r="S31" s="91"/>
      <c r="T31" s="91"/>
      <c r="U31" s="92"/>
      <c r="W31" s="84" t="s">
        <v>23</v>
      </c>
      <c r="X31" s="85"/>
      <c r="Y31" s="85"/>
      <c r="Z31" s="85"/>
      <c r="AA31" s="85"/>
      <c r="AB31" s="85"/>
      <c r="AC31" s="85"/>
      <c r="AD31" s="85"/>
      <c r="AE31" s="85"/>
      <c r="AF31" s="85"/>
      <c r="AG31" s="85"/>
      <c r="AH31" s="86"/>
      <c r="AJ31" s="84" t="s">
        <v>25</v>
      </c>
      <c r="AK31" s="85"/>
      <c r="AL31" s="85"/>
      <c r="AM31" s="85"/>
      <c r="AN31" s="85"/>
      <c r="AO31" s="85"/>
      <c r="AP31" s="85"/>
      <c r="AQ31" s="85"/>
      <c r="AR31" s="85"/>
      <c r="AS31" s="85"/>
      <c r="AT31" s="85"/>
      <c r="AU31" s="86"/>
      <c r="AW31" s="84" t="s">
        <v>29</v>
      </c>
      <c r="AX31" s="85"/>
      <c r="AY31" s="85"/>
      <c r="AZ31" s="85"/>
      <c r="BA31" s="85"/>
      <c r="BB31" s="85"/>
      <c r="BC31" s="85"/>
      <c r="BD31" s="85"/>
      <c r="BE31" s="85"/>
      <c r="BF31" s="85"/>
      <c r="BG31" s="85"/>
      <c r="BH31" s="86"/>
      <c r="BJ31" s="84" t="s">
        <v>28</v>
      </c>
      <c r="BK31" s="85"/>
      <c r="BL31" s="85"/>
      <c r="BM31" s="85"/>
      <c r="BN31" s="85"/>
      <c r="BO31" s="85"/>
      <c r="BP31" s="85"/>
      <c r="BQ31" s="85"/>
      <c r="BR31" s="85"/>
      <c r="BS31" s="85"/>
      <c r="BT31" s="85"/>
      <c r="BU31" s="86"/>
      <c r="BW31" s="84" t="s">
        <v>27</v>
      </c>
      <c r="BX31" s="85"/>
      <c r="BY31" s="85"/>
      <c r="BZ31" s="85"/>
      <c r="CA31" s="85"/>
      <c r="CB31" s="85"/>
      <c r="CC31" s="85"/>
      <c r="CD31" s="85"/>
      <c r="CE31" s="85"/>
      <c r="CF31" s="85"/>
      <c r="CG31" s="85"/>
      <c r="CH31" s="86"/>
      <c r="CJ31" s="84" t="s">
        <v>26</v>
      </c>
      <c r="CK31" s="85"/>
      <c r="CL31" s="85"/>
      <c r="CM31" s="85"/>
      <c r="CN31" s="85"/>
      <c r="CO31" s="85"/>
      <c r="CP31" s="85"/>
      <c r="CQ31" s="85"/>
      <c r="CR31" s="85"/>
      <c r="CS31" s="85"/>
      <c r="CT31" s="85"/>
      <c r="CU31" s="86"/>
      <c r="CW31" s="50" t="s">
        <v>30</v>
      </c>
      <c r="CX31" s="51"/>
      <c r="CY31" s="52"/>
    </row>
    <row r="32" spans="1:103" x14ac:dyDescent="0.3">
      <c r="A32" s="95"/>
      <c r="B32" s="96"/>
      <c r="C32" s="96"/>
      <c r="D32" s="96"/>
      <c r="E32" s="96"/>
      <c r="F32" s="96"/>
      <c r="G32" s="96"/>
      <c r="H32" s="97"/>
      <c r="J32" s="112"/>
      <c r="L32" s="98" t="s">
        <v>8</v>
      </c>
      <c r="M32" s="100" t="s">
        <v>9</v>
      </c>
      <c r="N32" s="100" t="s">
        <v>10</v>
      </c>
      <c r="O32" s="100" t="s">
        <v>11</v>
      </c>
      <c r="P32" s="100" t="s">
        <v>12</v>
      </c>
      <c r="Q32" s="100" t="s">
        <v>13</v>
      </c>
      <c r="R32" s="100" t="s">
        <v>14</v>
      </c>
      <c r="S32" s="100" t="s">
        <v>15</v>
      </c>
      <c r="T32" s="100" t="s">
        <v>16</v>
      </c>
      <c r="U32" s="102" t="s">
        <v>17</v>
      </c>
      <c r="W32" s="87"/>
      <c r="X32" s="88"/>
      <c r="Y32" s="88"/>
      <c r="Z32" s="88"/>
      <c r="AA32" s="88"/>
      <c r="AB32" s="88"/>
      <c r="AC32" s="88"/>
      <c r="AD32" s="88"/>
      <c r="AE32" s="88"/>
      <c r="AF32" s="88"/>
      <c r="AG32" s="88"/>
      <c r="AH32" s="89"/>
      <c r="AJ32" s="87"/>
      <c r="AK32" s="88"/>
      <c r="AL32" s="88"/>
      <c r="AM32" s="88"/>
      <c r="AN32" s="88"/>
      <c r="AO32" s="88"/>
      <c r="AP32" s="88"/>
      <c r="AQ32" s="88"/>
      <c r="AR32" s="88"/>
      <c r="AS32" s="88"/>
      <c r="AT32" s="88"/>
      <c r="AU32" s="89"/>
      <c r="AW32" s="87"/>
      <c r="AX32" s="88"/>
      <c r="AY32" s="88"/>
      <c r="AZ32" s="88"/>
      <c r="BA32" s="88"/>
      <c r="BB32" s="88"/>
      <c r="BC32" s="88"/>
      <c r="BD32" s="88"/>
      <c r="BE32" s="88"/>
      <c r="BF32" s="88"/>
      <c r="BG32" s="88"/>
      <c r="BH32" s="89"/>
      <c r="BJ32" s="87"/>
      <c r="BK32" s="88"/>
      <c r="BL32" s="88"/>
      <c r="BM32" s="88"/>
      <c r="BN32" s="88"/>
      <c r="BO32" s="88"/>
      <c r="BP32" s="88"/>
      <c r="BQ32" s="88"/>
      <c r="BR32" s="88"/>
      <c r="BS32" s="88"/>
      <c r="BT32" s="88"/>
      <c r="BU32" s="89"/>
      <c r="BW32" s="87"/>
      <c r="BX32" s="88"/>
      <c r="BY32" s="88"/>
      <c r="BZ32" s="88"/>
      <c r="CA32" s="88"/>
      <c r="CB32" s="88"/>
      <c r="CC32" s="88"/>
      <c r="CD32" s="88"/>
      <c r="CE32" s="88"/>
      <c r="CF32" s="88"/>
      <c r="CG32" s="88"/>
      <c r="CH32" s="89"/>
      <c r="CJ32" s="87"/>
      <c r="CK32" s="88"/>
      <c r="CL32" s="88"/>
      <c r="CM32" s="88"/>
      <c r="CN32" s="88"/>
      <c r="CO32" s="88"/>
      <c r="CP32" s="88"/>
      <c r="CQ32" s="88"/>
      <c r="CR32" s="88"/>
      <c r="CS32" s="88"/>
      <c r="CT32" s="88"/>
      <c r="CU32" s="89"/>
      <c r="CW32" s="53"/>
      <c r="CX32" s="54"/>
      <c r="CY32" s="55"/>
    </row>
    <row r="33" spans="1:103" s="2" customFormat="1" x14ac:dyDescent="0.3">
      <c r="A33" s="5" t="s">
        <v>0</v>
      </c>
      <c r="B33" s="109" t="s">
        <v>65</v>
      </c>
      <c r="C33" s="110"/>
      <c r="D33" s="4" t="s">
        <v>1</v>
      </c>
      <c r="E33" s="4" t="s">
        <v>2</v>
      </c>
      <c r="F33" s="4" t="s">
        <v>3</v>
      </c>
      <c r="G33" s="4" t="s">
        <v>4</v>
      </c>
      <c r="H33" s="6" t="s">
        <v>5</v>
      </c>
      <c r="J33" s="113"/>
      <c r="L33" s="99"/>
      <c r="M33" s="101"/>
      <c r="N33" s="101"/>
      <c r="O33" s="101"/>
      <c r="P33" s="101"/>
      <c r="Q33" s="101"/>
      <c r="R33" s="101"/>
      <c r="S33" s="101"/>
      <c r="T33" s="101"/>
      <c r="U33" s="103"/>
      <c r="W33" s="5" t="s">
        <v>20</v>
      </c>
      <c r="X33" s="4" t="s">
        <v>21</v>
      </c>
      <c r="Y33" s="10"/>
      <c r="Z33" s="4" t="s">
        <v>24</v>
      </c>
      <c r="AA33" s="4" t="s">
        <v>22</v>
      </c>
      <c r="AB33" s="10"/>
      <c r="AC33" s="4" t="s">
        <v>24</v>
      </c>
      <c r="AD33" s="4" t="s">
        <v>22</v>
      </c>
      <c r="AE33" s="10"/>
      <c r="AF33" s="4" t="s">
        <v>24</v>
      </c>
      <c r="AG33" s="13" t="s">
        <v>22</v>
      </c>
      <c r="AH33" s="6" t="s">
        <v>16</v>
      </c>
      <c r="AJ33" s="5" t="s">
        <v>20</v>
      </c>
      <c r="AK33" s="4" t="s">
        <v>21</v>
      </c>
      <c r="AL33" s="10"/>
      <c r="AM33" s="4" t="s">
        <v>24</v>
      </c>
      <c r="AN33" s="4" t="s">
        <v>22</v>
      </c>
      <c r="AO33" s="10"/>
      <c r="AP33" s="4" t="s">
        <v>24</v>
      </c>
      <c r="AQ33" s="4" t="s">
        <v>22</v>
      </c>
      <c r="AR33" s="10"/>
      <c r="AS33" s="4" t="s">
        <v>24</v>
      </c>
      <c r="AT33" s="13" t="s">
        <v>22</v>
      </c>
      <c r="AU33" s="6" t="s">
        <v>16</v>
      </c>
      <c r="AW33" s="5" t="s">
        <v>20</v>
      </c>
      <c r="AX33" s="4" t="s">
        <v>21</v>
      </c>
      <c r="AY33" s="10"/>
      <c r="AZ33" s="4" t="s">
        <v>24</v>
      </c>
      <c r="BA33" s="4" t="s">
        <v>22</v>
      </c>
      <c r="BB33" s="10"/>
      <c r="BC33" s="4" t="s">
        <v>24</v>
      </c>
      <c r="BD33" s="4" t="s">
        <v>22</v>
      </c>
      <c r="BE33" s="10"/>
      <c r="BF33" s="4" t="s">
        <v>24</v>
      </c>
      <c r="BG33" s="13" t="s">
        <v>22</v>
      </c>
      <c r="BH33" s="6" t="s">
        <v>16</v>
      </c>
      <c r="BJ33" s="5" t="s">
        <v>20</v>
      </c>
      <c r="BK33" s="4" t="s">
        <v>21</v>
      </c>
      <c r="BL33" s="10"/>
      <c r="BM33" s="4" t="s">
        <v>24</v>
      </c>
      <c r="BN33" s="4" t="s">
        <v>22</v>
      </c>
      <c r="BO33" s="10"/>
      <c r="BP33" s="4" t="s">
        <v>24</v>
      </c>
      <c r="BQ33" s="4" t="s">
        <v>22</v>
      </c>
      <c r="BR33" s="10"/>
      <c r="BS33" s="4" t="s">
        <v>24</v>
      </c>
      <c r="BT33" s="13" t="s">
        <v>22</v>
      </c>
      <c r="BU33" s="6" t="s">
        <v>16</v>
      </c>
      <c r="BW33" s="5" t="s">
        <v>20</v>
      </c>
      <c r="BX33" s="4" t="s">
        <v>21</v>
      </c>
      <c r="BY33" s="10"/>
      <c r="BZ33" s="4" t="s">
        <v>24</v>
      </c>
      <c r="CA33" s="4" t="s">
        <v>22</v>
      </c>
      <c r="CB33" s="10"/>
      <c r="CC33" s="4" t="s">
        <v>24</v>
      </c>
      <c r="CD33" s="4" t="s">
        <v>22</v>
      </c>
      <c r="CE33" s="10"/>
      <c r="CF33" s="4" t="s">
        <v>24</v>
      </c>
      <c r="CG33" s="13" t="s">
        <v>22</v>
      </c>
      <c r="CH33" s="6" t="s">
        <v>16</v>
      </c>
      <c r="CJ33" s="5" t="s">
        <v>20</v>
      </c>
      <c r="CK33" s="4" t="s">
        <v>21</v>
      </c>
      <c r="CL33" s="10"/>
      <c r="CM33" s="4" t="s">
        <v>24</v>
      </c>
      <c r="CN33" s="4" t="s">
        <v>22</v>
      </c>
      <c r="CO33" s="10"/>
      <c r="CP33" s="4" t="s">
        <v>24</v>
      </c>
      <c r="CQ33" s="4" t="s">
        <v>22</v>
      </c>
      <c r="CR33" s="10"/>
      <c r="CS33" s="4" t="s">
        <v>24</v>
      </c>
      <c r="CT33" s="13" t="s">
        <v>22</v>
      </c>
      <c r="CU33" s="6" t="s">
        <v>16</v>
      </c>
      <c r="CW33" s="5" t="s">
        <v>66</v>
      </c>
      <c r="CX33" s="4" t="s">
        <v>31</v>
      </c>
      <c r="CY33" s="6" t="s">
        <v>32</v>
      </c>
    </row>
    <row r="34" spans="1:103" ht="14.4" customHeight="1" x14ac:dyDescent="0.3">
      <c r="A34" s="23"/>
      <c r="B34" s="16"/>
      <c r="C34" s="16"/>
      <c r="D34" s="16"/>
      <c r="E34" s="16"/>
      <c r="F34" s="16"/>
      <c r="G34" s="16"/>
      <c r="H34" s="24"/>
      <c r="J34" s="27"/>
      <c r="L34" s="78" t="s">
        <v>18</v>
      </c>
      <c r="M34" s="16"/>
      <c r="N34" s="16"/>
      <c r="O34" s="16"/>
      <c r="P34" s="16"/>
      <c r="Q34" s="16"/>
      <c r="R34" s="16"/>
      <c r="S34" s="16"/>
      <c r="T34" s="8">
        <f>SUM(M34:S34)</f>
        <v>0</v>
      </c>
      <c r="U34" s="81">
        <f>SUM(T34:T38)</f>
        <v>0</v>
      </c>
      <c r="W34" s="63"/>
      <c r="X34" s="66"/>
      <c r="Y34" s="10"/>
      <c r="Z34" s="7">
        <v>1</v>
      </c>
      <c r="AA34" s="16"/>
      <c r="AB34" s="10"/>
      <c r="AC34" s="7">
        <v>6</v>
      </c>
      <c r="AD34" s="16"/>
      <c r="AE34" s="10"/>
      <c r="AF34" s="7">
        <v>11</v>
      </c>
      <c r="AG34" s="14"/>
      <c r="AH34" s="56">
        <f>SUM(AG34:AG38,AD34:AD38,AA34:AA38)</f>
        <v>0</v>
      </c>
      <c r="AJ34" s="63"/>
      <c r="AK34" s="66"/>
      <c r="AL34" s="10"/>
      <c r="AM34" s="7">
        <v>1</v>
      </c>
      <c r="AN34" s="16"/>
      <c r="AO34" s="10"/>
      <c r="AP34" s="7">
        <v>6</v>
      </c>
      <c r="AQ34" s="16"/>
      <c r="AR34" s="10"/>
      <c r="AS34" s="7">
        <v>11</v>
      </c>
      <c r="AT34" s="14"/>
      <c r="AU34" s="56">
        <f>SUM(AT34:AT38,AQ34:AQ38,AN34:AN38)</f>
        <v>0</v>
      </c>
      <c r="AW34" s="63"/>
      <c r="AX34" s="66"/>
      <c r="AY34" s="10"/>
      <c r="AZ34" s="7">
        <v>1</v>
      </c>
      <c r="BA34" s="16"/>
      <c r="BB34" s="10"/>
      <c r="BC34" s="7">
        <v>6</v>
      </c>
      <c r="BD34" s="16"/>
      <c r="BE34" s="10"/>
      <c r="BF34" s="7">
        <v>11</v>
      </c>
      <c r="BG34" s="14"/>
      <c r="BH34" s="56">
        <f>SUM(BG34:BG38,BD34:BD38,BA34:BA38)</f>
        <v>0</v>
      </c>
      <c r="BJ34" s="63"/>
      <c r="BK34" s="66"/>
      <c r="BL34" s="10"/>
      <c r="BM34" s="7">
        <v>1</v>
      </c>
      <c r="BN34" s="16"/>
      <c r="BO34" s="10"/>
      <c r="BP34" s="7">
        <v>6</v>
      </c>
      <c r="BQ34" s="16"/>
      <c r="BR34" s="10"/>
      <c r="BS34" s="7">
        <v>11</v>
      </c>
      <c r="BT34" s="14"/>
      <c r="BU34" s="56">
        <f>SUM(BT34:BT38,BQ34:BQ38,BN34:BN38)</f>
        <v>0</v>
      </c>
      <c r="BW34" s="63"/>
      <c r="BX34" s="66"/>
      <c r="BY34" s="10"/>
      <c r="BZ34" s="7">
        <v>1</v>
      </c>
      <c r="CA34" s="16"/>
      <c r="CB34" s="10"/>
      <c r="CC34" s="7">
        <v>6</v>
      </c>
      <c r="CD34" s="16"/>
      <c r="CE34" s="10"/>
      <c r="CF34" s="7">
        <v>11</v>
      </c>
      <c r="CG34" s="14"/>
      <c r="CH34" s="56">
        <f>SUM(CG34:CG38,CD34:CD38,CA34:CA38)</f>
        <v>0</v>
      </c>
      <c r="CJ34" s="63"/>
      <c r="CK34" s="66"/>
      <c r="CL34" s="10"/>
      <c r="CM34" s="7">
        <v>1</v>
      </c>
      <c r="CN34" s="16"/>
      <c r="CO34" s="10"/>
      <c r="CP34" s="7">
        <v>6</v>
      </c>
      <c r="CQ34" s="16"/>
      <c r="CR34" s="10"/>
      <c r="CS34" s="7">
        <v>11</v>
      </c>
      <c r="CT34" s="14"/>
      <c r="CU34" s="56">
        <f>SUM(CT34:CT38,CQ34:CQ38,CN34:CN38)</f>
        <v>0</v>
      </c>
      <c r="CW34" s="48" t="str">
        <f>IF(A32="","",(SUM(CJ34,BW34,BJ34,AW34,AJ34,W34)-(U34)))</f>
        <v/>
      </c>
      <c r="CX34" s="59" t="str">
        <f>IF(A32="","",IF(COUNTA(B34:B38)=3,"N/A",SUM(CU34,CH34,BU34,BH34,AU34,AH34,J34:J38)))</f>
        <v/>
      </c>
      <c r="CY34" s="61" t="str">
        <f>IF(A32="","",IF(COUNTA(B34:B38)=3,"N/A",SUM(CX34,CW34)))</f>
        <v/>
      </c>
    </row>
    <row r="35" spans="1:103" ht="14.4" customHeight="1" x14ac:dyDescent="0.3">
      <c r="A35" s="23"/>
      <c r="B35" s="16"/>
      <c r="C35" s="16"/>
      <c r="D35" s="16"/>
      <c r="E35" s="16"/>
      <c r="F35" s="16"/>
      <c r="G35" s="16"/>
      <c r="H35" s="24"/>
      <c r="J35" s="27"/>
      <c r="L35" s="79"/>
      <c r="M35" s="16"/>
      <c r="N35" s="16"/>
      <c r="O35" s="16"/>
      <c r="P35" s="16"/>
      <c r="Q35" s="16"/>
      <c r="R35" s="16"/>
      <c r="S35" s="16"/>
      <c r="T35" s="8">
        <f t="shared" ref="T35:T38" si="3">SUM(M35:S35)</f>
        <v>0</v>
      </c>
      <c r="U35" s="82"/>
      <c r="W35" s="64"/>
      <c r="X35" s="67"/>
      <c r="Y35" s="10"/>
      <c r="Z35" s="7">
        <v>2</v>
      </c>
      <c r="AA35" s="16"/>
      <c r="AB35" s="10"/>
      <c r="AC35" s="7">
        <v>7</v>
      </c>
      <c r="AD35" s="16"/>
      <c r="AE35" s="10"/>
      <c r="AF35" s="7">
        <v>12</v>
      </c>
      <c r="AG35" s="14"/>
      <c r="AH35" s="57"/>
      <c r="AJ35" s="64"/>
      <c r="AK35" s="67"/>
      <c r="AL35" s="10"/>
      <c r="AM35" s="7">
        <v>2</v>
      </c>
      <c r="AN35" s="16"/>
      <c r="AO35" s="10"/>
      <c r="AP35" s="7">
        <v>7</v>
      </c>
      <c r="AQ35" s="16"/>
      <c r="AR35" s="10"/>
      <c r="AS35" s="7">
        <v>12</v>
      </c>
      <c r="AT35" s="14"/>
      <c r="AU35" s="57"/>
      <c r="AW35" s="64"/>
      <c r="AX35" s="67"/>
      <c r="AY35" s="10"/>
      <c r="AZ35" s="7">
        <v>2</v>
      </c>
      <c r="BA35" s="16"/>
      <c r="BB35" s="10"/>
      <c r="BC35" s="7">
        <v>7</v>
      </c>
      <c r="BD35" s="16"/>
      <c r="BE35" s="10"/>
      <c r="BF35" s="7">
        <v>12</v>
      </c>
      <c r="BG35" s="14"/>
      <c r="BH35" s="57"/>
      <c r="BJ35" s="64"/>
      <c r="BK35" s="67"/>
      <c r="BL35" s="10"/>
      <c r="BM35" s="7">
        <v>2</v>
      </c>
      <c r="BN35" s="16"/>
      <c r="BO35" s="10"/>
      <c r="BP35" s="7">
        <v>7</v>
      </c>
      <c r="BQ35" s="16"/>
      <c r="BR35" s="10"/>
      <c r="BS35" s="7">
        <v>12</v>
      </c>
      <c r="BT35" s="14"/>
      <c r="BU35" s="57"/>
      <c r="BW35" s="64"/>
      <c r="BX35" s="67"/>
      <c r="BY35" s="10"/>
      <c r="BZ35" s="7">
        <v>2</v>
      </c>
      <c r="CA35" s="16"/>
      <c r="CB35" s="10"/>
      <c r="CC35" s="7">
        <v>7</v>
      </c>
      <c r="CD35" s="16"/>
      <c r="CE35" s="10"/>
      <c r="CF35" s="7">
        <v>12</v>
      </c>
      <c r="CG35" s="14"/>
      <c r="CH35" s="57"/>
      <c r="CJ35" s="64"/>
      <c r="CK35" s="67"/>
      <c r="CL35" s="10"/>
      <c r="CM35" s="7">
        <v>2</v>
      </c>
      <c r="CN35" s="16"/>
      <c r="CO35" s="10"/>
      <c r="CP35" s="7">
        <v>7</v>
      </c>
      <c r="CQ35" s="16"/>
      <c r="CR35" s="10"/>
      <c r="CS35" s="7">
        <v>12</v>
      </c>
      <c r="CT35" s="14"/>
      <c r="CU35" s="57"/>
      <c r="CW35" s="48"/>
      <c r="CX35" s="59"/>
      <c r="CY35" s="61"/>
    </row>
    <row r="36" spans="1:103" ht="14.4" customHeight="1" x14ac:dyDescent="0.3">
      <c r="A36" s="23"/>
      <c r="B36" s="16"/>
      <c r="C36" s="16"/>
      <c r="D36" s="16"/>
      <c r="E36" s="16"/>
      <c r="F36" s="16"/>
      <c r="G36" s="16"/>
      <c r="H36" s="24"/>
      <c r="J36" s="27"/>
      <c r="L36" s="79"/>
      <c r="M36" s="16"/>
      <c r="N36" s="16"/>
      <c r="O36" s="16"/>
      <c r="P36" s="16"/>
      <c r="Q36" s="16"/>
      <c r="R36" s="16"/>
      <c r="S36" s="16"/>
      <c r="T36" s="8">
        <f t="shared" si="3"/>
        <v>0</v>
      </c>
      <c r="U36" s="82"/>
      <c r="W36" s="64"/>
      <c r="X36" s="67"/>
      <c r="Y36" s="10"/>
      <c r="Z36" s="7">
        <v>3</v>
      </c>
      <c r="AA36" s="16"/>
      <c r="AB36" s="10"/>
      <c r="AC36" s="7">
        <v>8</v>
      </c>
      <c r="AD36" s="16"/>
      <c r="AE36" s="10"/>
      <c r="AF36" s="7">
        <v>13</v>
      </c>
      <c r="AG36" s="14"/>
      <c r="AH36" s="57"/>
      <c r="AJ36" s="64"/>
      <c r="AK36" s="67"/>
      <c r="AL36" s="10"/>
      <c r="AM36" s="7">
        <v>3</v>
      </c>
      <c r="AN36" s="16"/>
      <c r="AO36" s="10"/>
      <c r="AP36" s="7">
        <v>8</v>
      </c>
      <c r="AQ36" s="16"/>
      <c r="AR36" s="10"/>
      <c r="AS36" s="7">
        <v>13</v>
      </c>
      <c r="AT36" s="14"/>
      <c r="AU36" s="57"/>
      <c r="AW36" s="64"/>
      <c r="AX36" s="67"/>
      <c r="AY36" s="10"/>
      <c r="AZ36" s="7">
        <v>3</v>
      </c>
      <c r="BA36" s="16"/>
      <c r="BB36" s="10"/>
      <c r="BC36" s="7">
        <v>8</v>
      </c>
      <c r="BD36" s="16"/>
      <c r="BE36" s="10"/>
      <c r="BF36" s="7">
        <v>13</v>
      </c>
      <c r="BG36" s="14"/>
      <c r="BH36" s="57"/>
      <c r="BJ36" s="64"/>
      <c r="BK36" s="67"/>
      <c r="BL36" s="10"/>
      <c r="BM36" s="7">
        <v>3</v>
      </c>
      <c r="BN36" s="16"/>
      <c r="BO36" s="10"/>
      <c r="BP36" s="7">
        <v>8</v>
      </c>
      <c r="BQ36" s="16"/>
      <c r="BR36" s="10"/>
      <c r="BS36" s="7">
        <v>13</v>
      </c>
      <c r="BT36" s="14"/>
      <c r="BU36" s="57"/>
      <c r="BW36" s="64"/>
      <c r="BX36" s="67"/>
      <c r="BY36" s="10"/>
      <c r="BZ36" s="7">
        <v>3</v>
      </c>
      <c r="CA36" s="16"/>
      <c r="CB36" s="10"/>
      <c r="CC36" s="7">
        <v>8</v>
      </c>
      <c r="CD36" s="16"/>
      <c r="CE36" s="10"/>
      <c r="CF36" s="7">
        <v>13</v>
      </c>
      <c r="CG36" s="14"/>
      <c r="CH36" s="57"/>
      <c r="CJ36" s="64"/>
      <c r="CK36" s="67"/>
      <c r="CL36" s="10"/>
      <c r="CM36" s="7">
        <v>3</v>
      </c>
      <c r="CN36" s="16"/>
      <c r="CO36" s="10"/>
      <c r="CP36" s="7">
        <v>8</v>
      </c>
      <c r="CQ36" s="16"/>
      <c r="CR36" s="10"/>
      <c r="CS36" s="7">
        <v>13</v>
      </c>
      <c r="CT36" s="14"/>
      <c r="CU36" s="57"/>
      <c r="CW36" s="48"/>
      <c r="CX36" s="59"/>
      <c r="CY36" s="61"/>
    </row>
    <row r="37" spans="1:103" ht="14.4" customHeight="1" x14ac:dyDescent="0.3">
      <c r="A37" s="23"/>
      <c r="B37" s="16"/>
      <c r="C37" s="16"/>
      <c r="D37" s="16"/>
      <c r="E37" s="16"/>
      <c r="F37" s="16"/>
      <c r="G37" s="16"/>
      <c r="H37" s="24"/>
      <c r="J37" s="27"/>
      <c r="L37" s="79"/>
      <c r="M37" s="16"/>
      <c r="N37" s="16"/>
      <c r="O37" s="16"/>
      <c r="P37" s="16"/>
      <c r="Q37" s="16"/>
      <c r="R37" s="16"/>
      <c r="S37" s="16"/>
      <c r="T37" s="8">
        <f t="shared" si="3"/>
        <v>0</v>
      </c>
      <c r="U37" s="82"/>
      <c r="W37" s="64"/>
      <c r="X37" s="67"/>
      <c r="Y37" s="10"/>
      <c r="Z37" s="7">
        <v>4</v>
      </c>
      <c r="AA37" s="16"/>
      <c r="AB37" s="10"/>
      <c r="AC37" s="7">
        <v>9</v>
      </c>
      <c r="AD37" s="16"/>
      <c r="AE37" s="10"/>
      <c r="AF37" s="7">
        <v>14</v>
      </c>
      <c r="AG37" s="14"/>
      <c r="AH37" s="57"/>
      <c r="AJ37" s="64"/>
      <c r="AK37" s="67"/>
      <c r="AL37" s="10"/>
      <c r="AM37" s="7">
        <v>4</v>
      </c>
      <c r="AN37" s="16"/>
      <c r="AO37" s="10"/>
      <c r="AP37" s="7">
        <v>9</v>
      </c>
      <c r="AQ37" s="16"/>
      <c r="AR37" s="10"/>
      <c r="AS37" s="7">
        <v>14</v>
      </c>
      <c r="AT37" s="14"/>
      <c r="AU37" s="57"/>
      <c r="AW37" s="64"/>
      <c r="AX37" s="67"/>
      <c r="AY37" s="10"/>
      <c r="AZ37" s="7">
        <v>4</v>
      </c>
      <c r="BA37" s="16"/>
      <c r="BB37" s="10"/>
      <c r="BC37" s="7">
        <v>9</v>
      </c>
      <c r="BD37" s="16"/>
      <c r="BE37" s="10"/>
      <c r="BF37" s="7">
        <v>14</v>
      </c>
      <c r="BG37" s="14"/>
      <c r="BH37" s="57"/>
      <c r="BJ37" s="64"/>
      <c r="BK37" s="67"/>
      <c r="BL37" s="10"/>
      <c r="BM37" s="7">
        <v>4</v>
      </c>
      <c r="BN37" s="16"/>
      <c r="BO37" s="10"/>
      <c r="BP37" s="7">
        <v>9</v>
      </c>
      <c r="BQ37" s="16"/>
      <c r="BR37" s="10"/>
      <c r="BS37" s="7">
        <v>14</v>
      </c>
      <c r="BT37" s="14"/>
      <c r="BU37" s="57"/>
      <c r="BW37" s="64"/>
      <c r="BX37" s="67"/>
      <c r="BY37" s="10"/>
      <c r="BZ37" s="7">
        <v>4</v>
      </c>
      <c r="CA37" s="16"/>
      <c r="CB37" s="10"/>
      <c r="CC37" s="7">
        <v>9</v>
      </c>
      <c r="CD37" s="16"/>
      <c r="CE37" s="10"/>
      <c r="CF37" s="7">
        <v>14</v>
      </c>
      <c r="CG37" s="14"/>
      <c r="CH37" s="57"/>
      <c r="CJ37" s="64"/>
      <c r="CK37" s="67"/>
      <c r="CL37" s="10"/>
      <c r="CM37" s="7">
        <v>4</v>
      </c>
      <c r="CN37" s="16"/>
      <c r="CO37" s="10"/>
      <c r="CP37" s="7">
        <v>9</v>
      </c>
      <c r="CQ37" s="16"/>
      <c r="CR37" s="10"/>
      <c r="CS37" s="7">
        <v>14</v>
      </c>
      <c r="CT37" s="14"/>
      <c r="CU37" s="57"/>
      <c r="CW37" s="48"/>
      <c r="CX37" s="59"/>
      <c r="CY37" s="61"/>
    </row>
    <row r="38" spans="1:103" ht="15" customHeight="1" thickBot="1" x14ac:dyDescent="0.35">
      <c r="A38" s="25"/>
      <c r="B38" s="17"/>
      <c r="C38" s="17"/>
      <c r="D38" s="17"/>
      <c r="E38" s="17"/>
      <c r="F38" s="17"/>
      <c r="G38" s="17"/>
      <c r="H38" s="26"/>
      <c r="J38" s="28"/>
      <c r="L38" s="80"/>
      <c r="M38" s="17"/>
      <c r="N38" s="17"/>
      <c r="O38" s="17"/>
      <c r="P38" s="17"/>
      <c r="Q38" s="17"/>
      <c r="R38" s="17"/>
      <c r="S38" s="17"/>
      <c r="T38" s="9">
        <f t="shared" si="3"/>
        <v>0</v>
      </c>
      <c r="U38" s="83"/>
      <c r="W38" s="65"/>
      <c r="X38" s="68"/>
      <c r="Y38" s="11"/>
      <c r="Z38" s="12">
        <v>5</v>
      </c>
      <c r="AA38" s="17"/>
      <c r="AB38" s="11"/>
      <c r="AC38" s="12">
        <v>10</v>
      </c>
      <c r="AD38" s="17"/>
      <c r="AE38" s="11"/>
      <c r="AF38" s="12">
        <v>15</v>
      </c>
      <c r="AG38" s="15"/>
      <c r="AH38" s="58"/>
      <c r="AJ38" s="65"/>
      <c r="AK38" s="68"/>
      <c r="AL38" s="11"/>
      <c r="AM38" s="12">
        <v>5</v>
      </c>
      <c r="AN38" s="17"/>
      <c r="AO38" s="11"/>
      <c r="AP38" s="12">
        <v>10</v>
      </c>
      <c r="AQ38" s="17"/>
      <c r="AR38" s="11"/>
      <c r="AS38" s="12">
        <v>15</v>
      </c>
      <c r="AT38" s="15"/>
      <c r="AU38" s="58"/>
      <c r="AW38" s="65"/>
      <c r="AX38" s="68"/>
      <c r="AY38" s="11"/>
      <c r="AZ38" s="12">
        <v>5</v>
      </c>
      <c r="BA38" s="17"/>
      <c r="BB38" s="11"/>
      <c r="BC38" s="12">
        <v>10</v>
      </c>
      <c r="BD38" s="17"/>
      <c r="BE38" s="11"/>
      <c r="BF38" s="12">
        <v>15</v>
      </c>
      <c r="BG38" s="15"/>
      <c r="BH38" s="58"/>
      <c r="BJ38" s="65"/>
      <c r="BK38" s="68"/>
      <c r="BL38" s="11"/>
      <c r="BM38" s="12">
        <v>5</v>
      </c>
      <c r="BN38" s="17"/>
      <c r="BO38" s="11"/>
      <c r="BP38" s="12">
        <v>10</v>
      </c>
      <c r="BQ38" s="17"/>
      <c r="BR38" s="11"/>
      <c r="BS38" s="12">
        <v>15</v>
      </c>
      <c r="BT38" s="15"/>
      <c r="BU38" s="58"/>
      <c r="BW38" s="65"/>
      <c r="BX38" s="68"/>
      <c r="BY38" s="11"/>
      <c r="BZ38" s="12">
        <v>5</v>
      </c>
      <c r="CA38" s="17"/>
      <c r="CB38" s="11"/>
      <c r="CC38" s="12">
        <v>10</v>
      </c>
      <c r="CD38" s="17"/>
      <c r="CE38" s="11"/>
      <c r="CF38" s="12">
        <v>15</v>
      </c>
      <c r="CG38" s="15"/>
      <c r="CH38" s="58"/>
      <c r="CJ38" s="65"/>
      <c r="CK38" s="68"/>
      <c r="CL38" s="11"/>
      <c r="CM38" s="12">
        <v>5</v>
      </c>
      <c r="CN38" s="17"/>
      <c r="CO38" s="11"/>
      <c r="CP38" s="12">
        <v>10</v>
      </c>
      <c r="CQ38" s="17"/>
      <c r="CR38" s="11"/>
      <c r="CS38" s="12">
        <v>15</v>
      </c>
      <c r="CT38" s="15"/>
      <c r="CU38" s="58"/>
      <c r="CW38" s="49"/>
      <c r="CX38" s="60"/>
      <c r="CY38" s="62"/>
    </row>
    <row r="39" spans="1:103" ht="15" thickBot="1" x14ac:dyDescent="0.35"/>
    <row r="40" spans="1:103" s="2" customFormat="1" ht="14.4" customHeight="1" x14ac:dyDescent="0.3">
      <c r="A40" s="90" t="s">
        <v>6</v>
      </c>
      <c r="B40" s="91"/>
      <c r="C40" s="91"/>
      <c r="D40" s="91"/>
      <c r="E40" s="91"/>
      <c r="F40" s="91"/>
      <c r="G40" s="91"/>
      <c r="H40" s="92"/>
      <c r="J40" s="111" t="s">
        <v>19</v>
      </c>
      <c r="L40" s="90" t="s">
        <v>7</v>
      </c>
      <c r="M40" s="91"/>
      <c r="N40" s="91"/>
      <c r="O40" s="91"/>
      <c r="P40" s="91"/>
      <c r="Q40" s="91"/>
      <c r="R40" s="91"/>
      <c r="S40" s="91"/>
      <c r="T40" s="91"/>
      <c r="U40" s="92"/>
      <c r="W40" s="84" t="s">
        <v>23</v>
      </c>
      <c r="X40" s="85"/>
      <c r="Y40" s="85"/>
      <c r="Z40" s="85"/>
      <c r="AA40" s="85"/>
      <c r="AB40" s="85"/>
      <c r="AC40" s="85"/>
      <c r="AD40" s="85"/>
      <c r="AE40" s="85"/>
      <c r="AF40" s="85"/>
      <c r="AG40" s="85"/>
      <c r="AH40" s="86"/>
      <c r="AJ40" s="84" t="s">
        <v>25</v>
      </c>
      <c r="AK40" s="85"/>
      <c r="AL40" s="85"/>
      <c r="AM40" s="85"/>
      <c r="AN40" s="85"/>
      <c r="AO40" s="85"/>
      <c r="AP40" s="85"/>
      <c r="AQ40" s="85"/>
      <c r="AR40" s="85"/>
      <c r="AS40" s="85"/>
      <c r="AT40" s="85"/>
      <c r="AU40" s="86"/>
      <c r="AW40" s="84" t="s">
        <v>29</v>
      </c>
      <c r="AX40" s="85"/>
      <c r="AY40" s="85"/>
      <c r="AZ40" s="85"/>
      <c r="BA40" s="85"/>
      <c r="BB40" s="85"/>
      <c r="BC40" s="85"/>
      <c r="BD40" s="85"/>
      <c r="BE40" s="85"/>
      <c r="BF40" s="85"/>
      <c r="BG40" s="85"/>
      <c r="BH40" s="86"/>
      <c r="BJ40" s="84" t="s">
        <v>28</v>
      </c>
      <c r="BK40" s="85"/>
      <c r="BL40" s="85"/>
      <c r="BM40" s="85"/>
      <c r="BN40" s="85"/>
      <c r="BO40" s="85"/>
      <c r="BP40" s="85"/>
      <c r="BQ40" s="85"/>
      <c r="BR40" s="85"/>
      <c r="BS40" s="85"/>
      <c r="BT40" s="85"/>
      <c r="BU40" s="86"/>
      <c r="BW40" s="84" t="s">
        <v>27</v>
      </c>
      <c r="BX40" s="85"/>
      <c r="BY40" s="85"/>
      <c r="BZ40" s="85"/>
      <c r="CA40" s="85"/>
      <c r="CB40" s="85"/>
      <c r="CC40" s="85"/>
      <c r="CD40" s="85"/>
      <c r="CE40" s="85"/>
      <c r="CF40" s="85"/>
      <c r="CG40" s="85"/>
      <c r="CH40" s="86"/>
      <c r="CJ40" s="84" t="s">
        <v>26</v>
      </c>
      <c r="CK40" s="85"/>
      <c r="CL40" s="85"/>
      <c r="CM40" s="85"/>
      <c r="CN40" s="85"/>
      <c r="CO40" s="85"/>
      <c r="CP40" s="85"/>
      <c r="CQ40" s="85"/>
      <c r="CR40" s="85"/>
      <c r="CS40" s="85"/>
      <c r="CT40" s="85"/>
      <c r="CU40" s="86"/>
      <c r="CW40" s="50" t="s">
        <v>30</v>
      </c>
      <c r="CX40" s="51"/>
      <c r="CY40" s="52"/>
    </row>
    <row r="41" spans="1:103" x14ac:dyDescent="0.3">
      <c r="A41" s="95"/>
      <c r="B41" s="96"/>
      <c r="C41" s="96"/>
      <c r="D41" s="96"/>
      <c r="E41" s="96"/>
      <c r="F41" s="96"/>
      <c r="G41" s="96"/>
      <c r="H41" s="97"/>
      <c r="J41" s="112"/>
      <c r="L41" s="98" t="s">
        <v>8</v>
      </c>
      <c r="M41" s="100" t="s">
        <v>9</v>
      </c>
      <c r="N41" s="100" t="s">
        <v>10</v>
      </c>
      <c r="O41" s="100" t="s">
        <v>11</v>
      </c>
      <c r="P41" s="100" t="s">
        <v>12</v>
      </c>
      <c r="Q41" s="100" t="s">
        <v>13</v>
      </c>
      <c r="R41" s="100" t="s">
        <v>14</v>
      </c>
      <c r="S41" s="100" t="s">
        <v>15</v>
      </c>
      <c r="T41" s="100" t="s">
        <v>16</v>
      </c>
      <c r="U41" s="102" t="s">
        <v>17</v>
      </c>
      <c r="W41" s="87"/>
      <c r="X41" s="88"/>
      <c r="Y41" s="88"/>
      <c r="Z41" s="88"/>
      <c r="AA41" s="88"/>
      <c r="AB41" s="88"/>
      <c r="AC41" s="88"/>
      <c r="AD41" s="88"/>
      <c r="AE41" s="88"/>
      <c r="AF41" s="88"/>
      <c r="AG41" s="88"/>
      <c r="AH41" s="89"/>
      <c r="AJ41" s="87"/>
      <c r="AK41" s="88"/>
      <c r="AL41" s="88"/>
      <c r="AM41" s="88"/>
      <c r="AN41" s="88"/>
      <c r="AO41" s="88"/>
      <c r="AP41" s="88"/>
      <c r="AQ41" s="88"/>
      <c r="AR41" s="88"/>
      <c r="AS41" s="88"/>
      <c r="AT41" s="88"/>
      <c r="AU41" s="89"/>
      <c r="AW41" s="87"/>
      <c r="AX41" s="88"/>
      <c r="AY41" s="88"/>
      <c r="AZ41" s="88"/>
      <c r="BA41" s="88"/>
      <c r="BB41" s="88"/>
      <c r="BC41" s="88"/>
      <c r="BD41" s="88"/>
      <c r="BE41" s="88"/>
      <c r="BF41" s="88"/>
      <c r="BG41" s="88"/>
      <c r="BH41" s="89"/>
      <c r="BJ41" s="87"/>
      <c r="BK41" s="88"/>
      <c r="BL41" s="88"/>
      <c r="BM41" s="88"/>
      <c r="BN41" s="88"/>
      <c r="BO41" s="88"/>
      <c r="BP41" s="88"/>
      <c r="BQ41" s="88"/>
      <c r="BR41" s="88"/>
      <c r="BS41" s="88"/>
      <c r="BT41" s="88"/>
      <c r="BU41" s="89"/>
      <c r="BW41" s="87"/>
      <c r="BX41" s="88"/>
      <c r="BY41" s="88"/>
      <c r="BZ41" s="88"/>
      <c r="CA41" s="88"/>
      <c r="CB41" s="88"/>
      <c r="CC41" s="88"/>
      <c r="CD41" s="88"/>
      <c r="CE41" s="88"/>
      <c r="CF41" s="88"/>
      <c r="CG41" s="88"/>
      <c r="CH41" s="89"/>
      <c r="CJ41" s="87"/>
      <c r="CK41" s="88"/>
      <c r="CL41" s="88"/>
      <c r="CM41" s="88"/>
      <c r="CN41" s="88"/>
      <c r="CO41" s="88"/>
      <c r="CP41" s="88"/>
      <c r="CQ41" s="88"/>
      <c r="CR41" s="88"/>
      <c r="CS41" s="88"/>
      <c r="CT41" s="88"/>
      <c r="CU41" s="89"/>
      <c r="CW41" s="53"/>
      <c r="CX41" s="54"/>
      <c r="CY41" s="55"/>
    </row>
    <row r="42" spans="1:103" s="2" customFormat="1" x14ac:dyDescent="0.3">
      <c r="A42" s="5" t="s">
        <v>0</v>
      </c>
      <c r="B42" s="109" t="s">
        <v>65</v>
      </c>
      <c r="C42" s="110"/>
      <c r="D42" s="4" t="s">
        <v>1</v>
      </c>
      <c r="E42" s="4" t="s">
        <v>2</v>
      </c>
      <c r="F42" s="4" t="s">
        <v>3</v>
      </c>
      <c r="G42" s="4" t="s">
        <v>4</v>
      </c>
      <c r="H42" s="6" t="s">
        <v>5</v>
      </c>
      <c r="J42" s="113"/>
      <c r="L42" s="99"/>
      <c r="M42" s="101"/>
      <c r="N42" s="101"/>
      <c r="O42" s="101"/>
      <c r="P42" s="101"/>
      <c r="Q42" s="101"/>
      <c r="R42" s="101"/>
      <c r="S42" s="101"/>
      <c r="T42" s="101"/>
      <c r="U42" s="103"/>
      <c r="W42" s="5" t="s">
        <v>20</v>
      </c>
      <c r="X42" s="4" t="s">
        <v>21</v>
      </c>
      <c r="Y42" s="10"/>
      <c r="Z42" s="4" t="s">
        <v>24</v>
      </c>
      <c r="AA42" s="4" t="s">
        <v>22</v>
      </c>
      <c r="AB42" s="10"/>
      <c r="AC42" s="4" t="s">
        <v>24</v>
      </c>
      <c r="AD42" s="4" t="s">
        <v>22</v>
      </c>
      <c r="AE42" s="10"/>
      <c r="AF42" s="4" t="s">
        <v>24</v>
      </c>
      <c r="AG42" s="13" t="s">
        <v>22</v>
      </c>
      <c r="AH42" s="6" t="s">
        <v>16</v>
      </c>
      <c r="AJ42" s="5" t="s">
        <v>20</v>
      </c>
      <c r="AK42" s="4" t="s">
        <v>21</v>
      </c>
      <c r="AL42" s="10"/>
      <c r="AM42" s="4" t="s">
        <v>24</v>
      </c>
      <c r="AN42" s="4" t="s">
        <v>22</v>
      </c>
      <c r="AO42" s="10"/>
      <c r="AP42" s="4" t="s">
        <v>24</v>
      </c>
      <c r="AQ42" s="4" t="s">
        <v>22</v>
      </c>
      <c r="AR42" s="10"/>
      <c r="AS42" s="4" t="s">
        <v>24</v>
      </c>
      <c r="AT42" s="13" t="s">
        <v>22</v>
      </c>
      <c r="AU42" s="6" t="s">
        <v>16</v>
      </c>
      <c r="AW42" s="5" t="s">
        <v>20</v>
      </c>
      <c r="AX42" s="4" t="s">
        <v>21</v>
      </c>
      <c r="AY42" s="10"/>
      <c r="AZ42" s="4" t="s">
        <v>24</v>
      </c>
      <c r="BA42" s="4" t="s">
        <v>22</v>
      </c>
      <c r="BB42" s="10"/>
      <c r="BC42" s="4" t="s">
        <v>24</v>
      </c>
      <c r="BD42" s="4" t="s">
        <v>22</v>
      </c>
      <c r="BE42" s="10"/>
      <c r="BF42" s="4" t="s">
        <v>24</v>
      </c>
      <c r="BG42" s="13" t="s">
        <v>22</v>
      </c>
      <c r="BH42" s="6" t="s">
        <v>16</v>
      </c>
      <c r="BJ42" s="5" t="s">
        <v>20</v>
      </c>
      <c r="BK42" s="4" t="s">
        <v>21</v>
      </c>
      <c r="BL42" s="10"/>
      <c r="BM42" s="4" t="s">
        <v>24</v>
      </c>
      <c r="BN42" s="4" t="s">
        <v>22</v>
      </c>
      <c r="BO42" s="10"/>
      <c r="BP42" s="4" t="s">
        <v>24</v>
      </c>
      <c r="BQ42" s="4" t="s">
        <v>22</v>
      </c>
      <c r="BR42" s="10"/>
      <c r="BS42" s="4" t="s">
        <v>24</v>
      </c>
      <c r="BT42" s="13" t="s">
        <v>22</v>
      </c>
      <c r="BU42" s="6" t="s">
        <v>16</v>
      </c>
      <c r="BW42" s="5" t="s">
        <v>20</v>
      </c>
      <c r="BX42" s="4" t="s">
        <v>21</v>
      </c>
      <c r="BY42" s="10"/>
      <c r="BZ42" s="4" t="s">
        <v>24</v>
      </c>
      <c r="CA42" s="4" t="s">
        <v>22</v>
      </c>
      <c r="CB42" s="10"/>
      <c r="CC42" s="4" t="s">
        <v>24</v>
      </c>
      <c r="CD42" s="4" t="s">
        <v>22</v>
      </c>
      <c r="CE42" s="10"/>
      <c r="CF42" s="4" t="s">
        <v>24</v>
      </c>
      <c r="CG42" s="13" t="s">
        <v>22</v>
      </c>
      <c r="CH42" s="6" t="s">
        <v>16</v>
      </c>
      <c r="CJ42" s="5" t="s">
        <v>20</v>
      </c>
      <c r="CK42" s="4" t="s">
        <v>21</v>
      </c>
      <c r="CL42" s="10"/>
      <c r="CM42" s="4" t="s">
        <v>24</v>
      </c>
      <c r="CN42" s="4" t="s">
        <v>22</v>
      </c>
      <c r="CO42" s="10"/>
      <c r="CP42" s="4" t="s">
        <v>24</v>
      </c>
      <c r="CQ42" s="4" t="s">
        <v>22</v>
      </c>
      <c r="CR42" s="10"/>
      <c r="CS42" s="4" t="s">
        <v>24</v>
      </c>
      <c r="CT42" s="13" t="s">
        <v>22</v>
      </c>
      <c r="CU42" s="6" t="s">
        <v>16</v>
      </c>
      <c r="CW42" s="5" t="s">
        <v>66</v>
      </c>
      <c r="CX42" s="4" t="s">
        <v>31</v>
      </c>
      <c r="CY42" s="6" t="s">
        <v>32</v>
      </c>
    </row>
    <row r="43" spans="1:103" ht="14.4" customHeight="1" x14ac:dyDescent="0.3">
      <c r="A43" s="23"/>
      <c r="B43" s="16"/>
      <c r="C43" s="16"/>
      <c r="D43" s="16"/>
      <c r="E43" s="16"/>
      <c r="F43" s="16"/>
      <c r="G43" s="16"/>
      <c r="H43" s="24"/>
      <c r="J43" s="27"/>
      <c r="L43" s="78" t="s">
        <v>18</v>
      </c>
      <c r="M43" s="16"/>
      <c r="N43" s="16"/>
      <c r="O43" s="16"/>
      <c r="P43" s="16"/>
      <c r="Q43" s="16"/>
      <c r="R43" s="16"/>
      <c r="S43" s="16"/>
      <c r="T43" s="8">
        <f>SUM(M43:S43)</f>
        <v>0</v>
      </c>
      <c r="U43" s="81">
        <f>SUM(T43:T47)</f>
        <v>0</v>
      </c>
      <c r="W43" s="63"/>
      <c r="X43" s="66"/>
      <c r="Y43" s="10"/>
      <c r="Z43" s="7">
        <v>1</v>
      </c>
      <c r="AA43" s="16"/>
      <c r="AB43" s="10"/>
      <c r="AC43" s="7">
        <v>6</v>
      </c>
      <c r="AD43" s="16"/>
      <c r="AE43" s="10"/>
      <c r="AF43" s="7">
        <v>11</v>
      </c>
      <c r="AG43" s="14"/>
      <c r="AH43" s="56">
        <f>SUM(AG43:AG47,AD43:AD47,AA43:AA47)</f>
        <v>0</v>
      </c>
      <c r="AJ43" s="63"/>
      <c r="AK43" s="66"/>
      <c r="AL43" s="10"/>
      <c r="AM43" s="7">
        <v>1</v>
      </c>
      <c r="AN43" s="16"/>
      <c r="AO43" s="10"/>
      <c r="AP43" s="7">
        <v>6</v>
      </c>
      <c r="AQ43" s="16"/>
      <c r="AR43" s="10"/>
      <c r="AS43" s="7">
        <v>11</v>
      </c>
      <c r="AT43" s="14"/>
      <c r="AU43" s="56">
        <f>SUM(AT43:AT47,AQ43:AQ47,AN43:AN47)</f>
        <v>0</v>
      </c>
      <c r="AW43" s="63"/>
      <c r="AX43" s="66"/>
      <c r="AY43" s="10"/>
      <c r="AZ43" s="7">
        <v>1</v>
      </c>
      <c r="BA43" s="16"/>
      <c r="BB43" s="10"/>
      <c r="BC43" s="7">
        <v>6</v>
      </c>
      <c r="BD43" s="16"/>
      <c r="BE43" s="10"/>
      <c r="BF43" s="7">
        <v>11</v>
      </c>
      <c r="BG43" s="14"/>
      <c r="BH43" s="56">
        <f>SUM(BG43:BG47,BD43:BD47,BA43:BA47)</f>
        <v>0</v>
      </c>
      <c r="BJ43" s="63"/>
      <c r="BK43" s="66"/>
      <c r="BL43" s="10"/>
      <c r="BM43" s="7">
        <v>1</v>
      </c>
      <c r="BN43" s="16"/>
      <c r="BO43" s="10"/>
      <c r="BP43" s="7">
        <v>6</v>
      </c>
      <c r="BQ43" s="16"/>
      <c r="BR43" s="10"/>
      <c r="BS43" s="7">
        <v>11</v>
      </c>
      <c r="BT43" s="14"/>
      <c r="BU43" s="56">
        <f>SUM(BT43:BT47,BQ43:BQ47,BN43:BN47)</f>
        <v>0</v>
      </c>
      <c r="BW43" s="63"/>
      <c r="BX43" s="66"/>
      <c r="BY43" s="10"/>
      <c r="BZ43" s="7">
        <v>1</v>
      </c>
      <c r="CA43" s="16"/>
      <c r="CB43" s="10"/>
      <c r="CC43" s="7">
        <v>6</v>
      </c>
      <c r="CD43" s="16"/>
      <c r="CE43" s="10"/>
      <c r="CF43" s="7">
        <v>11</v>
      </c>
      <c r="CG43" s="14"/>
      <c r="CH43" s="56">
        <f>SUM(CG43:CG47,CD43:CD47,CA43:CA47)</f>
        <v>0</v>
      </c>
      <c r="CJ43" s="63"/>
      <c r="CK43" s="66"/>
      <c r="CL43" s="10"/>
      <c r="CM43" s="7">
        <v>1</v>
      </c>
      <c r="CN43" s="16"/>
      <c r="CO43" s="10"/>
      <c r="CP43" s="7">
        <v>6</v>
      </c>
      <c r="CQ43" s="16"/>
      <c r="CR43" s="10"/>
      <c r="CS43" s="7">
        <v>11</v>
      </c>
      <c r="CT43" s="14"/>
      <c r="CU43" s="56">
        <f>SUM(CT43:CT47,CQ43:CQ47,CN43:CN47)</f>
        <v>0</v>
      </c>
      <c r="CW43" s="48" t="str">
        <f>IF(A41="","",(SUM(CJ43,BW43,BJ43,AW43,AJ43,W43)-(U43)))</f>
        <v/>
      </c>
      <c r="CX43" s="59" t="str">
        <f>IF(A41="","",IF(COUNTA(B43:B47)=3,"N/A",SUM(CU43,CH43,BU43,BH43,AU43,AH43,J43:J47)))</f>
        <v/>
      </c>
      <c r="CY43" s="61" t="str">
        <f>IF(A41="","",IF(COUNTA(B43:B47)=3,"N/A",SUM(CX43,CW43)))</f>
        <v/>
      </c>
    </row>
    <row r="44" spans="1:103" ht="14.4" customHeight="1" x14ac:dyDescent="0.3">
      <c r="A44" s="23"/>
      <c r="B44" s="16"/>
      <c r="C44" s="16"/>
      <c r="D44" s="16"/>
      <c r="E44" s="16"/>
      <c r="F44" s="16"/>
      <c r="G44" s="16"/>
      <c r="H44" s="24"/>
      <c r="J44" s="27"/>
      <c r="L44" s="79"/>
      <c r="M44" s="16"/>
      <c r="N44" s="16"/>
      <c r="O44" s="16"/>
      <c r="P44" s="16"/>
      <c r="Q44" s="16"/>
      <c r="R44" s="16"/>
      <c r="S44" s="16"/>
      <c r="T44" s="8">
        <f t="shared" ref="T44:T47" si="4">SUM(M44:S44)</f>
        <v>0</v>
      </c>
      <c r="U44" s="82"/>
      <c r="W44" s="64"/>
      <c r="X44" s="67"/>
      <c r="Y44" s="10"/>
      <c r="Z44" s="7">
        <v>2</v>
      </c>
      <c r="AA44" s="16"/>
      <c r="AB44" s="10"/>
      <c r="AC44" s="7">
        <v>7</v>
      </c>
      <c r="AD44" s="16"/>
      <c r="AE44" s="10"/>
      <c r="AF44" s="7">
        <v>12</v>
      </c>
      <c r="AG44" s="14"/>
      <c r="AH44" s="57"/>
      <c r="AJ44" s="64"/>
      <c r="AK44" s="67"/>
      <c r="AL44" s="10"/>
      <c r="AM44" s="7">
        <v>2</v>
      </c>
      <c r="AN44" s="16"/>
      <c r="AO44" s="10"/>
      <c r="AP44" s="7">
        <v>7</v>
      </c>
      <c r="AQ44" s="16"/>
      <c r="AR44" s="10"/>
      <c r="AS44" s="7">
        <v>12</v>
      </c>
      <c r="AT44" s="14"/>
      <c r="AU44" s="57"/>
      <c r="AW44" s="64"/>
      <c r="AX44" s="67"/>
      <c r="AY44" s="10"/>
      <c r="AZ44" s="7">
        <v>2</v>
      </c>
      <c r="BA44" s="16"/>
      <c r="BB44" s="10"/>
      <c r="BC44" s="7">
        <v>7</v>
      </c>
      <c r="BD44" s="16"/>
      <c r="BE44" s="10"/>
      <c r="BF44" s="7">
        <v>12</v>
      </c>
      <c r="BG44" s="14"/>
      <c r="BH44" s="57"/>
      <c r="BJ44" s="64"/>
      <c r="BK44" s="67"/>
      <c r="BL44" s="10"/>
      <c r="BM44" s="7">
        <v>2</v>
      </c>
      <c r="BN44" s="16"/>
      <c r="BO44" s="10"/>
      <c r="BP44" s="7">
        <v>7</v>
      </c>
      <c r="BQ44" s="16"/>
      <c r="BR44" s="10"/>
      <c r="BS44" s="7">
        <v>12</v>
      </c>
      <c r="BT44" s="14"/>
      <c r="BU44" s="57"/>
      <c r="BW44" s="64"/>
      <c r="BX44" s="67"/>
      <c r="BY44" s="10"/>
      <c r="BZ44" s="7">
        <v>2</v>
      </c>
      <c r="CA44" s="16"/>
      <c r="CB44" s="10"/>
      <c r="CC44" s="7">
        <v>7</v>
      </c>
      <c r="CD44" s="16"/>
      <c r="CE44" s="10"/>
      <c r="CF44" s="7">
        <v>12</v>
      </c>
      <c r="CG44" s="14"/>
      <c r="CH44" s="57"/>
      <c r="CJ44" s="64"/>
      <c r="CK44" s="67"/>
      <c r="CL44" s="10"/>
      <c r="CM44" s="7">
        <v>2</v>
      </c>
      <c r="CN44" s="16"/>
      <c r="CO44" s="10"/>
      <c r="CP44" s="7">
        <v>7</v>
      </c>
      <c r="CQ44" s="16"/>
      <c r="CR44" s="10"/>
      <c r="CS44" s="7">
        <v>12</v>
      </c>
      <c r="CT44" s="14"/>
      <c r="CU44" s="57"/>
      <c r="CW44" s="48"/>
      <c r="CX44" s="59"/>
      <c r="CY44" s="61"/>
    </row>
    <row r="45" spans="1:103" ht="14.4" customHeight="1" x14ac:dyDescent="0.3">
      <c r="A45" s="23"/>
      <c r="B45" s="16"/>
      <c r="C45" s="16"/>
      <c r="D45" s="16"/>
      <c r="E45" s="16"/>
      <c r="F45" s="16"/>
      <c r="G45" s="16"/>
      <c r="H45" s="24"/>
      <c r="J45" s="27"/>
      <c r="L45" s="79"/>
      <c r="M45" s="16"/>
      <c r="N45" s="16"/>
      <c r="O45" s="16"/>
      <c r="P45" s="16"/>
      <c r="Q45" s="16"/>
      <c r="R45" s="16"/>
      <c r="S45" s="16"/>
      <c r="T45" s="8">
        <f t="shared" si="4"/>
        <v>0</v>
      </c>
      <c r="U45" s="82"/>
      <c r="W45" s="64"/>
      <c r="X45" s="67"/>
      <c r="Y45" s="10"/>
      <c r="Z45" s="7">
        <v>3</v>
      </c>
      <c r="AA45" s="16"/>
      <c r="AB45" s="10"/>
      <c r="AC45" s="7">
        <v>8</v>
      </c>
      <c r="AD45" s="16"/>
      <c r="AE45" s="10"/>
      <c r="AF45" s="7">
        <v>13</v>
      </c>
      <c r="AG45" s="14"/>
      <c r="AH45" s="57"/>
      <c r="AJ45" s="64"/>
      <c r="AK45" s="67"/>
      <c r="AL45" s="10"/>
      <c r="AM45" s="7">
        <v>3</v>
      </c>
      <c r="AN45" s="16"/>
      <c r="AO45" s="10"/>
      <c r="AP45" s="7">
        <v>8</v>
      </c>
      <c r="AQ45" s="16"/>
      <c r="AR45" s="10"/>
      <c r="AS45" s="7">
        <v>13</v>
      </c>
      <c r="AT45" s="14"/>
      <c r="AU45" s="57"/>
      <c r="AW45" s="64"/>
      <c r="AX45" s="67"/>
      <c r="AY45" s="10"/>
      <c r="AZ45" s="7">
        <v>3</v>
      </c>
      <c r="BA45" s="16"/>
      <c r="BB45" s="10"/>
      <c r="BC45" s="7">
        <v>8</v>
      </c>
      <c r="BD45" s="16"/>
      <c r="BE45" s="10"/>
      <c r="BF45" s="7">
        <v>13</v>
      </c>
      <c r="BG45" s="14"/>
      <c r="BH45" s="57"/>
      <c r="BJ45" s="64"/>
      <c r="BK45" s="67"/>
      <c r="BL45" s="10"/>
      <c r="BM45" s="7">
        <v>3</v>
      </c>
      <c r="BN45" s="16"/>
      <c r="BO45" s="10"/>
      <c r="BP45" s="7">
        <v>8</v>
      </c>
      <c r="BQ45" s="16"/>
      <c r="BR45" s="10"/>
      <c r="BS45" s="7">
        <v>13</v>
      </c>
      <c r="BT45" s="14"/>
      <c r="BU45" s="57"/>
      <c r="BW45" s="64"/>
      <c r="BX45" s="67"/>
      <c r="BY45" s="10"/>
      <c r="BZ45" s="7">
        <v>3</v>
      </c>
      <c r="CA45" s="16"/>
      <c r="CB45" s="10"/>
      <c r="CC45" s="7">
        <v>8</v>
      </c>
      <c r="CD45" s="16"/>
      <c r="CE45" s="10"/>
      <c r="CF45" s="7">
        <v>13</v>
      </c>
      <c r="CG45" s="14"/>
      <c r="CH45" s="57"/>
      <c r="CJ45" s="64"/>
      <c r="CK45" s="67"/>
      <c r="CL45" s="10"/>
      <c r="CM45" s="7">
        <v>3</v>
      </c>
      <c r="CN45" s="16"/>
      <c r="CO45" s="10"/>
      <c r="CP45" s="7">
        <v>8</v>
      </c>
      <c r="CQ45" s="16"/>
      <c r="CR45" s="10"/>
      <c r="CS45" s="7">
        <v>13</v>
      </c>
      <c r="CT45" s="14"/>
      <c r="CU45" s="57"/>
      <c r="CW45" s="48"/>
      <c r="CX45" s="59"/>
      <c r="CY45" s="61"/>
    </row>
    <row r="46" spans="1:103" ht="14.4" customHeight="1" x14ac:dyDescent="0.3">
      <c r="A46" s="23"/>
      <c r="B46" s="16"/>
      <c r="C46" s="16"/>
      <c r="D46" s="16"/>
      <c r="E46" s="16"/>
      <c r="F46" s="16"/>
      <c r="G46" s="16"/>
      <c r="H46" s="24"/>
      <c r="J46" s="27"/>
      <c r="L46" s="79"/>
      <c r="M46" s="16"/>
      <c r="N46" s="16"/>
      <c r="O46" s="16"/>
      <c r="P46" s="16"/>
      <c r="Q46" s="16"/>
      <c r="R46" s="16"/>
      <c r="S46" s="16"/>
      <c r="T46" s="8">
        <f t="shared" si="4"/>
        <v>0</v>
      </c>
      <c r="U46" s="82"/>
      <c r="W46" s="64"/>
      <c r="X46" s="67"/>
      <c r="Y46" s="10"/>
      <c r="Z46" s="7">
        <v>4</v>
      </c>
      <c r="AA46" s="16"/>
      <c r="AB46" s="10"/>
      <c r="AC46" s="7">
        <v>9</v>
      </c>
      <c r="AD46" s="16"/>
      <c r="AE46" s="10"/>
      <c r="AF46" s="7">
        <v>14</v>
      </c>
      <c r="AG46" s="14"/>
      <c r="AH46" s="57"/>
      <c r="AJ46" s="64"/>
      <c r="AK46" s="67"/>
      <c r="AL46" s="10"/>
      <c r="AM46" s="7">
        <v>4</v>
      </c>
      <c r="AN46" s="16"/>
      <c r="AO46" s="10"/>
      <c r="AP46" s="7">
        <v>9</v>
      </c>
      <c r="AQ46" s="16"/>
      <c r="AR46" s="10"/>
      <c r="AS46" s="7">
        <v>14</v>
      </c>
      <c r="AT46" s="14"/>
      <c r="AU46" s="57"/>
      <c r="AW46" s="64"/>
      <c r="AX46" s="67"/>
      <c r="AY46" s="10"/>
      <c r="AZ46" s="7">
        <v>4</v>
      </c>
      <c r="BA46" s="16"/>
      <c r="BB46" s="10"/>
      <c r="BC46" s="7">
        <v>9</v>
      </c>
      <c r="BD46" s="16"/>
      <c r="BE46" s="10"/>
      <c r="BF46" s="7">
        <v>14</v>
      </c>
      <c r="BG46" s="14"/>
      <c r="BH46" s="57"/>
      <c r="BJ46" s="64"/>
      <c r="BK46" s="67"/>
      <c r="BL46" s="10"/>
      <c r="BM46" s="7">
        <v>4</v>
      </c>
      <c r="BN46" s="16"/>
      <c r="BO46" s="10"/>
      <c r="BP46" s="7">
        <v>9</v>
      </c>
      <c r="BQ46" s="16"/>
      <c r="BR46" s="10"/>
      <c r="BS46" s="7">
        <v>14</v>
      </c>
      <c r="BT46" s="14"/>
      <c r="BU46" s="57"/>
      <c r="BW46" s="64"/>
      <c r="BX46" s="67"/>
      <c r="BY46" s="10"/>
      <c r="BZ46" s="7">
        <v>4</v>
      </c>
      <c r="CA46" s="16"/>
      <c r="CB46" s="10"/>
      <c r="CC46" s="7">
        <v>9</v>
      </c>
      <c r="CD46" s="16"/>
      <c r="CE46" s="10"/>
      <c r="CF46" s="7">
        <v>14</v>
      </c>
      <c r="CG46" s="14"/>
      <c r="CH46" s="57"/>
      <c r="CJ46" s="64"/>
      <c r="CK46" s="67"/>
      <c r="CL46" s="10"/>
      <c r="CM46" s="7">
        <v>4</v>
      </c>
      <c r="CN46" s="16"/>
      <c r="CO46" s="10"/>
      <c r="CP46" s="7">
        <v>9</v>
      </c>
      <c r="CQ46" s="16"/>
      <c r="CR46" s="10"/>
      <c r="CS46" s="7">
        <v>14</v>
      </c>
      <c r="CT46" s="14"/>
      <c r="CU46" s="57"/>
      <c r="CW46" s="48"/>
      <c r="CX46" s="59"/>
      <c r="CY46" s="61"/>
    </row>
    <row r="47" spans="1:103" ht="15" customHeight="1" thickBot="1" x14ac:dyDescent="0.35">
      <c r="A47" s="25"/>
      <c r="B47" s="17"/>
      <c r="C47" s="17"/>
      <c r="D47" s="17"/>
      <c r="E47" s="17"/>
      <c r="F47" s="17"/>
      <c r="G47" s="17"/>
      <c r="H47" s="26"/>
      <c r="J47" s="28"/>
      <c r="L47" s="80"/>
      <c r="M47" s="17"/>
      <c r="N47" s="17"/>
      <c r="O47" s="17"/>
      <c r="P47" s="17"/>
      <c r="Q47" s="17"/>
      <c r="R47" s="17"/>
      <c r="S47" s="17"/>
      <c r="T47" s="9">
        <f t="shared" si="4"/>
        <v>0</v>
      </c>
      <c r="U47" s="83"/>
      <c r="W47" s="65"/>
      <c r="X47" s="68"/>
      <c r="Y47" s="11"/>
      <c r="Z47" s="12">
        <v>5</v>
      </c>
      <c r="AA47" s="17"/>
      <c r="AB47" s="11"/>
      <c r="AC47" s="12">
        <v>10</v>
      </c>
      <c r="AD47" s="17"/>
      <c r="AE47" s="11"/>
      <c r="AF47" s="12">
        <v>15</v>
      </c>
      <c r="AG47" s="15"/>
      <c r="AH47" s="58"/>
      <c r="AJ47" s="65"/>
      <c r="AK47" s="68"/>
      <c r="AL47" s="11"/>
      <c r="AM47" s="12">
        <v>5</v>
      </c>
      <c r="AN47" s="17"/>
      <c r="AO47" s="11"/>
      <c r="AP47" s="12">
        <v>10</v>
      </c>
      <c r="AQ47" s="17"/>
      <c r="AR47" s="11"/>
      <c r="AS47" s="12">
        <v>15</v>
      </c>
      <c r="AT47" s="15"/>
      <c r="AU47" s="58"/>
      <c r="AW47" s="65"/>
      <c r="AX47" s="68"/>
      <c r="AY47" s="11"/>
      <c r="AZ47" s="12">
        <v>5</v>
      </c>
      <c r="BA47" s="17"/>
      <c r="BB47" s="11"/>
      <c r="BC47" s="12">
        <v>10</v>
      </c>
      <c r="BD47" s="17"/>
      <c r="BE47" s="11"/>
      <c r="BF47" s="12">
        <v>15</v>
      </c>
      <c r="BG47" s="15"/>
      <c r="BH47" s="58"/>
      <c r="BJ47" s="65"/>
      <c r="BK47" s="68"/>
      <c r="BL47" s="11"/>
      <c r="BM47" s="12">
        <v>5</v>
      </c>
      <c r="BN47" s="17"/>
      <c r="BO47" s="11"/>
      <c r="BP47" s="12">
        <v>10</v>
      </c>
      <c r="BQ47" s="17"/>
      <c r="BR47" s="11"/>
      <c r="BS47" s="12">
        <v>15</v>
      </c>
      <c r="BT47" s="15"/>
      <c r="BU47" s="58"/>
      <c r="BW47" s="65"/>
      <c r="BX47" s="68"/>
      <c r="BY47" s="11"/>
      <c r="BZ47" s="12">
        <v>5</v>
      </c>
      <c r="CA47" s="17"/>
      <c r="CB47" s="11"/>
      <c r="CC47" s="12">
        <v>10</v>
      </c>
      <c r="CD47" s="17"/>
      <c r="CE47" s="11"/>
      <c r="CF47" s="12">
        <v>15</v>
      </c>
      <c r="CG47" s="15"/>
      <c r="CH47" s="58"/>
      <c r="CJ47" s="65"/>
      <c r="CK47" s="68"/>
      <c r="CL47" s="11"/>
      <c r="CM47" s="12">
        <v>5</v>
      </c>
      <c r="CN47" s="17"/>
      <c r="CO47" s="11"/>
      <c r="CP47" s="12">
        <v>10</v>
      </c>
      <c r="CQ47" s="17"/>
      <c r="CR47" s="11"/>
      <c r="CS47" s="12">
        <v>15</v>
      </c>
      <c r="CT47" s="15"/>
      <c r="CU47" s="58"/>
      <c r="CW47" s="49"/>
      <c r="CX47" s="60"/>
      <c r="CY47" s="62"/>
    </row>
    <row r="48" spans="1:103" ht="15" thickBot="1" x14ac:dyDescent="0.35"/>
    <row r="49" spans="1:103" s="2" customFormat="1" ht="14.4" customHeight="1" x14ac:dyDescent="0.3">
      <c r="A49" s="90" t="s">
        <v>6</v>
      </c>
      <c r="B49" s="91"/>
      <c r="C49" s="91"/>
      <c r="D49" s="91"/>
      <c r="E49" s="91"/>
      <c r="F49" s="91"/>
      <c r="G49" s="91"/>
      <c r="H49" s="92"/>
      <c r="J49" s="111" t="s">
        <v>19</v>
      </c>
      <c r="L49" s="90" t="s">
        <v>7</v>
      </c>
      <c r="M49" s="91"/>
      <c r="N49" s="91"/>
      <c r="O49" s="91"/>
      <c r="P49" s="91"/>
      <c r="Q49" s="91"/>
      <c r="R49" s="91"/>
      <c r="S49" s="91"/>
      <c r="T49" s="91"/>
      <c r="U49" s="92"/>
      <c r="W49" s="84" t="s">
        <v>23</v>
      </c>
      <c r="X49" s="85"/>
      <c r="Y49" s="85"/>
      <c r="Z49" s="85"/>
      <c r="AA49" s="85"/>
      <c r="AB49" s="85"/>
      <c r="AC49" s="85"/>
      <c r="AD49" s="85"/>
      <c r="AE49" s="85"/>
      <c r="AF49" s="85"/>
      <c r="AG49" s="85"/>
      <c r="AH49" s="86"/>
      <c r="AJ49" s="84" t="s">
        <v>25</v>
      </c>
      <c r="AK49" s="85"/>
      <c r="AL49" s="85"/>
      <c r="AM49" s="85"/>
      <c r="AN49" s="85"/>
      <c r="AO49" s="85"/>
      <c r="AP49" s="85"/>
      <c r="AQ49" s="85"/>
      <c r="AR49" s="85"/>
      <c r="AS49" s="85"/>
      <c r="AT49" s="85"/>
      <c r="AU49" s="86"/>
      <c r="AW49" s="84" t="s">
        <v>29</v>
      </c>
      <c r="AX49" s="85"/>
      <c r="AY49" s="85"/>
      <c r="AZ49" s="85"/>
      <c r="BA49" s="85"/>
      <c r="BB49" s="85"/>
      <c r="BC49" s="85"/>
      <c r="BD49" s="85"/>
      <c r="BE49" s="85"/>
      <c r="BF49" s="85"/>
      <c r="BG49" s="85"/>
      <c r="BH49" s="86"/>
      <c r="BJ49" s="84" t="s">
        <v>28</v>
      </c>
      <c r="BK49" s="85"/>
      <c r="BL49" s="85"/>
      <c r="BM49" s="85"/>
      <c r="BN49" s="85"/>
      <c r="BO49" s="85"/>
      <c r="BP49" s="85"/>
      <c r="BQ49" s="85"/>
      <c r="BR49" s="85"/>
      <c r="BS49" s="85"/>
      <c r="BT49" s="85"/>
      <c r="BU49" s="86"/>
      <c r="BW49" s="84" t="s">
        <v>27</v>
      </c>
      <c r="BX49" s="85"/>
      <c r="BY49" s="85"/>
      <c r="BZ49" s="85"/>
      <c r="CA49" s="85"/>
      <c r="CB49" s="85"/>
      <c r="CC49" s="85"/>
      <c r="CD49" s="85"/>
      <c r="CE49" s="85"/>
      <c r="CF49" s="85"/>
      <c r="CG49" s="85"/>
      <c r="CH49" s="86"/>
      <c r="CJ49" s="84" t="s">
        <v>26</v>
      </c>
      <c r="CK49" s="85"/>
      <c r="CL49" s="85"/>
      <c r="CM49" s="85"/>
      <c r="CN49" s="85"/>
      <c r="CO49" s="85"/>
      <c r="CP49" s="85"/>
      <c r="CQ49" s="85"/>
      <c r="CR49" s="85"/>
      <c r="CS49" s="85"/>
      <c r="CT49" s="85"/>
      <c r="CU49" s="86"/>
      <c r="CW49" s="50" t="s">
        <v>30</v>
      </c>
      <c r="CX49" s="51"/>
      <c r="CY49" s="52"/>
    </row>
    <row r="50" spans="1:103" x14ac:dyDescent="0.3">
      <c r="A50" s="95"/>
      <c r="B50" s="96"/>
      <c r="C50" s="96"/>
      <c r="D50" s="96"/>
      <c r="E50" s="96"/>
      <c r="F50" s="96"/>
      <c r="G50" s="96"/>
      <c r="H50" s="97"/>
      <c r="J50" s="112"/>
      <c r="L50" s="98" t="s">
        <v>8</v>
      </c>
      <c r="M50" s="100" t="s">
        <v>9</v>
      </c>
      <c r="N50" s="100" t="s">
        <v>10</v>
      </c>
      <c r="O50" s="100" t="s">
        <v>11</v>
      </c>
      <c r="P50" s="100" t="s">
        <v>12</v>
      </c>
      <c r="Q50" s="100" t="s">
        <v>13</v>
      </c>
      <c r="R50" s="100" t="s">
        <v>14</v>
      </c>
      <c r="S50" s="100" t="s">
        <v>15</v>
      </c>
      <c r="T50" s="100" t="s">
        <v>16</v>
      </c>
      <c r="U50" s="102" t="s">
        <v>17</v>
      </c>
      <c r="W50" s="87"/>
      <c r="X50" s="88"/>
      <c r="Y50" s="88"/>
      <c r="Z50" s="88"/>
      <c r="AA50" s="88"/>
      <c r="AB50" s="88"/>
      <c r="AC50" s="88"/>
      <c r="AD50" s="88"/>
      <c r="AE50" s="88"/>
      <c r="AF50" s="88"/>
      <c r="AG50" s="88"/>
      <c r="AH50" s="89"/>
      <c r="AJ50" s="87"/>
      <c r="AK50" s="88"/>
      <c r="AL50" s="88"/>
      <c r="AM50" s="88"/>
      <c r="AN50" s="88"/>
      <c r="AO50" s="88"/>
      <c r="AP50" s="88"/>
      <c r="AQ50" s="88"/>
      <c r="AR50" s="88"/>
      <c r="AS50" s="88"/>
      <c r="AT50" s="88"/>
      <c r="AU50" s="89"/>
      <c r="AW50" s="87"/>
      <c r="AX50" s="88"/>
      <c r="AY50" s="88"/>
      <c r="AZ50" s="88"/>
      <c r="BA50" s="88"/>
      <c r="BB50" s="88"/>
      <c r="BC50" s="88"/>
      <c r="BD50" s="88"/>
      <c r="BE50" s="88"/>
      <c r="BF50" s="88"/>
      <c r="BG50" s="88"/>
      <c r="BH50" s="89"/>
      <c r="BJ50" s="87"/>
      <c r="BK50" s="88"/>
      <c r="BL50" s="88"/>
      <c r="BM50" s="88"/>
      <c r="BN50" s="88"/>
      <c r="BO50" s="88"/>
      <c r="BP50" s="88"/>
      <c r="BQ50" s="88"/>
      <c r="BR50" s="88"/>
      <c r="BS50" s="88"/>
      <c r="BT50" s="88"/>
      <c r="BU50" s="89"/>
      <c r="BW50" s="87"/>
      <c r="BX50" s="88"/>
      <c r="BY50" s="88"/>
      <c r="BZ50" s="88"/>
      <c r="CA50" s="88"/>
      <c r="CB50" s="88"/>
      <c r="CC50" s="88"/>
      <c r="CD50" s="88"/>
      <c r="CE50" s="88"/>
      <c r="CF50" s="88"/>
      <c r="CG50" s="88"/>
      <c r="CH50" s="89"/>
      <c r="CJ50" s="87"/>
      <c r="CK50" s="88"/>
      <c r="CL50" s="88"/>
      <c r="CM50" s="88"/>
      <c r="CN50" s="88"/>
      <c r="CO50" s="88"/>
      <c r="CP50" s="88"/>
      <c r="CQ50" s="88"/>
      <c r="CR50" s="88"/>
      <c r="CS50" s="88"/>
      <c r="CT50" s="88"/>
      <c r="CU50" s="89"/>
      <c r="CW50" s="53"/>
      <c r="CX50" s="54"/>
      <c r="CY50" s="55"/>
    </row>
    <row r="51" spans="1:103" s="2" customFormat="1" x14ac:dyDescent="0.3">
      <c r="A51" s="5" t="s">
        <v>0</v>
      </c>
      <c r="B51" s="109" t="s">
        <v>65</v>
      </c>
      <c r="C51" s="110"/>
      <c r="D51" s="4" t="s">
        <v>1</v>
      </c>
      <c r="E51" s="4" t="s">
        <v>2</v>
      </c>
      <c r="F51" s="4" t="s">
        <v>3</v>
      </c>
      <c r="G51" s="4" t="s">
        <v>4</v>
      </c>
      <c r="H51" s="6" t="s">
        <v>5</v>
      </c>
      <c r="J51" s="113"/>
      <c r="L51" s="99"/>
      <c r="M51" s="101"/>
      <c r="N51" s="101"/>
      <c r="O51" s="101"/>
      <c r="P51" s="101"/>
      <c r="Q51" s="101"/>
      <c r="R51" s="101"/>
      <c r="S51" s="101"/>
      <c r="T51" s="101"/>
      <c r="U51" s="103"/>
      <c r="W51" s="5" t="s">
        <v>20</v>
      </c>
      <c r="X51" s="4" t="s">
        <v>21</v>
      </c>
      <c r="Y51" s="10"/>
      <c r="Z51" s="4" t="s">
        <v>24</v>
      </c>
      <c r="AA51" s="4" t="s">
        <v>22</v>
      </c>
      <c r="AB51" s="10"/>
      <c r="AC51" s="4" t="s">
        <v>24</v>
      </c>
      <c r="AD51" s="4" t="s">
        <v>22</v>
      </c>
      <c r="AE51" s="10"/>
      <c r="AF51" s="4" t="s">
        <v>24</v>
      </c>
      <c r="AG51" s="13" t="s">
        <v>22</v>
      </c>
      <c r="AH51" s="6" t="s">
        <v>16</v>
      </c>
      <c r="AJ51" s="5" t="s">
        <v>20</v>
      </c>
      <c r="AK51" s="4" t="s">
        <v>21</v>
      </c>
      <c r="AL51" s="10"/>
      <c r="AM51" s="4" t="s">
        <v>24</v>
      </c>
      <c r="AN51" s="4" t="s">
        <v>22</v>
      </c>
      <c r="AO51" s="10"/>
      <c r="AP51" s="4" t="s">
        <v>24</v>
      </c>
      <c r="AQ51" s="4" t="s">
        <v>22</v>
      </c>
      <c r="AR51" s="10"/>
      <c r="AS51" s="4" t="s">
        <v>24</v>
      </c>
      <c r="AT51" s="13" t="s">
        <v>22</v>
      </c>
      <c r="AU51" s="6" t="s">
        <v>16</v>
      </c>
      <c r="AW51" s="5" t="s">
        <v>20</v>
      </c>
      <c r="AX51" s="4" t="s">
        <v>21</v>
      </c>
      <c r="AY51" s="10"/>
      <c r="AZ51" s="4" t="s">
        <v>24</v>
      </c>
      <c r="BA51" s="4" t="s">
        <v>22</v>
      </c>
      <c r="BB51" s="10"/>
      <c r="BC51" s="4" t="s">
        <v>24</v>
      </c>
      <c r="BD51" s="4" t="s">
        <v>22</v>
      </c>
      <c r="BE51" s="10"/>
      <c r="BF51" s="4" t="s">
        <v>24</v>
      </c>
      <c r="BG51" s="13" t="s">
        <v>22</v>
      </c>
      <c r="BH51" s="6" t="s">
        <v>16</v>
      </c>
      <c r="BJ51" s="5" t="s">
        <v>20</v>
      </c>
      <c r="BK51" s="4" t="s">
        <v>21</v>
      </c>
      <c r="BL51" s="10"/>
      <c r="BM51" s="4" t="s">
        <v>24</v>
      </c>
      <c r="BN51" s="4" t="s">
        <v>22</v>
      </c>
      <c r="BO51" s="10"/>
      <c r="BP51" s="4" t="s">
        <v>24</v>
      </c>
      <c r="BQ51" s="4" t="s">
        <v>22</v>
      </c>
      <c r="BR51" s="10"/>
      <c r="BS51" s="4" t="s">
        <v>24</v>
      </c>
      <c r="BT51" s="13" t="s">
        <v>22</v>
      </c>
      <c r="BU51" s="6" t="s">
        <v>16</v>
      </c>
      <c r="BW51" s="5" t="s">
        <v>20</v>
      </c>
      <c r="BX51" s="4" t="s">
        <v>21</v>
      </c>
      <c r="BY51" s="10"/>
      <c r="BZ51" s="4" t="s">
        <v>24</v>
      </c>
      <c r="CA51" s="4" t="s">
        <v>22</v>
      </c>
      <c r="CB51" s="10"/>
      <c r="CC51" s="4" t="s">
        <v>24</v>
      </c>
      <c r="CD51" s="4" t="s">
        <v>22</v>
      </c>
      <c r="CE51" s="10"/>
      <c r="CF51" s="4" t="s">
        <v>24</v>
      </c>
      <c r="CG51" s="13" t="s">
        <v>22</v>
      </c>
      <c r="CH51" s="6" t="s">
        <v>16</v>
      </c>
      <c r="CJ51" s="5" t="s">
        <v>20</v>
      </c>
      <c r="CK51" s="4" t="s">
        <v>21</v>
      </c>
      <c r="CL51" s="10"/>
      <c r="CM51" s="4" t="s">
        <v>24</v>
      </c>
      <c r="CN51" s="4" t="s">
        <v>22</v>
      </c>
      <c r="CO51" s="10"/>
      <c r="CP51" s="4" t="s">
        <v>24</v>
      </c>
      <c r="CQ51" s="4" t="s">
        <v>22</v>
      </c>
      <c r="CR51" s="10"/>
      <c r="CS51" s="4" t="s">
        <v>24</v>
      </c>
      <c r="CT51" s="13" t="s">
        <v>22</v>
      </c>
      <c r="CU51" s="6" t="s">
        <v>16</v>
      </c>
      <c r="CW51" s="5" t="s">
        <v>66</v>
      </c>
      <c r="CX51" s="4" t="s">
        <v>31</v>
      </c>
      <c r="CY51" s="6" t="s">
        <v>32</v>
      </c>
    </row>
    <row r="52" spans="1:103" ht="14.4" customHeight="1" x14ac:dyDescent="0.3">
      <c r="A52" s="23"/>
      <c r="B52" s="16"/>
      <c r="C52" s="16"/>
      <c r="D52" s="16"/>
      <c r="E52" s="16"/>
      <c r="F52" s="16"/>
      <c r="G52" s="16"/>
      <c r="H52" s="24"/>
      <c r="J52" s="27"/>
      <c r="L52" s="78" t="s">
        <v>18</v>
      </c>
      <c r="M52" s="16"/>
      <c r="N52" s="16"/>
      <c r="O52" s="16"/>
      <c r="P52" s="16"/>
      <c r="Q52" s="16"/>
      <c r="R52" s="16"/>
      <c r="S52" s="16"/>
      <c r="T52" s="8">
        <f>SUM(M52:S52)</f>
        <v>0</v>
      </c>
      <c r="U52" s="81">
        <f>SUM(T52:T56)</f>
        <v>0</v>
      </c>
      <c r="W52" s="63"/>
      <c r="X52" s="66"/>
      <c r="Y52" s="10"/>
      <c r="Z52" s="7">
        <v>1</v>
      </c>
      <c r="AA52" s="16"/>
      <c r="AB52" s="10"/>
      <c r="AC52" s="7">
        <v>6</v>
      </c>
      <c r="AD52" s="16"/>
      <c r="AE52" s="10"/>
      <c r="AF52" s="7">
        <v>11</v>
      </c>
      <c r="AG52" s="14"/>
      <c r="AH52" s="56">
        <f>SUM(AG52:AG56,AD52:AD56,AA52:AA56)</f>
        <v>0</v>
      </c>
      <c r="AJ52" s="63"/>
      <c r="AK52" s="66"/>
      <c r="AL52" s="10"/>
      <c r="AM52" s="7">
        <v>1</v>
      </c>
      <c r="AN52" s="16"/>
      <c r="AO52" s="10"/>
      <c r="AP52" s="7">
        <v>6</v>
      </c>
      <c r="AQ52" s="16"/>
      <c r="AR52" s="10"/>
      <c r="AS52" s="7">
        <v>11</v>
      </c>
      <c r="AT52" s="14"/>
      <c r="AU52" s="56">
        <f>SUM(AT52:AT56,AQ52:AQ56,AN52:AN56)</f>
        <v>0</v>
      </c>
      <c r="AW52" s="63"/>
      <c r="AX52" s="66"/>
      <c r="AY52" s="10"/>
      <c r="AZ52" s="7">
        <v>1</v>
      </c>
      <c r="BA52" s="16"/>
      <c r="BB52" s="10"/>
      <c r="BC52" s="7">
        <v>6</v>
      </c>
      <c r="BD52" s="16"/>
      <c r="BE52" s="10"/>
      <c r="BF52" s="7">
        <v>11</v>
      </c>
      <c r="BG52" s="14"/>
      <c r="BH52" s="56">
        <f>SUM(BG52:BG56,BD52:BD56,BA52:BA56)</f>
        <v>0</v>
      </c>
      <c r="BJ52" s="63"/>
      <c r="BK52" s="66"/>
      <c r="BL52" s="10"/>
      <c r="BM52" s="7">
        <v>1</v>
      </c>
      <c r="BN52" s="16"/>
      <c r="BO52" s="10"/>
      <c r="BP52" s="7">
        <v>6</v>
      </c>
      <c r="BQ52" s="16"/>
      <c r="BR52" s="10"/>
      <c r="BS52" s="7">
        <v>11</v>
      </c>
      <c r="BT52" s="14"/>
      <c r="BU52" s="56">
        <f>SUM(BT52:BT56,BQ52:BQ56,BN52:BN56)</f>
        <v>0</v>
      </c>
      <c r="BW52" s="63"/>
      <c r="BX52" s="66"/>
      <c r="BY52" s="10"/>
      <c r="BZ52" s="7">
        <v>1</v>
      </c>
      <c r="CA52" s="16"/>
      <c r="CB52" s="10"/>
      <c r="CC52" s="7">
        <v>6</v>
      </c>
      <c r="CD52" s="16"/>
      <c r="CE52" s="10"/>
      <c r="CF52" s="7">
        <v>11</v>
      </c>
      <c r="CG52" s="14"/>
      <c r="CH52" s="56">
        <f>SUM(CG52:CG56,CD52:CD56,CA52:CA56)</f>
        <v>0</v>
      </c>
      <c r="CJ52" s="63"/>
      <c r="CK52" s="66"/>
      <c r="CL52" s="10"/>
      <c r="CM52" s="7">
        <v>1</v>
      </c>
      <c r="CN52" s="16"/>
      <c r="CO52" s="10"/>
      <c r="CP52" s="7">
        <v>6</v>
      </c>
      <c r="CQ52" s="16"/>
      <c r="CR52" s="10"/>
      <c r="CS52" s="7">
        <v>11</v>
      </c>
      <c r="CT52" s="14"/>
      <c r="CU52" s="56">
        <f>SUM(CT52:CT56,CQ52:CQ56,CN52:CN56)</f>
        <v>0</v>
      </c>
      <c r="CW52" s="48" t="str">
        <f>IF(A50="","",(SUM(CJ52,BW52,BJ52,AW52,AJ52,W52)-(U52)))</f>
        <v/>
      </c>
      <c r="CX52" s="59" t="str">
        <f>IF(A50="","",IF(COUNTA(B52:B56)=3,"N/A",SUM(CU52,CH52,BU52,BH52,AU52,AH52,J52:J56)))</f>
        <v/>
      </c>
      <c r="CY52" s="61" t="str">
        <f>IF(A50="","",IF(COUNTA(B52:B56)=3,"N/A",SUM(CX52,CW52)))</f>
        <v/>
      </c>
    </row>
    <row r="53" spans="1:103" ht="14.4" customHeight="1" x14ac:dyDescent="0.3">
      <c r="A53" s="23"/>
      <c r="B53" s="16"/>
      <c r="C53" s="16"/>
      <c r="D53" s="16"/>
      <c r="E53" s="16"/>
      <c r="F53" s="16"/>
      <c r="G53" s="16"/>
      <c r="H53" s="24"/>
      <c r="J53" s="27"/>
      <c r="L53" s="79"/>
      <c r="M53" s="16"/>
      <c r="N53" s="16"/>
      <c r="O53" s="16"/>
      <c r="P53" s="16"/>
      <c r="Q53" s="16"/>
      <c r="R53" s="16"/>
      <c r="S53" s="16"/>
      <c r="T53" s="8">
        <f t="shared" ref="T53:T56" si="5">SUM(M53:S53)</f>
        <v>0</v>
      </c>
      <c r="U53" s="82"/>
      <c r="W53" s="64"/>
      <c r="X53" s="67"/>
      <c r="Y53" s="10"/>
      <c r="Z53" s="7">
        <v>2</v>
      </c>
      <c r="AA53" s="16"/>
      <c r="AB53" s="10"/>
      <c r="AC53" s="7">
        <v>7</v>
      </c>
      <c r="AD53" s="16"/>
      <c r="AE53" s="10"/>
      <c r="AF53" s="7">
        <v>12</v>
      </c>
      <c r="AG53" s="14"/>
      <c r="AH53" s="57"/>
      <c r="AJ53" s="64"/>
      <c r="AK53" s="67"/>
      <c r="AL53" s="10"/>
      <c r="AM53" s="7">
        <v>2</v>
      </c>
      <c r="AN53" s="16"/>
      <c r="AO53" s="10"/>
      <c r="AP53" s="7">
        <v>7</v>
      </c>
      <c r="AQ53" s="16"/>
      <c r="AR53" s="10"/>
      <c r="AS53" s="7">
        <v>12</v>
      </c>
      <c r="AT53" s="14"/>
      <c r="AU53" s="57"/>
      <c r="AW53" s="64"/>
      <c r="AX53" s="67"/>
      <c r="AY53" s="10"/>
      <c r="AZ53" s="7">
        <v>2</v>
      </c>
      <c r="BA53" s="16"/>
      <c r="BB53" s="10"/>
      <c r="BC53" s="7">
        <v>7</v>
      </c>
      <c r="BD53" s="16"/>
      <c r="BE53" s="10"/>
      <c r="BF53" s="7">
        <v>12</v>
      </c>
      <c r="BG53" s="14"/>
      <c r="BH53" s="57"/>
      <c r="BJ53" s="64"/>
      <c r="BK53" s="67"/>
      <c r="BL53" s="10"/>
      <c r="BM53" s="7">
        <v>2</v>
      </c>
      <c r="BN53" s="16"/>
      <c r="BO53" s="10"/>
      <c r="BP53" s="7">
        <v>7</v>
      </c>
      <c r="BQ53" s="16"/>
      <c r="BR53" s="10"/>
      <c r="BS53" s="7">
        <v>12</v>
      </c>
      <c r="BT53" s="14"/>
      <c r="BU53" s="57"/>
      <c r="BW53" s="64"/>
      <c r="BX53" s="67"/>
      <c r="BY53" s="10"/>
      <c r="BZ53" s="7">
        <v>2</v>
      </c>
      <c r="CA53" s="16"/>
      <c r="CB53" s="10"/>
      <c r="CC53" s="7">
        <v>7</v>
      </c>
      <c r="CD53" s="16"/>
      <c r="CE53" s="10"/>
      <c r="CF53" s="7">
        <v>12</v>
      </c>
      <c r="CG53" s="14"/>
      <c r="CH53" s="57"/>
      <c r="CJ53" s="64"/>
      <c r="CK53" s="67"/>
      <c r="CL53" s="10"/>
      <c r="CM53" s="7">
        <v>2</v>
      </c>
      <c r="CN53" s="16"/>
      <c r="CO53" s="10"/>
      <c r="CP53" s="7">
        <v>7</v>
      </c>
      <c r="CQ53" s="16"/>
      <c r="CR53" s="10"/>
      <c r="CS53" s="7">
        <v>12</v>
      </c>
      <c r="CT53" s="14"/>
      <c r="CU53" s="57"/>
      <c r="CW53" s="48"/>
      <c r="CX53" s="59"/>
      <c r="CY53" s="61"/>
    </row>
    <row r="54" spans="1:103" ht="14.4" customHeight="1" x14ac:dyDescent="0.3">
      <c r="A54" s="23"/>
      <c r="B54" s="16"/>
      <c r="C54" s="16"/>
      <c r="D54" s="16"/>
      <c r="E54" s="16"/>
      <c r="F54" s="16"/>
      <c r="G54" s="16"/>
      <c r="H54" s="24"/>
      <c r="J54" s="27"/>
      <c r="L54" s="79"/>
      <c r="M54" s="16"/>
      <c r="N54" s="16"/>
      <c r="O54" s="16"/>
      <c r="P54" s="16"/>
      <c r="Q54" s="16"/>
      <c r="R54" s="16"/>
      <c r="S54" s="16"/>
      <c r="T54" s="8">
        <f t="shared" si="5"/>
        <v>0</v>
      </c>
      <c r="U54" s="82"/>
      <c r="W54" s="64"/>
      <c r="X54" s="67"/>
      <c r="Y54" s="10"/>
      <c r="Z54" s="7">
        <v>3</v>
      </c>
      <c r="AA54" s="16"/>
      <c r="AB54" s="10"/>
      <c r="AC54" s="7">
        <v>8</v>
      </c>
      <c r="AD54" s="16"/>
      <c r="AE54" s="10"/>
      <c r="AF54" s="7">
        <v>13</v>
      </c>
      <c r="AG54" s="14"/>
      <c r="AH54" s="57"/>
      <c r="AJ54" s="64"/>
      <c r="AK54" s="67"/>
      <c r="AL54" s="10"/>
      <c r="AM54" s="7">
        <v>3</v>
      </c>
      <c r="AN54" s="16"/>
      <c r="AO54" s="10"/>
      <c r="AP54" s="7">
        <v>8</v>
      </c>
      <c r="AQ54" s="16"/>
      <c r="AR54" s="10"/>
      <c r="AS54" s="7">
        <v>13</v>
      </c>
      <c r="AT54" s="14"/>
      <c r="AU54" s="57"/>
      <c r="AW54" s="64"/>
      <c r="AX54" s="67"/>
      <c r="AY54" s="10"/>
      <c r="AZ54" s="7">
        <v>3</v>
      </c>
      <c r="BA54" s="16"/>
      <c r="BB54" s="10"/>
      <c r="BC54" s="7">
        <v>8</v>
      </c>
      <c r="BD54" s="16"/>
      <c r="BE54" s="10"/>
      <c r="BF54" s="7">
        <v>13</v>
      </c>
      <c r="BG54" s="14"/>
      <c r="BH54" s="57"/>
      <c r="BJ54" s="64"/>
      <c r="BK54" s="67"/>
      <c r="BL54" s="10"/>
      <c r="BM54" s="7">
        <v>3</v>
      </c>
      <c r="BN54" s="16"/>
      <c r="BO54" s="10"/>
      <c r="BP54" s="7">
        <v>8</v>
      </c>
      <c r="BQ54" s="16"/>
      <c r="BR54" s="10"/>
      <c r="BS54" s="7">
        <v>13</v>
      </c>
      <c r="BT54" s="14"/>
      <c r="BU54" s="57"/>
      <c r="BW54" s="64"/>
      <c r="BX54" s="67"/>
      <c r="BY54" s="10"/>
      <c r="BZ54" s="7">
        <v>3</v>
      </c>
      <c r="CA54" s="16"/>
      <c r="CB54" s="10"/>
      <c r="CC54" s="7">
        <v>8</v>
      </c>
      <c r="CD54" s="16"/>
      <c r="CE54" s="10"/>
      <c r="CF54" s="7">
        <v>13</v>
      </c>
      <c r="CG54" s="14"/>
      <c r="CH54" s="57"/>
      <c r="CJ54" s="64"/>
      <c r="CK54" s="67"/>
      <c r="CL54" s="10"/>
      <c r="CM54" s="7">
        <v>3</v>
      </c>
      <c r="CN54" s="16"/>
      <c r="CO54" s="10"/>
      <c r="CP54" s="7">
        <v>8</v>
      </c>
      <c r="CQ54" s="16"/>
      <c r="CR54" s="10"/>
      <c r="CS54" s="7">
        <v>13</v>
      </c>
      <c r="CT54" s="14"/>
      <c r="CU54" s="57"/>
      <c r="CW54" s="48"/>
      <c r="CX54" s="59"/>
      <c r="CY54" s="61"/>
    </row>
    <row r="55" spans="1:103" ht="14.4" customHeight="1" x14ac:dyDescent="0.3">
      <c r="A55" s="23"/>
      <c r="B55" s="16"/>
      <c r="C55" s="16"/>
      <c r="D55" s="16"/>
      <c r="E55" s="16"/>
      <c r="F55" s="16"/>
      <c r="G55" s="16"/>
      <c r="H55" s="24"/>
      <c r="J55" s="27"/>
      <c r="L55" s="79"/>
      <c r="M55" s="16"/>
      <c r="N55" s="16"/>
      <c r="O55" s="16"/>
      <c r="P55" s="16"/>
      <c r="Q55" s="16"/>
      <c r="R55" s="16"/>
      <c r="S55" s="16"/>
      <c r="T55" s="8">
        <f t="shared" si="5"/>
        <v>0</v>
      </c>
      <c r="U55" s="82"/>
      <c r="W55" s="64"/>
      <c r="X55" s="67"/>
      <c r="Y55" s="10"/>
      <c r="Z55" s="7">
        <v>4</v>
      </c>
      <c r="AA55" s="16"/>
      <c r="AB55" s="10"/>
      <c r="AC55" s="7">
        <v>9</v>
      </c>
      <c r="AD55" s="16"/>
      <c r="AE55" s="10"/>
      <c r="AF55" s="7">
        <v>14</v>
      </c>
      <c r="AG55" s="14"/>
      <c r="AH55" s="57"/>
      <c r="AJ55" s="64"/>
      <c r="AK55" s="67"/>
      <c r="AL55" s="10"/>
      <c r="AM55" s="7">
        <v>4</v>
      </c>
      <c r="AN55" s="16"/>
      <c r="AO55" s="10"/>
      <c r="AP55" s="7">
        <v>9</v>
      </c>
      <c r="AQ55" s="16"/>
      <c r="AR55" s="10"/>
      <c r="AS55" s="7">
        <v>14</v>
      </c>
      <c r="AT55" s="14"/>
      <c r="AU55" s="57"/>
      <c r="AW55" s="64"/>
      <c r="AX55" s="67"/>
      <c r="AY55" s="10"/>
      <c r="AZ55" s="7">
        <v>4</v>
      </c>
      <c r="BA55" s="16"/>
      <c r="BB55" s="10"/>
      <c r="BC55" s="7">
        <v>9</v>
      </c>
      <c r="BD55" s="16"/>
      <c r="BE55" s="10"/>
      <c r="BF55" s="7">
        <v>14</v>
      </c>
      <c r="BG55" s="14"/>
      <c r="BH55" s="57"/>
      <c r="BJ55" s="64"/>
      <c r="BK55" s="67"/>
      <c r="BL55" s="10"/>
      <c r="BM55" s="7">
        <v>4</v>
      </c>
      <c r="BN55" s="16"/>
      <c r="BO55" s="10"/>
      <c r="BP55" s="7">
        <v>9</v>
      </c>
      <c r="BQ55" s="16"/>
      <c r="BR55" s="10"/>
      <c r="BS55" s="7">
        <v>14</v>
      </c>
      <c r="BT55" s="14"/>
      <c r="BU55" s="57"/>
      <c r="BW55" s="64"/>
      <c r="BX55" s="67"/>
      <c r="BY55" s="10"/>
      <c r="BZ55" s="7">
        <v>4</v>
      </c>
      <c r="CA55" s="16"/>
      <c r="CB55" s="10"/>
      <c r="CC55" s="7">
        <v>9</v>
      </c>
      <c r="CD55" s="16"/>
      <c r="CE55" s="10"/>
      <c r="CF55" s="7">
        <v>14</v>
      </c>
      <c r="CG55" s="14"/>
      <c r="CH55" s="57"/>
      <c r="CJ55" s="64"/>
      <c r="CK55" s="67"/>
      <c r="CL55" s="10"/>
      <c r="CM55" s="7">
        <v>4</v>
      </c>
      <c r="CN55" s="16"/>
      <c r="CO55" s="10"/>
      <c r="CP55" s="7">
        <v>9</v>
      </c>
      <c r="CQ55" s="16"/>
      <c r="CR55" s="10"/>
      <c r="CS55" s="7">
        <v>14</v>
      </c>
      <c r="CT55" s="14"/>
      <c r="CU55" s="57"/>
      <c r="CW55" s="48"/>
      <c r="CX55" s="59"/>
      <c r="CY55" s="61"/>
    </row>
    <row r="56" spans="1:103" ht="15" customHeight="1" thickBot="1" x14ac:dyDescent="0.35">
      <c r="A56" s="25"/>
      <c r="B56" s="17"/>
      <c r="C56" s="17"/>
      <c r="D56" s="17"/>
      <c r="E56" s="17"/>
      <c r="F56" s="17"/>
      <c r="G56" s="17"/>
      <c r="H56" s="26"/>
      <c r="J56" s="28"/>
      <c r="L56" s="80"/>
      <c r="M56" s="17"/>
      <c r="N56" s="17"/>
      <c r="O56" s="17"/>
      <c r="P56" s="17"/>
      <c r="Q56" s="17"/>
      <c r="R56" s="17"/>
      <c r="S56" s="17"/>
      <c r="T56" s="9">
        <f t="shared" si="5"/>
        <v>0</v>
      </c>
      <c r="U56" s="83"/>
      <c r="W56" s="65"/>
      <c r="X56" s="68"/>
      <c r="Y56" s="11"/>
      <c r="Z56" s="12">
        <v>5</v>
      </c>
      <c r="AA56" s="17"/>
      <c r="AB56" s="11"/>
      <c r="AC56" s="12">
        <v>10</v>
      </c>
      <c r="AD56" s="17"/>
      <c r="AE56" s="11"/>
      <c r="AF56" s="12">
        <v>15</v>
      </c>
      <c r="AG56" s="15"/>
      <c r="AH56" s="58"/>
      <c r="AJ56" s="65"/>
      <c r="AK56" s="68"/>
      <c r="AL56" s="11"/>
      <c r="AM56" s="12">
        <v>5</v>
      </c>
      <c r="AN56" s="17"/>
      <c r="AO56" s="11"/>
      <c r="AP56" s="12">
        <v>10</v>
      </c>
      <c r="AQ56" s="17"/>
      <c r="AR56" s="11"/>
      <c r="AS56" s="12">
        <v>15</v>
      </c>
      <c r="AT56" s="15"/>
      <c r="AU56" s="58"/>
      <c r="AW56" s="65"/>
      <c r="AX56" s="68"/>
      <c r="AY56" s="11"/>
      <c r="AZ56" s="12">
        <v>5</v>
      </c>
      <c r="BA56" s="17"/>
      <c r="BB56" s="11"/>
      <c r="BC56" s="12">
        <v>10</v>
      </c>
      <c r="BD56" s="17"/>
      <c r="BE56" s="11"/>
      <c r="BF56" s="12">
        <v>15</v>
      </c>
      <c r="BG56" s="15"/>
      <c r="BH56" s="58"/>
      <c r="BJ56" s="65"/>
      <c r="BK56" s="68"/>
      <c r="BL56" s="11"/>
      <c r="BM56" s="12">
        <v>5</v>
      </c>
      <c r="BN56" s="17"/>
      <c r="BO56" s="11"/>
      <c r="BP56" s="12">
        <v>10</v>
      </c>
      <c r="BQ56" s="17"/>
      <c r="BR56" s="11"/>
      <c r="BS56" s="12">
        <v>15</v>
      </c>
      <c r="BT56" s="15"/>
      <c r="BU56" s="58"/>
      <c r="BW56" s="65"/>
      <c r="BX56" s="68"/>
      <c r="BY56" s="11"/>
      <c r="BZ56" s="12">
        <v>5</v>
      </c>
      <c r="CA56" s="17"/>
      <c r="CB56" s="11"/>
      <c r="CC56" s="12">
        <v>10</v>
      </c>
      <c r="CD56" s="17"/>
      <c r="CE56" s="11"/>
      <c r="CF56" s="12">
        <v>15</v>
      </c>
      <c r="CG56" s="15"/>
      <c r="CH56" s="58"/>
      <c r="CJ56" s="65"/>
      <c r="CK56" s="68"/>
      <c r="CL56" s="11"/>
      <c r="CM56" s="12">
        <v>5</v>
      </c>
      <c r="CN56" s="17"/>
      <c r="CO56" s="11"/>
      <c r="CP56" s="12">
        <v>10</v>
      </c>
      <c r="CQ56" s="17"/>
      <c r="CR56" s="11"/>
      <c r="CS56" s="12">
        <v>15</v>
      </c>
      <c r="CT56" s="15"/>
      <c r="CU56" s="58"/>
      <c r="CW56" s="49"/>
      <c r="CX56" s="60"/>
      <c r="CY56" s="62"/>
    </row>
    <row r="57" spans="1:103" ht="15" thickBot="1" x14ac:dyDescent="0.35"/>
    <row r="58" spans="1:103" s="2" customFormat="1" ht="14.4" customHeight="1" x14ac:dyDescent="0.3">
      <c r="A58" s="90" t="s">
        <v>6</v>
      </c>
      <c r="B58" s="91"/>
      <c r="C58" s="91"/>
      <c r="D58" s="91"/>
      <c r="E58" s="91"/>
      <c r="F58" s="91"/>
      <c r="G58" s="91"/>
      <c r="H58" s="92"/>
      <c r="J58" s="111" t="s">
        <v>19</v>
      </c>
      <c r="L58" s="90" t="s">
        <v>7</v>
      </c>
      <c r="M58" s="91"/>
      <c r="N58" s="91"/>
      <c r="O58" s="91"/>
      <c r="P58" s="91"/>
      <c r="Q58" s="91"/>
      <c r="R58" s="91"/>
      <c r="S58" s="91"/>
      <c r="T58" s="91"/>
      <c r="U58" s="92"/>
      <c r="W58" s="84" t="s">
        <v>23</v>
      </c>
      <c r="X58" s="85"/>
      <c r="Y58" s="85"/>
      <c r="Z58" s="85"/>
      <c r="AA58" s="85"/>
      <c r="AB58" s="85"/>
      <c r="AC58" s="85"/>
      <c r="AD58" s="85"/>
      <c r="AE58" s="85"/>
      <c r="AF58" s="85"/>
      <c r="AG58" s="85"/>
      <c r="AH58" s="86"/>
      <c r="AJ58" s="84" t="s">
        <v>25</v>
      </c>
      <c r="AK58" s="85"/>
      <c r="AL58" s="85"/>
      <c r="AM58" s="85"/>
      <c r="AN58" s="85"/>
      <c r="AO58" s="85"/>
      <c r="AP58" s="85"/>
      <c r="AQ58" s="85"/>
      <c r="AR58" s="85"/>
      <c r="AS58" s="85"/>
      <c r="AT58" s="85"/>
      <c r="AU58" s="86"/>
      <c r="AW58" s="84" t="s">
        <v>29</v>
      </c>
      <c r="AX58" s="85"/>
      <c r="AY58" s="85"/>
      <c r="AZ58" s="85"/>
      <c r="BA58" s="85"/>
      <c r="BB58" s="85"/>
      <c r="BC58" s="85"/>
      <c r="BD58" s="85"/>
      <c r="BE58" s="85"/>
      <c r="BF58" s="85"/>
      <c r="BG58" s="85"/>
      <c r="BH58" s="86"/>
      <c r="BJ58" s="84" t="s">
        <v>28</v>
      </c>
      <c r="BK58" s="85"/>
      <c r="BL58" s="85"/>
      <c r="BM58" s="85"/>
      <c r="BN58" s="85"/>
      <c r="BO58" s="85"/>
      <c r="BP58" s="85"/>
      <c r="BQ58" s="85"/>
      <c r="BR58" s="85"/>
      <c r="BS58" s="85"/>
      <c r="BT58" s="85"/>
      <c r="BU58" s="86"/>
      <c r="BW58" s="84" t="s">
        <v>27</v>
      </c>
      <c r="BX58" s="85"/>
      <c r="BY58" s="85"/>
      <c r="BZ58" s="85"/>
      <c r="CA58" s="85"/>
      <c r="CB58" s="85"/>
      <c r="CC58" s="85"/>
      <c r="CD58" s="85"/>
      <c r="CE58" s="85"/>
      <c r="CF58" s="85"/>
      <c r="CG58" s="85"/>
      <c r="CH58" s="86"/>
      <c r="CJ58" s="84" t="s">
        <v>26</v>
      </c>
      <c r="CK58" s="85"/>
      <c r="CL58" s="85"/>
      <c r="CM58" s="85"/>
      <c r="CN58" s="85"/>
      <c r="CO58" s="85"/>
      <c r="CP58" s="85"/>
      <c r="CQ58" s="85"/>
      <c r="CR58" s="85"/>
      <c r="CS58" s="85"/>
      <c r="CT58" s="85"/>
      <c r="CU58" s="86"/>
      <c r="CW58" s="50" t="s">
        <v>30</v>
      </c>
      <c r="CX58" s="51"/>
      <c r="CY58" s="52"/>
    </row>
    <row r="59" spans="1:103" x14ac:dyDescent="0.3">
      <c r="A59" s="95"/>
      <c r="B59" s="96"/>
      <c r="C59" s="96"/>
      <c r="D59" s="96"/>
      <c r="E59" s="96"/>
      <c r="F59" s="96"/>
      <c r="G59" s="96"/>
      <c r="H59" s="97"/>
      <c r="J59" s="112"/>
      <c r="L59" s="98" t="s">
        <v>8</v>
      </c>
      <c r="M59" s="100" t="s">
        <v>9</v>
      </c>
      <c r="N59" s="100" t="s">
        <v>10</v>
      </c>
      <c r="O59" s="100" t="s">
        <v>11</v>
      </c>
      <c r="P59" s="100" t="s">
        <v>12</v>
      </c>
      <c r="Q59" s="100" t="s">
        <v>13</v>
      </c>
      <c r="R59" s="100" t="s">
        <v>14</v>
      </c>
      <c r="S59" s="100" t="s">
        <v>15</v>
      </c>
      <c r="T59" s="100" t="s">
        <v>16</v>
      </c>
      <c r="U59" s="102" t="s">
        <v>17</v>
      </c>
      <c r="W59" s="87"/>
      <c r="X59" s="88"/>
      <c r="Y59" s="88"/>
      <c r="Z59" s="88"/>
      <c r="AA59" s="88"/>
      <c r="AB59" s="88"/>
      <c r="AC59" s="88"/>
      <c r="AD59" s="88"/>
      <c r="AE59" s="88"/>
      <c r="AF59" s="88"/>
      <c r="AG59" s="88"/>
      <c r="AH59" s="89"/>
      <c r="AJ59" s="87"/>
      <c r="AK59" s="88"/>
      <c r="AL59" s="88"/>
      <c r="AM59" s="88"/>
      <c r="AN59" s="88"/>
      <c r="AO59" s="88"/>
      <c r="AP59" s="88"/>
      <c r="AQ59" s="88"/>
      <c r="AR59" s="88"/>
      <c r="AS59" s="88"/>
      <c r="AT59" s="88"/>
      <c r="AU59" s="89"/>
      <c r="AW59" s="87"/>
      <c r="AX59" s="88"/>
      <c r="AY59" s="88"/>
      <c r="AZ59" s="88"/>
      <c r="BA59" s="88"/>
      <c r="BB59" s="88"/>
      <c r="BC59" s="88"/>
      <c r="BD59" s="88"/>
      <c r="BE59" s="88"/>
      <c r="BF59" s="88"/>
      <c r="BG59" s="88"/>
      <c r="BH59" s="89"/>
      <c r="BJ59" s="87"/>
      <c r="BK59" s="88"/>
      <c r="BL59" s="88"/>
      <c r="BM59" s="88"/>
      <c r="BN59" s="88"/>
      <c r="BO59" s="88"/>
      <c r="BP59" s="88"/>
      <c r="BQ59" s="88"/>
      <c r="BR59" s="88"/>
      <c r="BS59" s="88"/>
      <c r="BT59" s="88"/>
      <c r="BU59" s="89"/>
      <c r="BW59" s="87"/>
      <c r="BX59" s="88"/>
      <c r="BY59" s="88"/>
      <c r="BZ59" s="88"/>
      <c r="CA59" s="88"/>
      <c r="CB59" s="88"/>
      <c r="CC59" s="88"/>
      <c r="CD59" s="88"/>
      <c r="CE59" s="88"/>
      <c r="CF59" s="88"/>
      <c r="CG59" s="88"/>
      <c r="CH59" s="89"/>
      <c r="CJ59" s="87"/>
      <c r="CK59" s="88"/>
      <c r="CL59" s="88"/>
      <c r="CM59" s="88"/>
      <c r="CN59" s="88"/>
      <c r="CO59" s="88"/>
      <c r="CP59" s="88"/>
      <c r="CQ59" s="88"/>
      <c r="CR59" s="88"/>
      <c r="CS59" s="88"/>
      <c r="CT59" s="88"/>
      <c r="CU59" s="89"/>
      <c r="CW59" s="53"/>
      <c r="CX59" s="54"/>
      <c r="CY59" s="55"/>
    </row>
    <row r="60" spans="1:103" s="2" customFormat="1" x14ac:dyDescent="0.3">
      <c r="A60" s="5" t="s">
        <v>0</v>
      </c>
      <c r="B60" s="109" t="s">
        <v>65</v>
      </c>
      <c r="C60" s="110"/>
      <c r="D60" s="4" t="s">
        <v>1</v>
      </c>
      <c r="E60" s="4" t="s">
        <v>2</v>
      </c>
      <c r="F60" s="4" t="s">
        <v>3</v>
      </c>
      <c r="G60" s="4" t="s">
        <v>4</v>
      </c>
      <c r="H60" s="6" t="s">
        <v>5</v>
      </c>
      <c r="J60" s="113"/>
      <c r="L60" s="99"/>
      <c r="M60" s="101"/>
      <c r="N60" s="101"/>
      <c r="O60" s="101"/>
      <c r="P60" s="101"/>
      <c r="Q60" s="101"/>
      <c r="R60" s="101"/>
      <c r="S60" s="101"/>
      <c r="T60" s="101"/>
      <c r="U60" s="103"/>
      <c r="W60" s="5" t="s">
        <v>20</v>
      </c>
      <c r="X60" s="4" t="s">
        <v>21</v>
      </c>
      <c r="Y60" s="10"/>
      <c r="Z60" s="4" t="s">
        <v>24</v>
      </c>
      <c r="AA60" s="4" t="s">
        <v>22</v>
      </c>
      <c r="AB60" s="10"/>
      <c r="AC60" s="4" t="s">
        <v>24</v>
      </c>
      <c r="AD60" s="4" t="s">
        <v>22</v>
      </c>
      <c r="AE60" s="10"/>
      <c r="AF60" s="4" t="s">
        <v>24</v>
      </c>
      <c r="AG60" s="13" t="s">
        <v>22</v>
      </c>
      <c r="AH60" s="6" t="s">
        <v>16</v>
      </c>
      <c r="AJ60" s="5" t="s">
        <v>20</v>
      </c>
      <c r="AK60" s="4" t="s">
        <v>21</v>
      </c>
      <c r="AL60" s="10"/>
      <c r="AM60" s="4" t="s">
        <v>24</v>
      </c>
      <c r="AN60" s="4" t="s">
        <v>22</v>
      </c>
      <c r="AO60" s="10"/>
      <c r="AP60" s="4" t="s">
        <v>24</v>
      </c>
      <c r="AQ60" s="4" t="s">
        <v>22</v>
      </c>
      <c r="AR60" s="10"/>
      <c r="AS60" s="4" t="s">
        <v>24</v>
      </c>
      <c r="AT60" s="13" t="s">
        <v>22</v>
      </c>
      <c r="AU60" s="6" t="s">
        <v>16</v>
      </c>
      <c r="AW60" s="5" t="s">
        <v>20</v>
      </c>
      <c r="AX60" s="4" t="s">
        <v>21</v>
      </c>
      <c r="AY60" s="10"/>
      <c r="AZ60" s="4" t="s">
        <v>24</v>
      </c>
      <c r="BA60" s="4" t="s">
        <v>22</v>
      </c>
      <c r="BB60" s="10"/>
      <c r="BC60" s="4" t="s">
        <v>24</v>
      </c>
      <c r="BD60" s="4" t="s">
        <v>22</v>
      </c>
      <c r="BE60" s="10"/>
      <c r="BF60" s="4" t="s">
        <v>24</v>
      </c>
      <c r="BG60" s="13" t="s">
        <v>22</v>
      </c>
      <c r="BH60" s="6" t="s">
        <v>16</v>
      </c>
      <c r="BJ60" s="5" t="s">
        <v>20</v>
      </c>
      <c r="BK60" s="4" t="s">
        <v>21</v>
      </c>
      <c r="BL60" s="10"/>
      <c r="BM60" s="4" t="s">
        <v>24</v>
      </c>
      <c r="BN60" s="4" t="s">
        <v>22</v>
      </c>
      <c r="BO60" s="10"/>
      <c r="BP60" s="4" t="s">
        <v>24</v>
      </c>
      <c r="BQ60" s="4" t="s">
        <v>22</v>
      </c>
      <c r="BR60" s="10"/>
      <c r="BS60" s="4" t="s">
        <v>24</v>
      </c>
      <c r="BT60" s="13" t="s">
        <v>22</v>
      </c>
      <c r="BU60" s="6" t="s">
        <v>16</v>
      </c>
      <c r="BW60" s="5" t="s">
        <v>20</v>
      </c>
      <c r="BX60" s="4" t="s">
        <v>21</v>
      </c>
      <c r="BY60" s="10"/>
      <c r="BZ60" s="4" t="s">
        <v>24</v>
      </c>
      <c r="CA60" s="4" t="s">
        <v>22</v>
      </c>
      <c r="CB60" s="10"/>
      <c r="CC60" s="4" t="s">
        <v>24</v>
      </c>
      <c r="CD60" s="4" t="s">
        <v>22</v>
      </c>
      <c r="CE60" s="10"/>
      <c r="CF60" s="4" t="s">
        <v>24</v>
      </c>
      <c r="CG60" s="13" t="s">
        <v>22</v>
      </c>
      <c r="CH60" s="6" t="s">
        <v>16</v>
      </c>
      <c r="CJ60" s="5" t="s">
        <v>20</v>
      </c>
      <c r="CK60" s="4" t="s">
        <v>21</v>
      </c>
      <c r="CL60" s="10"/>
      <c r="CM60" s="4" t="s">
        <v>24</v>
      </c>
      <c r="CN60" s="4" t="s">
        <v>22</v>
      </c>
      <c r="CO60" s="10"/>
      <c r="CP60" s="4" t="s">
        <v>24</v>
      </c>
      <c r="CQ60" s="4" t="s">
        <v>22</v>
      </c>
      <c r="CR60" s="10"/>
      <c r="CS60" s="4" t="s">
        <v>24</v>
      </c>
      <c r="CT60" s="13" t="s">
        <v>22</v>
      </c>
      <c r="CU60" s="6" t="s">
        <v>16</v>
      </c>
      <c r="CW60" s="5" t="s">
        <v>66</v>
      </c>
      <c r="CX60" s="4" t="s">
        <v>31</v>
      </c>
      <c r="CY60" s="6" t="s">
        <v>32</v>
      </c>
    </row>
    <row r="61" spans="1:103" ht="14.4" customHeight="1" x14ac:dyDescent="0.3">
      <c r="A61" s="23"/>
      <c r="B61" s="16"/>
      <c r="C61" s="16"/>
      <c r="D61" s="16"/>
      <c r="E61" s="16"/>
      <c r="F61" s="16"/>
      <c r="G61" s="16"/>
      <c r="H61" s="24"/>
      <c r="J61" s="27"/>
      <c r="L61" s="78" t="s">
        <v>18</v>
      </c>
      <c r="M61" s="16"/>
      <c r="N61" s="16"/>
      <c r="O61" s="16"/>
      <c r="P61" s="16"/>
      <c r="Q61" s="16"/>
      <c r="R61" s="16"/>
      <c r="S61" s="16"/>
      <c r="T61" s="8">
        <f>SUM(M61:S61)</f>
        <v>0</v>
      </c>
      <c r="U61" s="81">
        <f>SUM(T61:T65)</f>
        <v>0</v>
      </c>
      <c r="W61" s="63"/>
      <c r="X61" s="66"/>
      <c r="Y61" s="10"/>
      <c r="Z61" s="7">
        <v>1</v>
      </c>
      <c r="AA61" s="16"/>
      <c r="AB61" s="10"/>
      <c r="AC61" s="7">
        <v>6</v>
      </c>
      <c r="AD61" s="16"/>
      <c r="AE61" s="10"/>
      <c r="AF61" s="7">
        <v>11</v>
      </c>
      <c r="AG61" s="14"/>
      <c r="AH61" s="56">
        <f>SUM(AG61:AG65,AD61:AD65,AA61:AA65)</f>
        <v>0</v>
      </c>
      <c r="AJ61" s="63"/>
      <c r="AK61" s="66"/>
      <c r="AL61" s="10"/>
      <c r="AM61" s="7">
        <v>1</v>
      </c>
      <c r="AN61" s="16"/>
      <c r="AO61" s="10"/>
      <c r="AP61" s="7">
        <v>6</v>
      </c>
      <c r="AQ61" s="16"/>
      <c r="AR61" s="10"/>
      <c r="AS61" s="7">
        <v>11</v>
      </c>
      <c r="AT61" s="14"/>
      <c r="AU61" s="56">
        <f>SUM(AT61:AT65,AQ61:AQ65,AN61:AN65)</f>
        <v>0</v>
      </c>
      <c r="AW61" s="63"/>
      <c r="AX61" s="66"/>
      <c r="AY61" s="10"/>
      <c r="AZ61" s="7">
        <v>1</v>
      </c>
      <c r="BA61" s="16"/>
      <c r="BB61" s="10"/>
      <c r="BC61" s="7">
        <v>6</v>
      </c>
      <c r="BD61" s="16"/>
      <c r="BE61" s="10"/>
      <c r="BF61" s="7">
        <v>11</v>
      </c>
      <c r="BG61" s="14"/>
      <c r="BH61" s="56">
        <f>SUM(BG61:BG65,BD61:BD65,BA61:BA65)</f>
        <v>0</v>
      </c>
      <c r="BJ61" s="63"/>
      <c r="BK61" s="66"/>
      <c r="BL61" s="10"/>
      <c r="BM61" s="7">
        <v>1</v>
      </c>
      <c r="BN61" s="16"/>
      <c r="BO61" s="10"/>
      <c r="BP61" s="7">
        <v>6</v>
      </c>
      <c r="BQ61" s="16"/>
      <c r="BR61" s="10"/>
      <c r="BS61" s="7">
        <v>11</v>
      </c>
      <c r="BT61" s="14"/>
      <c r="BU61" s="56">
        <f>SUM(BT61:BT65,BQ61:BQ65,BN61:BN65)</f>
        <v>0</v>
      </c>
      <c r="BW61" s="63"/>
      <c r="BX61" s="66"/>
      <c r="BY61" s="10"/>
      <c r="BZ61" s="7">
        <v>1</v>
      </c>
      <c r="CA61" s="16"/>
      <c r="CB61" s="10"/>
      <c r="CC61" s="7">
        <v>6</v>
      </c>
      <c r="CD61" s="16"/>
      <c r="CE61" s="10"/>
      <c r="CF61" s="7">
        <v>11</v>
      </c>
      <c r="CG61" s="14"/>
      <c r="CH61" s="56">
        <f>SUM(CG61:CG65,CD61:CD65,CA61:CA65)</f>
        <v>0</v>
      </c>
      <c r="CJ61" s="63"/>
      <c r="CK61" s="66"/>
      <c r="CL61" s="10"/>
      <c r="CM61" s="7">
        <v>1</v>
      </c>
      <c r="CN61" s="16"/>
      <c r="CO61" s="10"/>
      <c r="CP61" s="7">
        <v>6</v>
      </c>
      <c r="CQ61" s="16"/>
      <c r="CR61" s="10"/>
      <c r="CS61" s="7">
        <v>11</v>
      </c>
      <c r="CT61" s="14"/>
      <c r="CU61" s="56">
        <f>SUM(CT61:CT65,CQ61:CQ65,CN61:CN65)</f>
        <v>0</v>
      </c>
      <c r="CW61" s="48" t="str">
        <f>IF(A59="","",(SUM(CJ61,BW61,BJ61,AW61,AJ61,W61)-(U61)))</f>
        <v/>
      </c>
      <c r="CX61" s="59" t="str">
        <f>IF(A59="","",IF(COUNTA(B61:B65)=3,"N/A",SUM(CU61,CH61,BU61,BH61,AU61,AH61,J61:J65)))</f>
        <v/>
      </c>
      <c r="CY61" s="61" t="str">
        <f>IF(A59="","",IF(COUNTA(B61:B65)=3,"N/A",SUM(CX61,CW61)))</f>
        <v/>
      </c>
    </row>
    <row r="62" spans="1:103" ht="14.4" customHeight="1" x14ac:dyDescent="0.3">
      <c r="A62" s="23"/>
      <c r="B62" s="16"/>
      <c r="C62" s="16"/>
      <c r="D62" s="16"/>
      <c r="E62" s="16"/>
      <c r="F62" s="16"/>
      <c r="G62" s="16"/>
      <c r="H62" s="24"/>
      <c r="J62" s="27"/>
      <c r="L62" s="79"/>
      <c r="M62" s="16"/>
      <c r="N62" s="16"/>
      <c r="O62" s="16"/>
      <c r="P62" s="16"/>
      <c r="Q62" s="16"/>
      <c r="R62" s="16"/>
      <c r="S62" s="16"/>
      <c r="T62" s="8">
        <f t="shared" ref="T62:T65" si="6">SUM(M62:S62)</f>
        <v>0</v>
      </c>
      <c r="U62" s="82"/>
      <c r="W62" s="64"/>
      <c r="X62" s="67"/>
      <c r="Y62" s="10"/>
      <c r="Z62" s="7">
        <v>2</v>
      </c>
      <c r="AA62" s="16"/>
      <c r="AB62" s="10"/>
      <c r="AC62" s="7">
        <v>7</v>
      </c>
      <c r="AD62" s="16"/>
      <c r="AE62" s="10"/>
      <c r="AF62" s="7">
        <v>12</v>
      </c>
      <c r="AG62" s="14"/>
      <c r="AH62" s="57"/>
      <c r="AJ62" s="64"/>
      <c r="AK62" s="67"/>
      <c r="AL62" s="10"/>
      <c r="AM62" s="7">
        <v>2</v>
      </c>
      <c r="AN62" s="16"/>
      <c r="AO62" s="10"/>
      <c r="AP62" s="7">
        <v>7</v>
      </c>
      <c r="AQ62" s="16"/>
      <c r="AR62" s="10"/>
      <c r="AS62" s="7">
        <v>12</v>
      </c>
      <c r="AT62" s="14"/>
      <c r="AU62" s="57"/>
      <c r="AW62" s="64"/>
      <c r="AX62" s="67"/>
      <c r="AY62" s="10"/>
      <c r="AZ62" s="7">
        <v>2</v>
      </c>
      <c r="BA62" s="16"/>
      <c r="BB62" s="10"/>
      <c r="BC62" s="7">
        <v>7</v>
      </c>
      <c r="BD62" s="16"/>
      <c r="BE62" s="10"/>
      <c r="BF62" s="7">
        <v>12</v>
      </c>
      <c r="BG62" s="14"/>
      <c r="BH62" s="57"/>
      <c r="BJ62" s="64"/>
      <c r="BK62" s="67"/>
      <c r="BL62" s="10"/>
      <c r="BM62" s="7">
        <v>2</v>
      </c>
      <c r="BN62" s="16"/>
      <c r="BO62" s="10"/>
      <c r="BP62" s="7">
        <v>7</v>
      </c>
      <c r="BQ62" s="16"/>
      <c r="BR62" s="10"/>
      <c r="BS62" s="7">
        <v>12</v>
      </c>
      <c r="BT62" s="14"/>
      <c r="BU62" s="57"/>
      <c r="BW62" s="64"/>
      <c r="BX62" s="67"/>
      <c r="BY62" s="10"/>
      <c r="BZ62" s="7">
        <v>2</v>
      </c>
      <c r="CA62" s="16"/>
      <c r="CB62" s="10"/>
      <c r="CC62" s="7">
        <v>7</v>
      </c>
      <c r="CD62" s="16"/>
      <c r="CE62" s="10"/>
      <c r="CF62" s="7">
        <v>12</v>
      </c>
      <c r="CG62" s="14"/>
      <c r="CH62" s="57"/>
      <c r="CJ62" s="64"/>
      <c r="CK62" s="67"/>
      <c r="CL62" s="10"/>
      <c r="CM62" s="7">
        <v>2</v>
      </c>
      <c r="CN62" s="16"/>
      <c r="CO62" s="10"/>
      <c r="CP62" s="7">
        <v>7</v>
      </c>
      <c r="CQ62" s="16"/>
      <c r="CR62" s="10"/>
      <c r="CS62" s="7">
        <v>12</v>
      </c>
      <c r="CT62" s="14"/>
      <c r="CU62" s="57"/>
      <c r="CW62" s="48"/>
      <c r="CX62" s="59"/>
      <c r="CY62" s="61"/>
    </row>
    <row r="63" spans="1:103" ht="14.4" customHeight="1" x14ac:dyDescent="0.3">
      <c r="A63" s="23"/>
      <c r="B63" s="16"/>
      <c r="C63" s="16"/>
      <c r="D63" s="16"/>
      <c r="E63" s="16"/>
      <c r="F63" s="16"/>
      <c r="G63" s="16"/>
      <c r="H63" s="24"/>
      <c r="J63" s="27"/>
      <c r="L63" s="79"/>
      <c r="M63" s="16"/>
      <c r="N63" s="16"/>
      <c r="O63" s="16"/>
      <c r="P63" s="16"/>
      <c r="Q63" s="16"/>
      <c r="R63" s="16"/>
      <c r="S63" s="16"/>
      <c r="T63" s="8">
        <f t="shared" si="6"/>
        <v>0</v>
      </c>
      <c r="U63" s="82"/>
      <c r="W63" s="64"/>
      <c r="X63" s="67"/>
      <c r="Y63" s="10"/>
      <c r="Z63" s="7">
        <v>3</v>
      </c>
      <c r="AA63" s="16"/>
      <c r="AB63" s="10"/>
      <c r="AC63" s="7">
        <v>8</v>
      </c>
      <c r="AD63" s="16"/>
      <c r="AE63" s="10"/>
      <c r="AF63" s="7">
        <v>13</v>
      </c>
      <c r="AG63" s="14"/>
      <c r="AH63" s="57"/>
      <c r="AJ63" s="64"/>
      <c r="AK63" s="67"/>
      <c r="AL63" s="10"/>
      <c r="AM63" s="7">
        <v>3</v>
      </c>
      <c r="AN63" s="16"/>
      <c r="AO63" s="10"/>
      <c r="AP63" s="7">
        <v>8</v>
      </c>
      <c r="AQ63" s="16"/>
      <c r="AR63" s="10"/>
      <c r="AS63" s="7">
        <v>13</v>
      </c>
      <c r="AT63" s="14"/>
      <c r="AU63" s="57"/>
      <c r="AW63" s="64"/>
      <c r="AX63" s="67"/>
      <c r="AY63" s="10"/>
      <c r="AZ63" s="7">
        <v>3</v>
      </c>
      <c r="BA63" s="16"/>
      <c r="BB63" s="10"/>
      <c r="BC63" s="7">
        <v>8</v>
      </c>
      <c r="BD63" s="16"/>
      <c r="BE63" s="10"/>
      <c r="BF63" s="7">
        <v>13</v>
      </c>
      <c r="BG63" s="14"/>
      <c r="BH63" s="57"/>
      <c r="BJ63" s="64"/>
      <c r="BK63" s="67"/>
      <c r="BL63" s="10"/>
      <c r="BM63" s="7">
        <v>3</v>
      </c>
      <c r="BN63" s="16"/>
      <c r="BO63" s="10"/>
      <c r="BP63" s="7">
        <v>8</v>
      </c>
      <c r="BQ63" s="16"/>
      <c r="BR63" s="10"/>
      <c r="BS63" s="7">
        <v>13</v>
      </c>
      <c r="BT63" s="14"/>
      <c r="BU63" s="57"/>
      <c r="BW63" s="64"/>
      <c r="BX63" s="67"/>
      <c r="BY63" s="10"/>
      <c r="BZ63" s="7">
        <v>3</v>
      </c>
      <c r="CA63" s="16"/>
      <c r="CB63" s="10"/>
      <c r="CC63" s="7">
        <v>8</v>
      </c>
      <c r="CD63" s="16"/>
      <c r="CE63" s="10"/>
      <c r="CF63" s="7">
        <v>13</v>
      </c>
      <c r="CG63" s="14"/>
      <c r="CH63" s="57"/>
      <c r="CJ63" s="64"/>
      <c r="CK63" s="67"/>
      <c r="CL63" s="10"/>
      <c r="CM63" s="7">
        <v>3</v>
      </c>
      <c r="CN63" s="16"/>
      <c r="CO63" s="10"/>
      <c r="CP63" s="7">
        <v>8</v>
      </c>
      <c r="CQ63" s="16"/>
      <c r="CR63" s="10"/>
      <c r="CS63" s="7">
        <v>13</v>
      </c>
      <c r="CT63" s="14"/>
      <c r="CU63" s="57"/>
      <c r="CW63" s="48"/>
      <c r="CX63" s="59"/>
      <c r="CY63" s="61"/>
    </row>
    <row r="64" spans="1:103" ht="14.4" customHeight="1" x14ac:dyDescent="0.3">
      <c r="A64" s="23"/>
      <c r="B64" s="16"/>
      <c r="C64" s="16"/>
      <c r="D64" s="16"/>
      <c r="E64" s="16"/>
      <c r="F64" s="16"/>
      <c r="G64" s="16"/>
      <c r="H64" s="24"/>
      <c r="J64" s="27"/>
      <c r="L64" s="79"/>
      <c r="M64" s="16"/>
      <c r="N64" s="16"/>
      <c r="O64" s="16"/>
      <c r="P64" s="16"/>
      <c r="Q64" s="16"/>
      <c r="R64" s="16"/>
      <c r="S64" s="16"/>
      <c r="T64" s="8">
        <f t="shared" si="6"/>
        <v>0</v>
      </c>
      <c r="U64" s="82"/>
      <c r="W64" s="64"/>
      <c r="X64" s="67"/>
      <c r="Y64" s="10"/>
      <c r="Z64" s="7">
        <v>4</v>
      </c>
      <c r="AA64" s="16"/>
      <c r="AB64" s="10"/>
      <c r="AC64" s="7">
        <v>9</v>
      </c>
      <c r="AD64" s="16"/>
      <c r="AE64" s="10"/>
      <c r="AF64" s="7">
        <v>14</v>
      </c>
      <c r="AG64" s="14"/>
      <c r="AH64" s="57"/>
      <c r="AJ64" s="64"/>
      <c r="AK64" s="67"/>
      <c r="AL64" s="10"/>
      <c r="AM64" s="7">
        <v>4</v>
      </c>
      <c r="AN64" s="16"/>
      <c r="AO64" s="10"/>
      <c r="AP64" s="7">
        <v>9</v>
      </c>
      <c r="AQ64" s="16"/>
      <c r="AR64" s="10"/>
      <c r="AS64" s="7">
        <v>14</v>
      </c>
      <c r="AT64" s="14"/>
      <c r="AU64" s="57"/>
      <c r="AW64" s="64"/>
      <c r="AX64" s="67"/>
      <c r="AY64" s="10"/>
      <c r="AZ64" s="7">
        <v>4</v>
      </c>
      <c r="BA64" s="16"/>
      <c r="BB64" s="10"/>
      <c r="BC64" s="7">
        <v>9</v>
      </c>
      <c r="BD64" s="16"/>
      <c r="BE64" s="10"/>
      <c r="BF64" s="7">
        <v>14</v>
      </c>
      <c r="BG64" s="14"/>
      <c r="BH64" s="57"/>
      <c r="BJ64" s="64"/>
      <c r="BK64" s="67"/>
      <c r="BL64" s="10"/>
      <c r="BM64" s="7">
        <v>4</v>
      </c>
      <c r="BN64" s="16"/>
      <c r="BO64" s="10"/>
      <c r="BP64" s="7">
        <v>9</v>
      </c>
      <c r="BQ64" s="16"/>
      <c r="BR64" s="10"/>
      <c r="BS64" s="7">
        <v>14</v>
      </c>
      <c r="BT64" s="14"/>
      <c r="BU64" s="57"/>
      <c r="BW64" s="64"/>
      <c r="BX64" s="67"/>
      <c r="BY64" s="10"/>
      <c r="BZ64" s="7">
        <v>4</v>
      </c>
      <c r="CA64" s="16"/>
      <c r="CB64" s="10"/>
      <c r="CC64" s="7">
        <v>9</v>
      </c>
      <c r="CD64" s="16"/>
      <c r="CE64" s="10"/>
      <c r="CF64" s="7">
        <v>14</v>
      </c>
      <c r="CG64" s="14"/>
      <c r="CH64" s="57"/>
      <c r="CJ64" s="64"/>
      <c r="CK64" s="67"/>
      <c r="CL64" s="10"/>
      <c r="CM64" s="7">
        <v>4</v>
      </c>
      <c r="CN64" s="16"/>
      <c r="CO64" s="10"/>
      <c r="CP64" s="7">
        <v>9</v>
      </c>
      <c r="CQ64" s="16"/>
      <c r="CR64" s="10"/>
      <c r="CS64" s="7">
        <v>14</v>
      </c>
      <c r="CT64" s="14"/>
      <c r="CU64" s="57"/>
      <c r="CW64" s="48"/>
      <c r="CX64" s="59"/>
      <c r="CY64" s="61"/>
    </row>
    <row r="65" spans="1:103" ht="15" customHeight="1" thickBot="1" x14ac:dyDescent="0.35">
      <c r="A65" s="25"/>
      <c r="B65" s="17"/>
      <c r="C65" s="17"/>
      <c r="D65" s="17"/>
      <c r="E65" s="17"/>
      <c r="F65" s="17"/>
      <c r="G65" s="17"/>
      <c r="H65" s="26"/>
      <c r="J65" s="28"/>
      <c r="L65" s="80"/>
      <c r="M65" s="17"/>
      <c r="N65" s="17"/>
      <c r="O65" s="17"/>
      <c r="P65" s="17"/>
      <c r="Q65" s="17"/>
      <c r="R65" s="17"/>
      <c r="S65" s="17"/>
      <c r="T65" s="9">
        <f t="shared" si="6"/>
        <v>0</v>
      </c>
      <c r="U65" s="83"/>
      <c r="W65" s="65"/>
      <c r="X65" s="68"/>
      <c r="Y65" s="11"/>
      <c r="Z65" s="12">
        <v>5</v>
      </c>
      <c r="AA65" s="17"/>
      <c r="AB65" s="11"/>
      <c r="AC65" s="12">
        <v>10</v>
      </c>
      <c r="AD65" s="17"/>
      <c r="AE65" s="11"/>
      <c r="AF65" s="12">
        <v>15</v>
      </c>
      <c r="AG65" s="15"/>
      <c r="AH65" s="58"/>
      <c r="AJ65" s="65"/>
      <c r="AK65" s="68"/>
      <c r="AL65" s="11"/>
      <c r="AM65" s="12">
        <v>5</v>
      </c>
      <c r="AN65" s="17"/>
      <c r="AO65" s="11"/>
      <c r="AP65" s="12">
        <v>10</v>
      </c>
      <c r="AQ65" s="17"/>
      <c r="AR65" s="11"/>
      <c r="AS65" s="12">
        <v>15</v>
      </c>
      <c r="AT65" s="15"/>
      <c r="AU65" s="58"/>
      <c r="AW65" s="65"/>
      <c r="AX65" s="68"/>
      <c r="AY65" s="11"/>
      <c r="AZ65" s="12">
        <v>5</v>
      </c>
      <c r="BA65" s="17"/>
      <c r="BB65" s="11"/>
      <c r="BC65" s="12">
        <v>10</v>
      </c>
      <c r="BD65" s="17"/>
      <c r="BE65" s="11"/>
      <c r="BF65" s="12">
        <v>15</v>
      </c>
      <c r="BG65" s="15"/>
      <c r="BH65" s="58"/>
      <c r="BJ65" s="65"/>
      <c r="BK65" s="68"/>
      <c r="BL65" s="11"/>
      <c r="BM65" s="12">
        <v>5</v>
      </c>
      <c r="BN65" s="17"/>
      <c r="BO65" s="11"/>
      <c r="BP65" s="12">
        <v>10</v>
      </c>
      <c r="BQ65" s="17"/>
      <c r="BR65" s="11"/>
      <c r="BS65" s="12">
        <v>15</v>
      </c>
      <c r="BT65" s="15"/>
      <c r="BU65" s="58"/>
      <c r="BW65" s="65"/>
      <c r="BX65" s="68"/>
      <c r="BY65" s="11"/>
      <c r="BZ65" s="12">
        <v>5</v>
      </c>
      <c r="CA65" s="17"/>
      <c r="CB65" s="11"/>
      <c r="CC65" s="12">
        <v>10</v>
      </c>
      <c r="CD65" s="17"/>
      <c r="CE65" s="11"/>
      <c r="CF65" s="12">
        <v>15</v>
      </c>
      <c r="CG65" s="15"/>
      <c r="CH65" s="58"/>
      <c r="CJ65" s="65"/>
      <c r="CK65" s="68"/>
      <c r="CL65" s="11"/>
      <c r="CM65" s="12">
        <v>5</v>
      </c>
      <c r="CN65" s="17"/>
      <c r="CO65" s="11"/>
      <c r="CP65" s="12">
        <v>10</v>
      </c>
      <c r="CQ65" s="17"/>
      <c r="CR65" s="11"/>
      <c r="CS65" s="12">
        <v>15</v>
      </c>
      <c r="CT65" s="15"/>
      <c r="CU65" s="58"/>
      <c r="CW65" s="49"/>
      <c r="CX65" s="60"/>
      <c r="CY65" s="62"/>
    </row>
    <row r="66" spans="1:103" ht="15" thickBot="1" x14ac:dyDescent="0.35"/>
    <row r="67" spans="1:103" s="2" customFormat="1" ht="14.4" customHeight="1" x14ac:dyDescent="0.3">
      <c r="A67" s="90" t="s">
        <v>6</v>
      </c>
      <c r="B67" s="91"/>
      <c r="C67" s="91"/>
      <c r="D67" s="91"/>
      <c r="E67" s="91"/>
      <c r="F67" s="91"/>
      <c r="G67" s="91"/>
      <c r="H67" s="92"/>
      <c r="J67" s="111" t="s">
        <v>19</v>
      </c>
      <c r="L67" s="90" t="s">
        <v>7</v>
      </c>
      <c r="M67" s="91"/>
      <c r="N67" s="91"/>
      <c r="O67" s="91"/>
      <c r="P67" s="91"/>
      <c r="Q67" s="91"/>
      <c r="R67" s="91"/>
      <c r="S67" s="91"/>
      <c r="T67" s="91"/>
      <c r="U67" s="92"/>
      <c r="W67" s="84" t="s">
        <v>23</v>
      </c>
      <c r="X67" s="85"/>
      <c r="Y67" s="85"/>
      <c r="Z67" s="85"/>
      <c r="AA67" s="85"/>
      <c r="AB67" s="85"/>
      <c r="AC67" s="85"/>
      <c r="AD67" s="85"/>
      <c r="AE67" s="85"/>
      <c r="AF67" s="85"/>
      <c r="AG67" s="85"/>
      <c r="AH67" s="86"/>
      <c r="AJ67" s="84" t="s">
        <v>25</v>
      </c>
      <c r="AK67" s="85"/>
      <c r="AL67" s="85"/>
      <c r="AM67" s="85"/>
      <c r="AN67" s="85"/>
      <c r="AO67" s="85"/>
      <c r="AP67" s="85"/>
      <c r="AQ67" s="85"/>
      <c r="AR67" s="85"/>
      <c r="AS67" s="85"/>
      <c r="AT67" s="85"/>
      <c r="AU67" s="86"/>
      <c r="AW67" s="84" t="s">
        <v>29</v>
      </c>
      <c r="AX67" s="85"/>
      <c r="AY67" s="85"/>
      <c r="AZ67" s="85"/>
      <c r="BA67" s="85"/>
      <c r="BB67" s="85"/>
      <c r="BC67" s="85"/>
      <c r="BD67" s="85"/>
      <c r="BE67" s="85"/>
      <c r="BF67" s="85"/>
      <c r="BG67" s="85"/>
      <c r="BH67" s="86"/>
      <c r="BJ67" s="84" t="s">
        <v>28</v>
      </c>
      <c r="BK67" s="85"/>
      <c r="BL67" s="85"/>
      <c r="BM67" s="85"/>
      <c r="BN67" s="85"/>
      <c r="BO67" s="85"/>
      <c r="BP67" s="85"/>
      <c r="BQ67" s="85"/>
      <c r="BR67" s="85"/>
      <c r="BS67" s="85"/>
      <c r="BT67" s="85"/>
      <c r="BU67" s="86"/>
      <c r="BW67" s="84" t="s">
        <v>27</v>
      </c>
      <c r="BX67" s="85"/>
      <c r="BY67" s="85"/>
      <c r="BZ67" s="85"/>
      <c r="CA67" s="85"/>
      <c r="CB67" s="85"/>
      <c r="CC67" s="85"/>
      <c r="CD67" s="85"/>
      <c r="CE67" s="85"/>
      <c r="CF67" s="85"/>
      <c r="CG67" s="85"/>
      <c r="CH67" s="86"/>
      <c r="CJ67" s="84" t="s">
        <v>26</v>
      </c>
      <c r="CK67" s="85"/>
      <c r="CL67" s="85"/>
      <c r="CM67" s="85"/>
      <c r="CN67" s="85"/>
      <c r="CO67" s="85"/>
      <c r="CP67" s="85"/>
      <c r="CQ67" s="85"/>
      <c r="CR67" s="85"/>
      <c r="CS67" s="85"/>
      <c r="CT67" s="85"/>
      <c r="CU67" s="86"/>
      <c r="CW67" s="50" t="s">
        <v>30</v>
      </c>
      <c r="CX67" s="51"/>
      <c r="CY67" s="52"/>
    </row>
    <row r="68" spans="1:103" x14ac:dyDescent="0.3">
      <c r="A68" s="95"/>
      <c r="B68" s="96"/>
      <c r="C68" s="96"/>
      <c r="D68" s="96"/>
      <c r="E68" s="96"/>
      <c r="F68" s="96"/>
      <c r="G68" s="96"/>
      <c r="H68" s="97"/>
      <c r="J68" s="112"/>
      <c r="L68" s="98" t="s">
        <v>8</v>
      </c>
      <c r="M68" s="100" t="s">
        <v>9</v>
      </c>
      <c r="N68" s="100" t="s">
        <v>10</v>
      </c>
      <c r="O68" s="100" t="s">
        <v>11</v>
      </c>
      <c r="P68" s="100" t="s">
        <v>12</v>
      </c>
      <c r="Q68" s="100" t="s">
        <v>13</v>
      </c>
      <c r="R68" s="100" t="s">
        <v>14</v>
      </c>
      <c r="S68" s="100" t="s">
        <v>15</v>
      </c>
      <c r="T68" s="100" t="s">
        <v>16</v>
      </c>
      <c r="U68" s="102" t="s">
        <v>17</v>
      </c>
      <c r="W68" s="87"/>
      <c r="X68" s="88"/>
      <c r="Y68" s="88"/>
      <c r="Z68" s="88"/>
      <c r="AA68" s="88"/>
      <c r="AB68" s="88"/>
      <c r="AC68" s="88"/>
      <c r="AD68" s="88"/>
      <c r="AE68" s="88"/>
      <c r="AF68" s="88"/>
      <c r="AG68" s="88"/>
      <c r="AH68" s="89"/>
      <c r="AJ68" s="87"/>
      <c r="AK68" s="88"/>
      <c r="AL68" s="88"/>
      <c r="AM68" s="88"/>
      <c r="AN68" s="88"/>
      <c r="AO68" s="88"/>
      <c r="AP68" s="88"/>
      <c r="AQ68" s="88"/>
      <c r="AR68" s="88"/>
      <c r="AS68" s="88"/>
      <c r="AT68" s="88"/>
      <c r="AU68" s="89"/>
      <c r="AW68" s="87"/>
      <c r="AX68" s="88"/>
      <c r="AY68" s="88"/>
      <c r="AZ68" s="88"/>
      <c r="BA68" s="88"/>
      <c r="BB68" s="88"/>
      <c r="BC68" s="88"/>
      <c r="BD68" s="88"/>
      <c r="BE68" s="88"/>
      <c r="BF68" s="88"/>
      <c r="BG68" s="88"/>
      <c r="BH68" s="89"/>
      <c r="BJ68" s="87"/>
      <c r="BK68" s="88"/>
      <c r="BL68" s="88"/>
      <c r="BM68" s="88"/>
      <c r="BN68" s="88"/>
      <c r="BO68" s="88"/>
      <c r="BP68" s="88"/>
      <c r="BQ68" s="88"/>
      <c r="BR68" s="88"/>
      <c r="BS68" s="88"/>
      <c r="BT68" s="88"/>
      <c r="BU68" s="89"/>
      <c r="BW68" s="87"/>
      <c r="BX68" s="88"/>
      <c r="BY68" s="88"/>
      <c r="BZ68" s="88"/>
      <c r="CA68" s="88"/>
      <c r="CB68" s="88"/>
      <c r="CC68" s="88"/>
      <c r="CD68" s="88"/>
      <c r="CE68" s="88"/>
      <c r="CF68" s="88"/>
      <c r="CG68" s="88"/>
      <c r="CH68" s="89"/>
      <c r="CJ68" s="87"/>
      <c r="CK68" s="88"/>
      <c r="CL68" s="88"/>
      <c r="CM68" s="88"/>
      <c r="CN68" s="88"/>
      <c r="CO68" s="88"/>
      <c r="CP68" s="88"/>
      <c r="CQ68" s="88"/>
      <c r="CR68" s="88"/>
      <c r="CS68" s="88"/>
      <c r="CT68" s="88"/>
      <c r="CU68" s="89"/>
      <c r="CW68" s="53"/>
      <c r="CX68" s="54"/>
      <c r="CY68" s="55"/>
    </row>
    <row r="69" spans="1:103" s="2" customFormat="1" x14ac:dyDescent="0.3">
      <c r="A69" s="5" t="s">
        <v>0</v>
      </c>
      <c r="B69" s="109" t="s">
        <v>65</v>
      </c>
      <c r="C69" s="110"/>
      <c r="D69" s="4" t="s">
        <v>1</v>
      </c>
      <c r="E69" s="4" t="s">
        <v>2</v>
      </c>
      <c r="F69" s="4" t="s">
        <v>3</v>
      </c>
      <c r="G69" s="4" t="s">
        <v>4</v>
      </c>
      <c r="H69" s="6" t="s">
        <v>5</v>
      </c>
      <c r="J69" s="113"/>
      <c r="L69" s="99"/>
      <c r="M69" s="101"/>
      <c r="N69" s="101"/>
      <c r="O69" s="101"/>
      <c r="P69" s="101"/>
      <c r="Q69" s="101"/>
      <c r="R69" s="101"/>
      <c r="S69" s="101"/>
      <c r="T69" s="101"/>
      <c r="U69" s="103"/>
      <c r="W69" s="5" t="s">
        <v>20</v>
      </c>
      <c r="X69" s="4" t="s">
        <v>21</v>
      </c>
      <c r="Y69" s="10"/>
      <c r="Z69" s="4" t="s">
        <v>24</v>
      </c>
      <c r="AA69" s="4" t="s">
        <v>22</v>
      </c>
      <c r="AB69" s="10"/>
      <c r="AC69" s="4" t="s">
        <v>24</v>
      </c>
      <c r="AD69" s="4" t="s">
        <v>22</v>
      </c>
      <c r="AE69" s="10"/>
      <c r="AF69" s="4" t="s">
        <v>24</v>
      </c>
      <c r="AG69" s="13" t="s">
        <v>22</v>
      </c>
      <c r="AH69" s="6" t="s">
        <v>16</v>
      </c>
      <c r="AJ69" s="5" t="s">
        <v>20</v>
      </c>
      <c r="AK69" s="4" t="s">
        <v>21</v>
      </c>
      <c r="AL69" s="10"/>
      <c r="AM69" s="4" t="s">
        <v>24</v>
      </c>
      <c r="AN69" s="4" t="s">
        <v>22</v>
      </c>
      <c r="AO69" s="10"/>
      <c r="AP69" s="4" t="s">
        <v>24</v>
      </c>
      <c r="AQ69" s="4" t="s">
        <v>22</v>
      </c>
      <c r="AR69" s="10"/>
      <c r="AS69" s="4" t="s">
        <v>24</v>
      </c>
      <c r="AT69" s="13" t="s">
        <v>22</v>
      </c>
      <c r="AU69" s="6" t="s">
        <v>16</v>
      </c>
      <c r="AW69" s="5" t="s">
        <v>20</v>
      </c>
      <c r="AX69" s="4" t="s">
        <v>21</v>
      </c>
      <c r="AY69" s="10"/>
      <c r="AZ69" s="4" t="s">
        <v>24</v>
      </c>
      <c r="BA69" s="4" t="s">
        <v>22</v>
      </c>
      <c r="BB69" s="10"/>
      <c r="BC69" s="4" t="s">
        <v>24</v>
      </c>
      <c r="BD69" s="4" t="s">
        <v>22</v>
      </c>
      <c r="BE69" s="10"/>
      <c r="BF69" s="4" t="s">
        <v>24</v>
      </c>
      <c r="BG69" s="13" t="s">
        <v>22</v>
      </c>
      <c r="BH69" s="6" t="s">
        <v>16</v>
      </c>
      <c r="BJ69" s="5" t="s">
        <v>20</v>
      </c>
      <c r="BK69" s="4" t="s">
        <v>21</v>
      </c>
      <c r="BL69" s="10"/>
      <c r="BM69" s="4" t="s">
        <v>24</v>
      </c>
      <c r="BN69" s="4" t="s">
        <v>22</v>
      </c>
      <c r="BO69" s="10"/>
      <c r="BP69" s="4" t="s">
        <v>24</v>
      </c>
      <c r="BQ69" s="4" t="s">
        <v>22</v>
      </c>
      <c r="BR69" s="10"/>
      <c r="BS69" s="4" t="s">
        <v>24</v>
      </c>
      <c r="BT69" s="13" t="s">
        <v>22</v>
      </c>
      <c r="BU69" s="6" t="s">
        <v>16</v>
      </c>
      <c r="BW69" s="5" t="s">
        <v>20</v>
      </c>
      <c r="BX69" s="4" t="s">
        <v>21</v>
      </c>
      <c r="BY69" s="10"/>
      <c r="BZ69" s="4" t="s">
        <v>24</v>
      </c>
      <c r="CA69" s="4" t="s">
        <v>22</v>
      </c>
      <c r="CB69" s="10"/>
      <c r="CC69" s="4" t="s">
        <v>24</v>
      </c>
      <c r="CD69" s="4" t="s">
        <v>22</v>
      </c>
      <c r="CE69" s="10"/>
      <c r="CF69" s="4" t="s">
        <v>24</v>
      </c>
      <c r="CG69" s="13" t="s">
        <v>22</v>
      </c>
      <c r="CH69" s="6" t="s">
        <v>16</v>
      </c>
      <c r="CJ69" s="5" t="s">
        <v>20</v>
      </c>
      <c r="CK69" s="4" t="s">
        <v>21</v>
      </c>
      <c r="CL69" s="10"/>
      <c r="CM69" s="4" t="s">
        <v>24</v>
      </c>
      <c r="CN69" s="4" t="s">
        <v>22</v>
      </c>
      <c r="CO69" s="10"/>
      <c r="CP69" s="4" t="s">
        <v>24</v>
      </c>
      <c r="CQ69" s="4" t="s">
        <v>22</v>
      </c>
      <c r="CR69" s="10"/>
      <c r="CS69" s="4" t="s">
        <v>24</v>
      </c>
      <c r="CT69" s="13" t="s">
        <v>22</v>
      </c>
      <c r="CU69" s="6" t="s">
        <v>16</v>
      </c>
      <c r="CW69" s="5" t="s">
        <v>66</v>
      </c>
      <c r="CX69" s="4" t="s">
        <v>31</v>
      </c>
      <c r="CY69" s="6" t="s">
        <v>32</v>
      </c>
    </row>
    <row r="70" spans="1:103" ht="14.4" customHeight="1" x14ac:dyDescent="0.3">
      <c r="A70" s="23"/>
      <c r="B70" s="16"/>
      <c r="C70" s="16"/>
      <c r="D70" s="16"/>
      <c r="E70" s="16"/>
      <c r="F70" s="16"/>
      <c r="G70" s="16"/>
      <c r="H70" s="24"/>
      <c r="J70" s="27"/>
      <c r="L70" s="78" t="s">
        <v>18</v>
      </c>
      <c r="M70" s="16"/>
      <c r="N70" s="16"/>
      <c r="O70" s="16"/>
      <c r="P70" s="16"/>
      <c r="Q70" s="16"/>
      <c r="R70" s="16"/>
      <c r="S70" s="16"/>
      <c r="T70" s="8">
        <f>SUM(M70:S70)</f>
        <v>0</v>
      </c>
      <c r="U70" s="81">
        <f>SUM(T70:T74)</f>
        <v>0</v>
      </c>
      <c r="W70" s="63"/>
      <c r="X70" s="66"/>
      <c r="Y70" s="10"/>
      <c r="Z70" s="7">
        <v>1</v>
      </c>
      <c r="AA70" s="16"/>
      <c r="AB70" s="10"/>
      <c r="AC70" s="7">
        <v>6</v>
      </c>
      <c r="AD70" s="16"/>
      <c r="AE70" s="10"/>
      <c r="AF70" s="7">
        <v>11</v>
      </c>
      <c r="AG70" s="14"/>
      <c r="AH70" s="56">
        <f>SUM(AG70:AG74,AD70:AD74,AA70:AA74)</f>
        <v>0</v>
      </c>
      <c r="AJ70" s="63"/>
      <c r="AK70" s="66"/>
      <c r="AL70" s="10"/>
      <c r="AM70" s="7">
        <v>1</v>
      </c>
      <c r="AN70" s="16"/>
      <c r="AO70" s="10"/>
      <c r="AP70" s="7">
        <v>6</v>
      </c>
      <c r="AQ70" s="16"/>
      <c r="AR70" s="10"/>
      <c r="AS70" s="7">
        <v>11</v>
      </c>
      <c r="AT70" s="14"/>
      <c r="AU70" s="56">
        <f>SUM(AT70:AT74,AQ70:AQ74,AN70:AN74)</f>
        <v>0</v>
      </c>
      <c r="AW70" s="63"/>
      <c r="AX70" s="66"/>
      <c r="AY70" s="10"/>
      <c r="AZ70" s="7">
        <v>1</v>
      </c>
      <c r="BA70" s="16"/>
      <c r="BB70" s="10"/>
      <c r="BC70" s="7">
        <v>6</v>
      </c>
      <c r="BD70" s="16"/>
      <c r="BE70" s="10"/>
      <c r="BF70" s="7">
        <v>11</v>
      </c>
      <c r="BG70" s="14"/>
      <c r="BH70" s="56">
        <f>SUM(BG70:BG74,BD70:BD74,BA70:BA74)</f>
        <v>0</v>
      </c>
      <c r="BJ70" s="63"/>
      <c r="BK70" s="66"/>
      <c r="BL70" s="10"/>
      <c r="BM70" s="7">
        <v>1</v>
      </c>
      <c r="BN70" s="16"/>
      <c r="BO70" s="10"/>
      <c r="BP70" s="7">
        <v>6</v>
      </c>
      <c r="BQ70" s="16"/>
      <c r="BR70" s="10"/>
      <c r="BS70" s="7">
        <v>11</v>
      </c>
      <c r="BT70" s="14"/>
      <c r="BU70" s="56">
        <f>SUM(BT70:BT74,BQ70:BQ74,BN70:BN74)</f>
        <v>0</v>
      </c>
      <c r="BW70" s="63"/>
      <c r="BX70" s="66"/>
      <c r="BY70" s="10"/>
      <c r="BZ70" s="7">
        <v>1</v>
      </c>
      <c r="CA70" s="16"/>
      <c r="CB70" s="10"/>
      <c r="CC70" s="7">
        <v>6</v>
      </c>
      <c r="CD70" s="16"/>
      <c r="CE70" s="10"/>
      <c r="CF70" s="7">
        <v>11</v>
      </c>
      <c r="CG70" s="14"/>
      <c r="CH70" s="56">
        <f>SUM(CG70:CG74,CD70:CD74,CA70:CA74)</f>
        <v>0</v>
      </c>
      <c r="CJ70" s="63"/>
      <c r="CK70" s="66"/>
      <c r="CL70" s="10"/>
      <c r="CM70" s="7">
        <v>1</v>
      </c>
      <c r="CN70" s="16"/>
      <c r="CO70" s="10"/>
      <c r="CP70" s="7">
        <v>6</v>
      </c>
      <c r="CQ70" s="16"/>
      <c r="CR70" s="10"/>
      <c r="CS70" s="7">
        <v>11</v>
      </c>
      <c r="CT70" s="14"/>
      <c r="CU70" s="56">
        <f>SUM(CT70:CT74,CQ70:CQ74,CN70:CN74)</f>
        <v>0</v>
      </c>
      <c r="CW70" s="48" t="str">
        <f>IF(A68="","",(SUM(CJ70,BW70,BJ70,AW70,AJ70,W70)-(U70)))</f>
        <v/>
      </c>
      <c r="CX70" s="59" t="str">
        <f>IF(A68="","",IF(COUNTA(B70:B74)=3,"N/A",SUM(CU70,CH70,BU70,BH70,AU70,AH70,J70:J74)))</f>
        <v/>
      </c>
      <c r="CY70" s="61" t="str">
        <f>IF(A68="","",IF(COUNTA(B70:B74)=3,"N/A",SUM(CX70,CW70)))</f>
        <v/>
      </c>
    </row>
    <row r="71" spans="1:103" ht="14.4" customHeight="1" x14ac:dyDescent="0.3">
      <c r="A71" s="23"/>
      <c r="B71" s="16"/>
      <c r="C71" s="16"/>
      <c r="D71" s="16"/>
      <c r="E71" s="16"/>
      <c r="F71" s="16"/>
      <c r="G71" s="16"/>
      <c r="H71" s="24"/>
      <c r="J71" s="27"/>
      <c r="L71" s="79"/>
      <c r="M71" s="16"/>
      <c r="N71" s="16"/>
      <c r="O71" s="16"/>
      <c r="P71" s="16"/>
      <c r="Q71" s="16"/>
      <c r="R71" s="16"/>
      <c r="S71" s="16"/>
      <c r="T71" s="8">
        <f t="shared" ref="T71:T74" si="7">SUM(M71:S71)</f>
        <v>0</v>
      </c>
      <c r="U71" s="82"/>
      <c r="W71" s="64"/>
      <c r="X71" s="67"/>
      <c r="Y71" s="10"/>
      <c r="Z71" s="7">
        <v>2</v>
      </c>
      <c r="AA71" s="16"/>
      <c r="AB71" s="10"/>
      <c r="AC71" s="7">
        <v>7</v>
      </c>
      <c r="AD71" s="16"/>
      <c r="AE71" s="10"/>
      <c r="AF71" s="7">
        <v>12</v>
      </c>
      <c r="AG71" s="14"/>
      <c r="AH71" s="57"/>
      <c r="AJ71" s="64"/>
      <c r="AK71" s="67"/>
      <c r="AL71" s="10"/>
      <c r="AM71" s="7">
        <v>2</v>
      </c>
      <c r="AN71" s="16"/>
      <c r="AO71" s="10"/>
      <c r="AP71" s="7">
        <v>7</v>
      </c>
      <c r="AQ71" s="16"/>
      <c r="AR71" s="10"/>
      <c r="AS71" s="7">
        <v>12</v>
      </c>
      <c r="AT71" s="14"/>
      <c r="AU71" s="57"/>
      <c r="AW71" s="64"/>
      <c r="AX71" s="67"/>
      <c r="AY71" s="10"/>
      <c r="AZ71" s="7">
        <v>2</v>
      </c>
      <c r="BA71" s="16"/>
      <c r="BB71" s="10"/>
      <c r="BC71" s="7">
        <v>7</v>
      </c>
      <c r="BD71" s="16"/>
      <c r="BE71" s="10"/>
      <c r="BF71" s="7">
        <v>12</v>
      </c>
      <c r="BG71" s="14"/>
      <c r="BH71" s="57"/>
      <c r="BJ71" s="64"/>
      <c r="BK71" s="67"/>
      <c r="BL71" s="10"/>
      <c r="BM71" s="7">
        <v>2</v>
      </c>
      <c r="BN71" s="16"/>
      <c r="BO71" s="10"/>
      <c r="BP71" s="7">
        <v>7</v>
      </c>
      <c r="BQ71" s="16"/>
      <c r="BR71" s="10"/>
      <c r="BS71" s="7">
        <v>12</v>
      </c>
      <c r="BT71" s="14"/>
      <c r="BU71" s="57"/>
      <c r="BW71" s="64"/>
      <c r="BX71" s="67"/>
      <c r="BY71" s="10"/>
      <c r="BZ71" s="7">
        <v>2</v>
      </c>
      <c r="CA71" s="16"/>
      <c r="CB71" s="10"/>
      <c r="CC71" s="7">
        <v>7</v>
      </c>
      <c r="CD71" s="16"/>
      <c r="CE71" s="10"/>
      <c r="CF71" s="7">
        <v>12</v>
      </c>
      <c r="CG71" s="14"/>
      <c r="CH71" s="57"/>
      <c r="CJ71" s="64"/>
      <c r="CK71" s="67"/>
      <c r="CL71" s="10"/>
      <c r="CM71" s="7">
        <v>2</v>
      </c>
      <c r="CN71" s="16"/>
      <c r="CO71" s="10"/>
      <c r="CP71" s="7">
        <v>7</v>
      </c>
      <c r="CQ71" s="16"/>
      <c r="CR71" s="10"/>
      <c r="CS71" s="7">
        <v>12</v>
      </c>
      <c r="CT71" s="14"/>
      <c r="CU71" s="57"/>
      <c r="CW71" s="48"/>
      <c r="CX71" s="59"/>
      <c r="CY71" s="61"/>
    </row>
    <row r="72" spans="1:103" ht="14.4" customHeight="1" x14ac:dyDescent="0.3">
      <c r="A72" s="23"/>
      <c r="B72" s="16"/>
      <c r="C72" s="16"/>
      <c r="D72" s="16"/>
      <c r="E72" s="16"/>
      <c r="F72" s="16"/>
      <c r="G72" s="16"/>
      <c r="H72" s="24"/>
      <c r="J72" s="27"/>
      <c r="L72" s="79"/>
      <c r="M72" s="16"/>
      <c r="N72" s="16"/>
      <c r="O72" s="16"/>
      <c r="P72" s="16"/>
      <c r="Q72" s="16"/>
      <c r="R72" s="16"/>
      <c r="S72" s="16"/>
      <c r="T72" s="8">
        <f t="shared" si="7"/>
        <v>0</v>
      </c>
      <c r="U72" s="82"/>
      <c r="W72" s="64"/>
      <c r="X72" s="67"/>
      <c r="Y72" s="10"/>
      <c r="Z72" s="7">
        <v>3</v>
      </c>
      <c r="AA72" s="16"/>
      <c r="AB72" s="10"/>
      <c r="AC72" s="7">
        <v>8</v>
      </c>
      <c r="AD72" s="16"/>
      <c r="AE72" s="10"/>
      <c r="AF72" s="7">
        <v>13</v>
      </c>
      <c r="AG72" s="14"/>
      <c r="AH72" s="57"/>
      <c r="AJ72" s="64"/>
      <c r="AK72" s="67"/>
      <c r="AL72" s="10"/>
      <c r="AM72" s="7">
        <v>3</v>
      </c>
      <c r="AN72" s="16"/>
      <c r="AO72" s="10"/>
      <c r="AP72" s="7">
        <v>8</v>
      </c>
      <c r="AQ72" s="16"/>
      <c r="AR72" s="10"/>
      <c r="AS72" s="7">
        <v>13</v>
      </c>
      <c r="AT72" s="14"/>
      <c r="AU72" s="57"/>
      <c r="AW72" s="64"/>
      <c r="AX72" s="67"/>
      <c r="AY72" s="10"/>
      <c r="AZ72" s="7">
        <v>3</v>
      </c>
      <c r="BA72" s="16"/>
      <c r="BB72" s="10"/>
      <c r="BC72" s="7">
        <v>8</v>
      </c>
      <c r="BD72" s="16"/>
      <c r="BE72" s="10"/>
      <c r="BF72" s="7">
        <v>13</v>
      </c>
      <c r="BG72" s="14"/>
      <c r="BH72" s="57"/>
      <c r="BJ72" s="64"/>
      <c r="BK72" s="67"/>
      <c r="BL72" s="10"/>
      <c r="BM72" s="7">
        <v>3</v>
      </c>
      <c r="BN72" s="16"/>
      <c r="BO72" s="10"/>
      <c r="BP72" s="7">
        <v>8</v>
      </c>
      <c r="BQ72" s="16"/>
      <c r="BR72" s="10"/>
      <c r="BS72" s="7">
        <v>13</v>
      </c>
      <c r="BT72" s="14"/>
      <c r="BU72" s="57"/>
      <c r="BW72" s="64"/>
      <c r="BX72" s="67"/>
      <c r="BY72" s="10"/>
      <c r="BZ72" s="7">
        <v>3</v>
      </c>
      <c r="CA72" s="16"/>
      <c r="CB72" s="10"/>
      <c r="CC72" s="7">
        <v>8</v>
      </c>
      <c r="CD72" s="16"/>
      <c r="CE72" s="10"/>
      <c r="CF72" s="7">
        <v>13</v>
      </c>
      <c r="CG72" s="14"/>
      <c r="CH72" s="57"/>
      <c r="CJ72" s="64"/>
      <c r="CK72" s="67"/>
      <c r="CL72" s="10"/>
      <c r="CM72" s="7">
        <v>3</v>
      </c>
      <c r="CN72" s="16"/>
      <c r="CO72" s="10"/>
      <c r="CP72" s="7">
        <v>8</v>
      </c>
      <c r="CQ72" s="16"/>
      <c r="CR72" s="10"/>
      <c r="CS72" s="7">
        <v>13</v>
      </c>
      <c r="CT72" s="14"/>
      <c r="CU72" s="57"/>
      <c r="CW72" s="48"/>
      <c r="CX72" s="59"/>
      <c r="CY72" s="61"/>
    </row>
    <row r="73" spans="1:103" ht="14.4" customHeight="1" x14ac:dyDescent="0.3">
      <c r="A73" s="23"/>
      <c r="B73" s="16"/>
      <c r="C73" s="16"/>
      <c r="D73" s="16"/>
      <c r="E73" s="16"/>
      <c r="F73" s="16"/>
      <c r="G73" s="16"/>
      <c r="H73" s="24"/>
      <c r="J73" s="27"/>
      <c r="L73" s="79"/>
      <c r="M73" s="16"/>
      <c r="N73" s="16"/>
      <c r="O73" s="16"/>
      <c r="P73" s="16"/>
      <c r="Q73" s="16"/>
      <c r="R73" s="16"/>
      <c r="S73" s="16"/>
      <c r="T73" s="8">
        <f t="shared" si="7"/>
        <v>0</v>
      </c>
      <c r="U73" s="82"/>
      <c r="W73" s="64"/>
      <c r="X73" s="67"/>
      <c r="Y73" s="10"/>
      <c r="Z73" s="7">
        <v>4</v>
      </c>
      <c r="AA73" s="16"/>
      <c r="AB73" s="10"/>
      <c r="AC73" s="7">
        <v>9</v>
      </c>
      <c r="AD73" s="16"/>
      <c r="AE73" s="10"/>
      <c r="AF73" s="7">
        <v>14</v>
      </c>
      <c r="AG73" s="14"/>
      <c r="AH73" s="57"/>
      <c r="AJ73" s="64"/>
      <c r="AK73" s="67"/>
      <c r="AL73" s="10"/>
      <c r="AM73" s="7">
        <v>4</v>
      </c>
      <c r="AN73" s="16"/>
      <c r="AO73" s="10"/>
      <c r="AP73" s="7">
        <v>9</v>
      </c>
      <c r="AQ73" s="16"/>
      <c r="AR73" s="10"/>
      <c r="AS73" s="7">
        <v>14</v>
      </c>
      <c r="AT73" s="14"/>
      <c r="AU73" s="57"/>
      <c r="AW73" s="64"/>
      <c r="AX73" s="67"/>
      <c r="AY73" s="10"/>
      <c r="AZ73" s="7">
        <v>4</v>
      </c>
      <c r="BA73" s="16"/>
      <c r="BB73" s="10"/>
      <c r="BC73" s="7">
        <v>9</v>
      </c>
      <c r="BD73" s="16"/>
      <c r="BE73" s="10"/>
      <c r="BF73" s="7">
        <v>14</v>
      </c>
      <c r="BG73" s="14"/>
      <c r="BH73" s="57"/>
      <c r="BJ73" s="64"/>
      <c r="BK73" s="67"/>
      <c r="BL73" s="10"/>
      <c r="BM73" s="7">
        <v>4</v>
      </c>
      <c r="BN73" s="16"/>
      <c r="BO73" s="10"/>
      <c r="BP73" s="7">
        <v>9</v>
      </c>
      <c r="BQ73" s="16"/>
      <c r="BR73" s="10"/>
      <c r="BS73" s="7">
        <v>14</v>
      </c>
      <c r="BT73" s="14"/>
      <c r="BU73" s="57"/>
      <c r="BW73" s="64"/>
      <c r="BX73" s="67"/>
      <c r="BY73" s="10"/>
      <c r="BZ73" s="7">
        <v>4</v>
      </c>
      <c r="CA73" s="16"/>
      <c r="CB73" s="10"/>
      <c r="CC73" s="7">
        <v>9</v>
      </c>
      <c r="CD73" s="16"/>
      <c r="CE73" s="10"/>
      <c r="CF73" s="7">
        <v>14</v>
      </c>
      <c r="CG73" s="14"/>
      <c r="CH73" s="57"/>
      <c r="CJ73" s="64"/>
      <c r="CK73" s="67"/>
      <c r="CL73" s="10"/>
      <c r="CM73" s="7">
        <v>4</v>
      </c>
      <c r="CN73" s="16"/>
      <c r="CO73" s="10"/>
      <c r="CP73" s="7">
        <v>9</v>
      </c>
      <c r="CQ73" s="16"/>
      <c r="CR73" s="10"/>
      <c r="CS73" s="7">
        <v>14</v>
      </c>
      <c r="CT73" s="14"/>
      <c r="CU73" s="57"/>
      <c r="CW73" s="48"/>
      <c r="CX73" s="59"/>
      <c r="CY73" s="61"/>
    </row>
    <row r="74" spans="1:103" ht="15" customHeight="1" thickBot="1" x14ac:dyDescent="0.35">
      <c r="A74" s="25"/>
      <c r="B74" s="17"/>
      <c r="C74" s="17"/>
      <c r="D74" s="17"/>
      <c r="E74" s="17"/>
      <c r="F74" s="17"/>
      <c r="G74" s="17"/>
      <c r="H74" s="26"/>
      <c r="J74" s="28"/>
      <c r="L74" s="80"/>
      <c r="M74" s="17"/>
      <c r="N74" s="17"/>
      <c r="O74" s="17"/>
      <c r="P74" s="17"/>
      <c r="Q74" s="17"/>
      <c r="R74" s="17"/>
      <c r="S74" s="17"/>
      <c r="T74" s="9">
        <f t="shared" si="7"/>
        <v>0</v>
      </c>
      <c r="U74" s="83"/>
      <c r="W74" s="65"/>
      <c r="X74" s="68"/>
      <c r="Y74" s="11"/>
      <c r="Z74" s="12">
        <v>5</v>
      </c>
      <c r="AA74" s="17"/>
      <c r="AB74" s="11"/>
      <c r="AC74" s="12">
        <v>10</v>
      </c>
      <c r="AD74" s="17"/>
      <c r="AE74" s="11"/>
      <c r="AF74" s="12">
        <v>15</v>
      </c>
      <c r="AG74" s="15"/>
      <c r="AH74" s="58"/>
      <c r="AJ74" s="65"/>
      <c r="AK74" s="68"/>
      <c r="AL74" s="11"/>
      <c r="AM74" s="12">
        <v>5</v>
      </c>
      <c r="AN74" s="17"/>
      <c r="AO74" s="11"/>
      <c r="AP74" s="12">
        <v>10</v>
      </c>
      <c r="AQ74" s="17"/>
      <c r="AR74" s="11"/>
      <c r="AS74" s="12">
        <v>15</v>
      </c>
      <c r="AT74" s="15"/>
      <c r="AU74" s="58"/>
      <c r="AW74" s="65"/>
      <c r="AX74" s="68"/>
      <c r="AY74" s="11"/>
      <c r="AZ74" s="12">
        <v>5</v>
      </c>
      <c r="BA74" s="17"/>
      <c r="BB74" s="11"/>
      <c r="BC74" s="12">
        <v>10</v>
      </c>
      <c r="BD74" s="17"/>
      <c r="BE74" s="11"/>
      <c r="BF74" s="12">
        <v>15</v>
      </c>
      <c r="BG74" s="15"/>
      <c r="BH74" s="58"/>
      <c r="BJ74" s="65"/>
      <c r="BK74" s="68"/>
      <c r="BL74" s="11"/>
      <c r="BM74" s="12">
        <v>5</v>
      </c>
      <c r="BN74" s="17"/>
      <c r="BO74" s="11"/>
      <c r="BP74" s="12">
        <v>10</v>
      </c>
      <c r="BQ74" s="17"/>
      <c r="BR74" s="11"/>
      <c r="BS74" s="12">
        <v>15</v>
      </c>
      <c r="BT74" s="15"/>
      <c r="BU74" s="58"/>
      <c r="BW74" s="65"/>
      <c r="BX74" s="68"/>
      <c r="BY74" s="11"/>
      <c r="BZ74" s="12">
        <v>5</v>
      </c>
      <c r="CA74" s="17"/>
      <c r="CB74" s="11"/>
      <c r="CC74" s="12">
        <v>10</v>
      </c>
      <c r="CD74" s="17"/>
      <c r="CE74" s="11"/>
      <c r="CF74" s="12">
        <v>15</v>
      </c>
      <c r="CG74" s="15"/>
      <c r="CH74" s="58"/>
      <c r="CJ74" s="65"/>
      <c r="CK74" s="68"/>
      <c r="CL74" s="11"/>
      <c r="CM74" s="12">
        <v>5</v>
      </c>
      <c r="CN74" s="17"/>
      <c r="CO74" s="11"/>
      <c r="CP74" s="12">
        <v>10</v>
      </c>
      <c r="CQ74" s="17"/>
      <c r="CR74" s="11"/>
      <c r="CS74" s="12">
        <v>15</v>
      </c>
      <c r="CT74" s="15"/>
      <c r="CU74" s="58"/>
      <c r="CW74" s="49"/>
      <c r="CX74" s="60"/>
      <c r="CY74" s="62"/>
    </row>
    <row r="75" spans="1:103" ht="15" thickBot="1" x14ac:dyDescent="0.35"/>
    <row r="76" spans="1:103" s="2" customFormat="1" ht="14.4" customHeight="1" x14ac:dyDescent="0.3">
      <c r="A76" s="90" t="s">
        <v>6</v>
      </c>
      <c r="B76" s="91"/>
      <c r="C76" s="91"/>
      <c r="D76" s="91"/>
      <c r="E76" s="91"/>
      <c r="F76" s="91"/>
      <c r="G76" s="91"/>
      <c r="H76" s="92"/>
      <c r="J76" s="111" t="s">
        <v>19</v>
      </c>
      <c r="L76" s="90" t="s">
        <v>7</v>
      </c>
      <c r="M76" s="91"/>
      <c r="N76" s="91"/>
      <c r="O76" s="91"/>
      <c r="P76" s="91"/>
      <c r="Q76" s="91"/>
      <c r="R76" s="91"/>
      <c r="S76" s="91"/>
      <c r="T76" s="91"/>
      <c r="U76" s="92"/>
      <c r="W76" s="84" t="s">
        <v>23</v>
      </c>
      <c r="X76" s="85"/>
      <c r="Y76" s="85"/>
      <c r="Z76" s="85"/>
      <c r="AA76" s="85"/>
      <c r="AB76" s="85"/>
      <c r="AC76" s="85"/>
      <c r="AD76" s="85"/>
      <c r="AE76" s="85"/>
      <c r="AF76" s="85"/>
      <c r="AG76" s="85"/>
      <c r="AH76" s="86"/>
      <c r="AJ76" s="84" t="s">
        <v>25</v>
      </c>
      <c r="AK76" s="85"/>
      <c r="AL76" s="85"/>
      <c r="AM76" s="85"/>
      <c r="AN76" s="85"/>
      <c r="AO76" s="85"/>
      <c r="AP76" s="85"/>
      <c r="AQ76" s="85"/>
      <c r="AR76" s="85"/>
      <c r="AS76" s="85"/>
      <c r="AT76" s="85"/>
      <c r="AU76" s="86"/>
      <c r="AW76" s="84" t="s">
        <v>29</v>
      </c>
      <c r="AX76" s="85"/>
      <c r="AY76" s="85"/>
      <c r="AZ76" s="85"/>
      <c r="BA76" s="85"/>
      <c r="BB76" s="85"/>
      <c r="BC76" s="85"/>
      <c r="BD76" s="85"/>
      <c r="BE76" s="85"/>
      <c r="BF76" s="85"/>
      <c r="BG76" s="85"/>
      <c r="BH76" s="86"/>
      <c r="BJ76" s="84" t="s">
        <v>28</v>
      </c>
      <c r="BK76" s="85"/>
      <c r="BL76" s="85"/>
      <c r="BM76" s="85"/>
      <c r="BN76" s="85"/>
      <c r="BO76" s="85"/>
      <c r="BP76" s="85"/>
      <c r="BQ76" s="85"/>
      <c r="BR76" s="85"/>
      <c r="BS76" s="85"/>
      <c r="BT76" s="85"/>
      <c r="BU76" s="86"/>
      <c r="BW76" s="84" t="s">
        <v>27</v>
      </c>
      <c r="BX76" s="85"/>
      <c r="BY76" s="85"/>
      <c r="BZ76" s="85"/>
      <c r="CA76" s="85"/>
      <c r="CB76" s="85"/>
      <c r="CC76" s="85"/>
      <c r="CD76" s="85"/>
      <c r="CE76" s="85"/>
      <c r="CF76" s="85"/>
      <c r="CG76" s="85"/>
      <c r="CH76" s="86"/>
      <c r="CJ76" s="84" t="s">
        <v>26</v>
      </c>
      <c r="CK76" s="85"/>
      <c r="CL76" s="85"/>
      <c r="CM76" s="85"/>
      <c r="CN76" s="85"/>
      <c r="CO76" s="85"/>
      <c r="CP76" s="85"/>
      <c r="CQ76" s="85"/>
      <c r="CR76" s="85"/>
      <c r="CS76" s="85"/>
      <c r="CT76" s="85"/>
      <c r="CU76" s="86"/>
      <c r="CW76" s="50" t="s">
        <v>30</v>
      </c>
      <c r="CX76" s="51"/>
      <c r="CY76" s="52"/>
    </row>
    <row r="77" spans="1:103" x14ac:dyDescent="0.3">
      <c r="A77" s="95"/>
      <c r="B77" s="96"/>
      <c r="C77" s="96"/>
      <c r="D77" s="96"/>
      <c r="E77" s="96"/>
      <c r="F77" s="96"/>
      <c r="G77" s="96"/>
      <c r="H77" s="97"/>
      <c r="J77" s="112"/>
      <c r="L77" s="98" t="s">
        <v>8</v>
      </c>
      <c r="M77" s="100" t="s">
        <v>9</v>
      </c>
      <c r="N77" s="100" t="s">
        <v>10</v>
      </c>
      <c r="O77" s="100" t="s">
        <v>11</v>
      </c>
      <c r="P77" s="100" t="s">
        <v>12</v>
      </c>
      <c r="Q77" s="100" t="s">
        <v>13</v>
      </c>
      <c r="R77" s="100" t="s">
        <v>14</v>
      </c>
      <c r="S77" s="100" t="s">
        <v>15</v>
      </c>
      <c r="T77" s="100" t="s">
        <v>16</v>
      </c>
      <c r="U77" s="102" t="s">
        <v>17</v>
      </c>
      <c r="W77" s="87"/>
      <c r="X77" s="88"/>
      <c r="Y77" s="88"/>
      <c r="Z77" s="88"/>
      <c r="AA77" s="88"/>
      <c r="AB77" s="88"/>
      <c r="AC77" s="88"/>
      <c r="AD77" s="88"/>
      <c r="AE77" s="88"/>
      <c r="AF77" s="88"/>
      <c r="AG77" s="88"/>
      <c r="AH77" s="89"/>
      <c r="AJ77" s="87"/>
      <c r="AK77" s="88"/>
      <c r="AL77" s="88"/>
      <c r="AM77" s="88"/>
      <c r="AN77" s="88"/>
      <c r="AO77" s="88"/>
      <c r="AP77" s="88"/>
      <c r="AQ77" s="88"/>
      <c r="AR77" s="88"/>
      <c r="AS77" s="88"/>
      <c r="AT77" s="88"/>
      <c r="AU77" s="89"/>
      <c r="AW77" s="87"/>
      <c r="AX77" s="88"/>
      <c r="AY77" s="88"/>
      <c r="AZ77" s="88"/>
      <c r="BA77" s="88"/>
      <c r="BB77" s="88"/>
      <c r="BC77" s="88"/>
      <c r="BD77" s="88"/>
      <c r="BE77" s="88"/>
      <c r="BF77" s="88"/>
      <c r="BG77" s="88"/>
      <c r="BH77" s="89"/>
      <c r="BJ77" s="87"/>
      <c r="BK77" s="88"/>
      <c r="BL77" s="88"/>
      <c r="BM77" s="88"/>
      <c r="BN77" s="88"/>
      <c r="BO77" s="88"/>
      <c r="BP77" s="88"/>
      <c r="BQ77" s="88"/>
      <c r="BR77" s="88"/>
      <c r="BS77" s="88"/>
      <c r="BT77" s="88"/>
      <c r="BU77" s="89"/>
      <c r="BW77" s="87"/>
      <c r="BX77" s="88"/>
      <c r="BY77" s="88"/>
      <c r="BZ77" s="88"/>
      <c r="CA77" s="88"/>
      <c r="CB77" s="88"/>
      <c r="CC77" s="88"/>
      <c r="CD77" s="88"/>
      <c r="CE77" s="88"/>
      <c r="CF77" s="88"/>
      <c r="CG77" s="88"/>
      <c r="CH77" s="89"/>
      <c r="CJ77" s="87"/>
      <c r="CK77" s="88"/>
      <c r="CL77" s="88"/>
      <c r="CM77" s="88"/>
      <c r="CN77" s="88"/>
      <c r="CO77" s="88"/>
      <c r="CP77" s="88"/>
      <c r="CQ77" s="88"/>
      <c r="CR77" s="88"/>
      <c r="CS77" s="88"/>
      <c r="CT77" s="88"/>
      <c r="CU77" s="89"/>
      <c r="CW77" s="53"/>
      <c r="CX77" s="54"/>
      <c r="CY77" s="55"/>
    </row>
    <row r="78" spans="1:103" s="2" customFormat="1" x14ac:dyDescent="0.3">
      <c r="A78" s="5" t="s">
        <v>0</v>
      </c>
      <c r="B78" s="109" t="s">
        <v>65</v>
      </c>
      <c r="C78" s="110"/>
      <c r="D78" s="4" t="s">
        <v>1</v>
      </c>
      <c r="E78" s="4" t="s">
        <v>2</v>
      </c>
      <c r="F78" s="4" t="s">
        <v>3</v>
      </c>
      <c r="G78" s="4" t="s">
        <v>4</v>
      </c>
      <c r="H78" s="6" t="s">
        <v>5</v>
      </c>
      <c r="J78" s="113"/>
      <c r="L78" s="99"/>
      <c r="M78" s="101"/>
      <c r="N78" s="101"/>
      <c r="O78" s="101"/>
      <c r="P78" s="101"/>
      <c r="Q78" s="101"/>
      <c r="R78" s="101"/>
      <c r="S78" s="101"/>
      <c r="T78" s="101"/>
      <c r="U78" s="103"/>
      <c r="W78" s="5" t="s">
        <v>20</v>
      </c>
      <c r="X78" s="4" t="s">
        <v>21</v>
      </c>
      <c r="Y78" s="10"/>
      <c r="Z78" s="4" t="s">
        <v>24</v>
      </c>
      <c r="AA78" s="4" t="s">
        <v>22</v>
      </c>
      <c r="AB78" s="10"/>
      <c r="AC78" s="4" t="s">
        <v>24</v>
      </c>
      <c r="AD78" s="4" t="s">
        <v>22</v>
      </c>
      <c r="AE78" s="10"/>
      <c r="AF78" s="4" t="s">
        <v>24</v>
      </c>
      <c r="AG78" s="13" t="s">
        <v>22</v>
      </c>
      <c r="AH78" s="6" t="s">
        <v>16</v>
      </c>
      <c r="AJ78" s="5" t="s">
        <v>20</v>
      </c>
      <c r="AK78" s="4" t="s">
        <v>21</v>
      </c>
      <c r="AL78" s="10"/>
      <c r="AM78" s="4" t="s">
        <v>24</v>
      </c>
      <c r="AN78" s="4" t="s">
        <v>22</v>
      </c>
      <c r="AO78" s="10"/>
      <c r="AP78" s="4" t="s">
        <v>24</v>
      </c>
      <c r="AQ78" s="4" t="s">
        <v>22</v>
      </c>
      <c r="AR78" s="10"/>
      <c r="AS78" s="4" t="s">
        <v>24</v>
      </c>
      <c r="AT78" s="13" t="s">
        <v>22</v>
      </c>
      <c r="AU78" s="6" t="s">
        <v>16</v>
      </c>
      <c r="AW78" s="5" t="s">
        <v>20</v>
      </c>
      <c r="AX78" s="4" t="s">
        <v>21</v>
      </c>
      <c r="AY78" s="10"/>
      <c r="AZ78" s="4" t="s">
        <v>24</v>
      </c>
      <c r="BA78" s="4" t="s">
        <v>22</v>
      </c>
      <c r="BB78" s="10"/>
      <c r="BC78" s="4" t="s">
        <v>24</v>
      </c>
      <c r="BD78" s="4" t="s">
        <v>22</v>
      </c>
      <c r="BE78" s="10"/>
      <c r="BF78" s="4" t="s">
        <v>24</v>
      </c>
      <c r="BG78" s="13" t="s">
        <v>22</v>
      </c>
      <c r="BH78" s="6" t="s">
        <v>16</v>
      </c>
      <c r="BJ78" s="5" t="s">
        <v>20</v>
      </c>
      <c r="BK78" s="4" t="s">
        <v>21</v>
      </c>
      <c r="BL78" s="10"/>
      <c r="BM78" s="4" t="s">
        <v>24</v>
      </c>
      <c r="BN78" s="4" t="s">
        <v>22</v>
      </c>
      <c r="BO78" s="10"/>
      <c r="BP78" s="4" t="s">
        <v>24</v>
      </c>
      <c r="BQ78" s="4" t="s">
        <v>22</v>
      </c>
      <c r="BR78" s="10"/>
      <c r="BS78" s="4" t="s">
        <v>24</v>
      </c>
      <c r="BT78" s="13" t="s">
        <v>22</v>
      </c>
      <c r="BU78" s="6" t="s">
        <v>16</v>
      </c>
      <c r="BW78" s="5" t="s">
        <v>20</v>
      </c>
      <c r="BX78" s="4" t="s">
        <v>21</v>
      </c>
      <c r="BY78" s="10"/>
      <c r="BZ78" s="4" t="s">
        <v>24</v>
      </c>
      <c r="CA78" s="4" t="s">
        <v>22</v>
      </c>
      <c r="CB78" s="10"/>
      <c r="CC78" s="4" t="s">
        <v>24</v>
      </c>
      <c r="CD78" s="4" t="s">
        <v>22</v>
      </c>
      <c r="CE78" s="10"/>
      <c r="CF78" s="4" t="s">
        <v>24</v>
      </c>
      <c r="CG78" s="13" t="s">
        <v>22</v>
      </c>
      <c r="CH78" s="6" t="s">
        <v>16</v>
      </c>
      <c r="CJ78" s="5" t="s">
        <v>20</v>
      </c>
      <c r="CK78" s="4" t="s">
        <v>21</v>
      </c>
      <c r="CL78" s="10"/>
      <c r="CM78" s="4" t="s">
        <v>24</v>
      </c>
      <c r="CN78" s="4" t="s">
        <v>22</v>
      </c>
      <c r="CO78" s="10"/>
      <c r="CP78" s="4" t="s">
        <v>24</v>
      </c>
      <c r="CQ78" s="4" t="s">
        <v>22</v>
      </c>
      <c r="CR78" s="10"/>
      <c r="CS78" s="4" t="s">
        <v>24</v>
      </c>
      <c r="CT78" s="13" t="s">
        <v>22</v>
      </c>
      <c r="CU78" s="6" t="s">
        <v>16</v>
      </c>
      <c r="CW78" s="5" t="s">
        <v>66</v>
      </c>
      <c r="CX78" s="4" t="s">
        <v>31</v>
      </c>
      <c r="CY78" s="6" t="s">
        <v>32</v>
      </c>
    </row>
    <row r="79" spans="1:103" ht="14.4" customHeight="1" x14ac:dyDescent="0.3">
      <c r="A79" s="23"/>
      <c r="B79" s="16"/>
      <c r="C79" s="16"/>
      <c r="D79" s="16"/>
      <c r="E79" s="16"/>
      <c r="F79" s="16"/>
      <c r="G79" s="16"/>
      <c r="H79" s="24"/>
      <c r="J79" s="27"/>
      <c r="L79" s="78" t="s">
        <v>18</v>
      </c>
      <c r="M79" s="16"/>
      <c r="N79" s="16"/>
      <c r="O79" s="16"/>
      <c r="P79" s="16"/>
      <c r="Q79" s="16"/>
      <c r="R79" s="16"/>
      <c r="S79" s="16"/>
      <c r="T79" s="8">
        <f>SUM(M79:S79)</f>
        <v>0</v>
      </c>
      <c r="U79" s="81">
        <f>SUM(T79:T83)</f>
        <v>0</v>
      </c>
      <c r="W79" s="63"/>
      <c r="X79" s="66"/>
      <c r="Y79" s="10"/>
      <c r="Z79" s="7">
        <v>1</v>
      </c>
      <c r="AA79" s="16"/>
      <c r="AB79" s="10"/>
      <c r="AC79" s="7">
        <v>6</v>
      </c>
      <c r="AD79" s="16"/>
      <c r="AE79" s="10"/>
      <c r="AF79" s="7">
        <v>11</v>
      </c>
      <c r="AG79" s="14"/>
      <c r="AH79" s="56">
        <f>SUM(AG79:AG83,AD79:AD83,AA79:AA83)</f>
        <v>0</v>
      </c>
      <c r="AJ79" s="63"/>
      <c r="AK79" s="66"/>
      <c r="AL79" s="10"/>
      <c r="AM79" s="7">
        <v>1</v>
      </c>
      <c r="AN79" s="16"/>
      <c r="AO79" s="10"/>
      <c r="AP79" s="7">
        <v>6</v>
      </c>
      <c r="AQ79" s="16"/>
      <c r="AR79" s="10"/>
      <c r="AS79" s="7">
        <v>11</v>
      </c>
      <c r="AT79" s="14"/>
      <c r="AU79" s="56">
        <f>SUM(AT79:AT83,AQ79:AQ83,AN79:AN83)</f>
        <v>0</v>
      </c>
      <c r="AW79" s="63"/>
      <c r="AX79" s="66"/>
      <c r="AY79" s="10"/>
      <c r="AZ79" s="7">
        <v>1</v>
      </c>
      <c r="BA79" s="16"/>
      <c r="BB79" s="10"/>
      <c r="BC79" s="7">
        <v>6</v>
      </c>
      <c r="BD79" s="16"/>
      <c r="BE79" s="10"/>
      <c r="BF79" s="7">
        <v>11</v>
      </c>
      <c r="BG79" s="14"/>
      <c r="BH79" s="56">
        <f>SUM(BG79:BG83,BD79:BD83,BA79:BA83)</f>
        <v>0</v>
      </c>
      <c r="BJ79" s="63"/>
      <c r="BK79" s="66"/>
      <c r="BL79" s="10"/>
      <c r="BM79" s="7">
        <v>1</v>
      </c>
      <c r="BN79" s="16"/>
      <c r="BO79" s="10"/>
      <c r="BP79" s="7">
        <v>6</v>
      </c>
      <c r="BQ79" s="16"/>
      <c r="BR79" s="10"/>
      <c r="BS79" s="7">
        <v>11</v>
      </c>
      <c r="BT79" s="14"/>
      <c r="BU79" s="56">
        <f>SUM(BT79:BT83,BQ79:BQ83,BN79:BN83)</f>
        <v>0</v>
      </c>
      <c r="BW79" s="63"/>
      <c r="BX79" s="66"/>
      <c r="BY79" s="10"/>
      <c r="BZ79" s="7">
        <v>1</v>
      </c>
      <c r="CA79" s="16"/>
      <c r="CB79" s="10"/>
      <c r="CC79" s="7">
        <v>6</v>
      </c>
      <c r="CD79" s="16"/>
      <c r="CE79" s="10"/>
      <c r="CF79" s="7">
        <v>11</v>
      </c>
      <c r="CG79" s="14"/>
      <c r="CH79" s="56">
        <f>SUM(CG79:CG83,CD79:CD83,CA79:CA83)</f>
        <v>0</v>
      </c>
      <c r="CJ79" s="63"/>
      <c r="CK79" s="66"/>
      <c r="CL79" s="10"/>
      <c r="CM79" s="7">
        <v>1</v>
      </c>
      <c r="CN79" s="16"/>
      <c r="CO79" s="10"/>
      <c r="CP79" s="7">
        <v>6</v>
      </c>
      <c r="CQ79" s="16"/>
      <c r="CR79" s="10"/>
      <c r="CS79" s="7">
        <v>11</v>
      </c>
      <c r="CT79" s="14"/>
      <c r="CU79" s="56">
        <f>SUM(CT79:CT83,CQ79:CQ83,CN79:CN83)</f>
        <v>0</v>
      </c>
      <c r="CW79" s="48" t="str">
        <f>IF(A77="","",(SUM(CJ79,BW79,BJ79,AW79,AJ79,W79)-(U79)))</f>
        <v/>
      </c>
      <c r="CX79" s="59" t="str">
        <f>IF(A77="","",IF(COUNTA(B79:B83)=3,"N/A",SUM(CU79,CH79,BU79,BH79,AU79,AH79,J79:J83)))</f>
        <v/>
      </c>
      <c r="CY79" s="61" t="str">
        <f>IF(A77="","",IF(COUNTA(B79:B83)=3,"N/A",SUM(CX79,CW79)))</f>
        <v/>
      </c>
    </row>
    <row r="80" spans="1:103" ht="14.4" customHeight="1" x14ac:dyDescent="0.3">
      <c r="A80" s="23"/>
      <c r="B80" s="16"/>
      <c r="C80" s="16"/>
      <c r="D80" s="16"/>
      <c r="E80" s="16"/>
      <c r="F80" s="16"/>
      <c r="G80" s="16"/>
      <c r="H80" s="24"/>
      <c r="J80" s="27"/>
      <c r="L80" s="79"/>
      <c r="M80" s="16"/>
      <c r="N80" s="16"/>
      <c r="O80" s="16"/>
      <c r="P80" s="16"/>
      <c r="Q80" s="16"/>
      <c r="R80" s="16"/>
      <c r="S80" s="16"/>
      <c r="T80" s="8">
        <f t="shared" ref="T80:T83" si="8">SUM(M80:S80)</f>
        <v>0</v>
      </c>
      <c r="U80" s="82"/>
      <c r="W80" s="64"/>
      <c r="X80" s="67"/>
      <c r="Y80" s="10"/>
      <c r="Z80" s="7">
        <v>2</v>
      </c>
      <c r="AA80" s="16"/>
      <c r="AB80" s="10"/>
      <c r="AC80" s="7">
        <v>7</v>
      </c>
      <c r="AD80" s="16"/>
      <c r="AE80" s="10"/>
      <c r="AF80" s="7">
        <v>12</v>
      </c>
      <c r="AG80" s="14"/>
      <c r="AH80" s="57"/>
      <c r="AJ80" s="64"/>
      <c r="AK80" s="67"/>
      <c r="AL80" s="10"/>
      <c r="AM80" s="7">
        <v>2</v>
      </c>
      <c r="AN80" s="16"/>
      <c r="AO80" s="10"/>
      <c r="AP80" s="7">
        <v>7</v>
      </c>
      <c r="AQ80" s="16"/>
      <c r="AR80" s="10"/>
      <c r="AS80" s="7">
        <v>12</v>
      </c>
      <c r="AT80" s="14"/>
      <c r="AU80" s="57"/>
      <c r="AW80" s="64"/>
      <c r="AX80" s="67"/>
      <c r="AY80" s="10"/>
      <c r="AZ80" s="7">
        <v>2</v>
      </c>
      <c r="BA80" s="16"/>
      <c r="BB80" s="10"/>
      <c r="BC80" s="7">
        <v>7</v>
      </c>
      <c r="BD80" s="16"/>
      <c r="BE80" s="10"/>
      <c r="BF80" s="7">
        <v>12</v>
      </c>
      <c r="BG80" s="14"/>
      <c r="BH80" s="57"/>
      <c r="BJ80" s="64"/>
      <c r="BK80" s="67"/>
      <c r="BL80" s="10"/>
      <c r="BM80" s="7">
        <v>2</v>
      </c>
      <c r="BN80" s="16"/>
      <c r="BO80" s="10"/>
      <c r="BP80" s="7">
        <v>7</v>
      </c>
      <c r="BQ80" s="16"/>
      <c r="BR80" s="10"/>
      <c r="BS80" s="7">
        <v>12</v>
      </c>
      <c r="BT80" s="14"/>
      <c r="BU80" s="57"/>
      <c r="BW80" s="64"/>
      <c r="BX80" s="67"/>
      <c r="BY80" s="10"/>
      <c r="BZ80" s="7">
        <v>2</v>
      </c>
      <c r="CA80" s="16"/>
      <c r="CB80" s="10"/>
      <c r="CC80" s="7">
        <v>7</v>
      </c>
      <c r="CD80" s="16"/>
      <c r="CE80" s="10"/>
      <c r="CF80" s="7">
        <v>12</v>
      </c>
      <c r="CG80" s="14"/>
      <c r="CH80" s="57"/>
      <c r="CJ80" s="64"/>
      <c r="CK80" s="67"/>
      <c r="CL80" s="10"/>
      <c r="CM80" s="7">
        <v>2</v>
      </c>
      <c r="CN80" s="16"/>
      <c r="CO80" s="10"/>
      <c r="CP80" s="7">
        <v>7</v>
      </c>
      <c r="CQ80" s="16"/>
      <c r="CR80" s="10"/>
      <c r="CS80" s="7">
        <v>12</v>
      </c>
      <c r="CT80" s="14"/>
      <c r="CU80" s="57"/>
      <c r="CW80" s="48"/>
      <c r="CX80" s="59"/>
      <c r="CY80" s="61"/>
    </row>
    <row r="81" spans="1:103" ht="14.4" customHeight="1" x14ac:dyDescent="0.3">
      <c r="A81" s="23"/>
      <c r="B81" s="16"/>
      <c r="C81" s="16"/>
      <c r="D81" s="16"/>
      <c r="E81" s="16"/>
      <c r="F81" s="16"/>
      <c r="G81" s="16"/>
      <c r="H81" s="24"/>
      <c r="J81" s="27"/>
      <c r="L81" s="79"/>
      <c r="M81" s="16"/>
      <c r="N81" s="16"/>
      <c r="O81" s="16"/>
      <c r="P81" s="16"/>
      <c r="Q81" s="16"/>
      <c r="R81" s="16"/>
      <c r="S81" s="16"/>
      <c r="T81" s="8">
        <f t="shared" si="8"/>
        <v>0</v>
      </c>
      <c r="U81" s="82"/>
      <c r="W81" s="64"/>
      <c r="X81" s="67"/>
      <c r="Y81" s="10"/>
      <c r="Z81" s="7">
        <v>3</v>
      </c>
      <c r="AA81" s="16"/>
      <c r="AB81" s="10"/>
      <c r="AC81" s="7">
        <v>8</v>
      </c>
      <c r="AD81" s="16"/>
      <c r="AE81" s="10"/>
      <c r="AF81" s="7">
        <v>13</v>
      </c>
      <c r="AG81" s="14"/>
      <c r="AH81" s="57"/>
      <c r="AJ81" s="64"/>
      <c r="AK81" s="67"/>
      <c r="AL81" s="10"/>
      <c r="AM81" s="7">
        <v>3</v>
      </c>
      <c r="AN81" s="16"/>
      <c r="AO81" s="10"/>
      <c r="AP81" s="7">
        <v>8</v>
      </c>
      <c r="AQ81" s="16"/>
      <c r="AR81" s="10"/>
      <c r="AS81" s="7">
        <v>13</v>
      </c>
      <c r="AT81" s="14"/>
      <c r="AU81" s="57"/>
      <c r="AW81" s="64"/>
      <c r="AX81" s="67"/>
      <c r="AY81" s="10"/>
      <c r="AZ81" s="7">
        <v>3</v>
      </c>
      <c r="BA81" s="16"/>
      <c r="BB81" s="10"/>
      <c r="BC81" s="7">
        <v>8</v>
      </c>
      <c r="BD81" s="16"/>
      <c r="BE81" s="10"/>
      <c r="BF81" s="7">
        <v>13</v>
      </c>
      <c r="BG81" s="14"/>
      <c r="BH81" s="57"/>
      <c r="BJ81" s="64"/>
      <c r="BK81" s="67"/>
      <c r="BL81" s="10"/>
      <c r="BM81" s="7">
        <v>3</v>
      </c>
      <c r="BN81" s="16"/>
      <c r="BO81" s="10"/>
      <c r="BP81" s="7">
        <v>8</v>
      </c>
      <c r="BQ81" s="16"/>
      <c r="BR81" s="10"/>
      <c r="BS81" s="7">
        <v>13</v>
      </c>
      <c r="BT81" s="14"/>
      <c r="BU81" s="57"/>
      <c r="BW81" s="64"/>
      <c r="BX81" s="67"/>
      <c r="BY81" s="10"/>
      <c r="BZ81" s="7">
        <v>3</v>
      </c>
      <c r="CA81" s="16"/>
      <c r="CB81" s="10"/>
      <c r="CC81" s="7">
        <v>8</v>
      </c>
      <c r="CD81" s="16"/>
      <c r="CE81" s="10"/>
      <c r="CF81" s="7">
        <v>13</v>
      </c>
      <c r="CG81" s="14"/>
      <c r="CH81" s="57"/>
      <c r="CJ81" s="64"/>
      <c r="CK81" s="67"/>
      <c r="CL81" s="10"/>
      <c r="CM81" s="7">
        <v>3</v>
      </c>
      <c r="CN81" s="16"/>
      <c r="CO81" s="10"/>
      <c r="CP81" s="7">
        <v>8</v>
      </c>
      <c r="CQ81" s="16"/>
      <c r="CR81" s="10"/>
      <c r="CS81" s="7">
        <v>13</v>
      </c>
      <c r="CT81" s="14"/>
      <c r="CU81" s="57"/>
      <c r="CW81" s="48"/>
      <c r="CX81" s="59"/>
      <c r="CY81" s="61"/>
    </row>
    <row r="82" spans="1:103" ht="14.4" customHeight="1" x14ac:dyDescent="0.3">
      <c r="A82" s="23"/>
      <c r="B82" s="16"/>
      <c r="C82" s="16"/>
      <c r="D82" s="16"/>
      <c r="E82" s="16"/>
      <c r="F82" s="16"/>
      <c r="G82" s="16"/>
      <c r="H82" s="24"/>
      <c r="J82" s="27"/>
      <c r="L82" s="79"/>
      <c r="M82" s="16"/>
      <c r="N82" s="16"/>
      <c r="O82" s="16"/>
      <c r="P82" s="16"/>
      <c r="Q82" s="16"/>
      <c r="R82" s="16"/>
      <c r="S82" s="16"/>
      <c r="T82" s="8">
        <f t="shared" si="8"/>
        <v>0</v>
      </c>
      <c r="U82" s="82"/>
      <c r="W82" s="64"/>
      <c r="X82" s="67"/>
      <c r="Y82" s="10"/>
      <c r="Z82" s="7">
        <v>4</v>
      </c>
      <c r="AA82" s="16"/>
      <c r="AB82" s="10"/>
      <c r="AC82" s="7">
        <v>9</v>
      </c>
      <c r="AD82" s="16"/>
      <c r="AE82" s="10"/>
      <c r="AF82" s="7">
        <v>14</v>
      </c>
      <c r="AG82" s="14"/>
      <c r="AH82" s="57"/>
      <c r="AJ82" s="64"/>
      <c r="AK82" s="67"/>
      <c r="AL82" s="10"/>
      <c r="AM82" s="7">
        <v>4</v>
      </c>
      <c r="AN82" s="16"/>
      <c r="AO82" s="10"/>
      <c r="AP82" s="7">
        <v>9</v>
      </c>
      <c r="AQ82" s="16"/>
      <c r="AR82" s="10"/>
      <c r="AS82" s="7">
        <v>14</v>
      </c>
      <c r="AT82" s="14"/>
      <c r="AU82" s="57"/>
      <c r="AW82" s="64"/>
      <c r="AX82" s="67"/>
      <c r="AY82" s="10"/>
      <c r="AZ82" s="7">
        <v>4</v>
      </c>
      <c r="BA82" s="16"/>
      <c r="BB82" s="10"/>
      <c r="BC82" s="7">
        <v>9</v>
      </c>
      <c r="BD82" s="16"/>
      <c r="BE82" s="10"/>
      <c r="BF82" s="7">
        <v>14</v>
      </c>
      <c r="BG82" s="14"/>
      <c r="BH82" s="57"/>
      <c r="BJ82" s="64"/>
      <c r="BK82" s="67"/>
      <c r="BL82" s="10"/>
      <c r="BM82" s="7">
        <v>4</v>
      </c>
      <c r="BN82" s="16"/>
      <c r="BO82" s="10"/>
      <c r="BP82" s="7">
        <v>9</v>
      </c>
      <c r="BQ82" s="16"/>
      <c r="BR82" s="10"/>
      <c r="BS82" s="7">
        <v>14</v>
      </c>
      <c r="BT82" s="14"/>
      <c r="BU82" s="57"/>
      <c r="BW82" s="64"/>
      <c r="BX82" s="67"/>
      <c r="BY82" s="10"/>
      <c r="BZ82" s="7">
        <v>4</v>
      </c>
      <c r="CA82" s="16"/>
      <c r="CB82" s="10"/>
      <c r="CC82" s="7">
        <v>9</v>
      </c>
      <c r="CD82" s="16"/>
      <c r="CE82" s="10"/>
      <c r="CF82" s="7">
        <v>14</v>
      </c>
      <c r="CG82" s="14"/>
      <c r="CH82" s="57"/>
      <c r="CJ82" s="64"/>
      <c r="CK82" s="67"/>
      <c r="CL82" s="10"/>
      <c r="CM82" s="7">
        <v>4</v>
      </c>
      <c r="CN82" s="16"/>
      <c r="CO82" s="10"/>
      <c r="CP82" s="7">
        <v>9</v>
      </c>
      <c r="CQ82" s="16"/>
      <c r="CR82" s="10"/>
      <c r="CS82" s="7">
        <v>14</v>
      </c>
      <c r="CT82" s="14"/>
      <c r="CU82" s="57"/>
      <c r="CW82" s="48"/>
      <c r="CX82" s="59"/>
      <c r="CY82" s="61"/>
    </row>
    <row r="83" spans="1:103" ht="15" customHeight="1" thickBot="1" x14ac:dyDescent="0.35">
      <c r="A83" s="25"/>
      <c r="B83" s="17"/>
      <c r="C83" s="17"/>
      <c r="D83" s="17"/>
      <c r="E83" s="17"/>
      <c r="F83" s="17"/>
      <c r="G83" s="17"/>
      <c r="H83" s="26"/>
      <c r="J83" s="28"/>
      <c r="L83" s="80"/>
      <c r="M83" s="17"/>
      <c r="N83" s="17"/>
      <c r="O83" s="17"/>
      <c r="P83" s="17"/>
      <c r="Q83" s="17"/>
      <c r="R83" s="17"/>
      <c r="S83" s="17"/>
      <c r="T83" s="9">
        <f t="shared" si="8"/>
        <v>0</v>
      </c>
      <c r="U83" s="83"/>
      <c r="W83" s="65"/>
      <c r="X83" s="68"/>
      <c r="Y83" s="11"/>
      <c r="Z83" s="12">
        <v>5</v>
      </c>
      <c r="AA83" s="17"/>
      <c r="AB83" s="11"/>
      <c r="AC83" s="12">
        <v>10</v>
      </c>
      <c r="AD83" s="17"/>
      <c r="AE83" s="11"/>
      <c r="AF83" s="12">
        <v>15</v>
      </c>
      <c r="AG83" s="15"/>
      <c r="AH83" s="58"/>
      <c r="AJ83" s="65"/>
      <c r="AK83" s="68"/>
      <c r="AL83" s="11"/>
      <c r="AM83" s="12">
        <v>5</v>
      </c>
      <c r="AN83" s="17"/>
      <c r="AO83" s="11"/>
      <c r="AP83" s="12">
        <v>10</v>
      </c>
      <c r="AQ83" s="17"/>
      <c r="AR83" s="11"/>
      <c r="AS83" s="12">
        <v>15</v>
      </c>
      <c r="AT83" s="15"/>
      <c r="AU83" s="58"/>
      <c r="AW83" s="65"/>
      <c r="AX83" s="68"/>
      <c r="AY83" s="11"/>
      <c r="AZ83" s="12">
        <v>5</v>
      </c>
      <c r="BA83" s="17"/>
      <c r="BB83" s="11"/>
      <c r="BC83" s="12">
        <v>10</v>
      </c>
      <c r="BD83" s="17"/>
      <c r="BE83" s="11"/>
      <c r="BF83" s="12">
        <v>15</v>
      </c>
      <c r="BG83" s="15"/>
      <c r="BH83" s="58"/>
      <c r="BJ83" s="65"/>
      <c r="BK83" s="68"/>
      <c r="BL83" s="11"/>
      <c r="BM83" s="12">
        <v>5</v>
      </c>
      <c r="BN83" s="17"/>
      <c r="BO83" s="11"/>
      <c r="BP83" s="12">
        <v>10</v>
      </c>
      <c r="BQ83" s="17"/>
      <c r="BR83" s="11"/>
      <c r="BS83" s="12">
        <v>15</v>
      </c>
      <c r="BT83" s="15"/>
      <c r="BU83" s="58"/>
      <c r="BW83" s="65"/>
      <c r="BX83" s="68"/>
      <c r="BY83" s="11"/>
      <c r="BZ83" s="12">
        <v>5</v>
      </c>
      <c r="CA83" s="17"/>
      <c r="CB83" s="11"/>
      <c r="CC83" s="12">
        <v>10</v>
      </c>
      <c r="CD83" s="17"/>
      <c r="CE83" s="11"/>
      <c r="CF83" s="12">
        <v>15</v>
      </c>
      <c r="CG83" s="15"/>
      <c r="CH83" s="58"/>
      <c r="CJ83" s="65"/>
      <c r="CK83" s="68"/>
      <c r="CL83" s="11"/>
      <c r="CM83" s="12">
        <v>5</v>
      </c>
      <c r="CN83" s="17"/>
      <c r="CO83" s="11"/>
      <c r="CP83" s="12">
        <v>10</v>
      </c>
      <c r="CQ83" s="17"/>
      <c r="CR83" s="11"/>
      <c r="CS83" s="12">
        <v>15</v>
      </c>
      <c r="CT83" s="15"/>
      <c r="CU83" s="58"/>
      <c r="CW83" s="49"/>
      <c r="CX83" s="60"/>
      <c r="CY83" s="62"/>
    </row>
    <row r="84" spans="1:103" ht="15" thickBot="1" x14ac:dyDescent="0.35"/>
    <row r="85" spans="1:103" s="2" customFormat="1" ht="14.4" customHeight="1" x14ac:dyDescent="0.3">
      <c r="A85" s="90" t="s">
        <v>6</v>
      </c>
      <c r="B85" s="91"/>
      <c r="C85" s="91"/>
      <c r="D85" s="91"/>
      <c r="E85" s="91"/>
      <c r="F85" s="91"/>
      <c r="G85" s="91"/>
      <c r="H85" s="92"/>
      <c r="J85" s="111" t="s">
        <v>19</v>
      </c>
      <c r="L85" s="90" t="s">
        <v>7</v>
      </c>
      <c r="M85" s="91"/>
      <c r="N85" s="91"/>
      <c r="O85" s="91"/>
      <c r="P85" s="91"/>
      <c r="Q85" s="91"/>
      <c r="R85" s="91"/>
      <c r="S85" s="91"/>
      <c r="T85" s="91"/>
      <c r="U85" s="92"/>
      <c r="W85" s="84" t="s">
        <v>23</v>
      </c>
      <c r="X85" s="85"/>
      <c r="Y85" s="85"/>
      <c r="Z85" s="85"/>
      <c r="AA85" s="85"/>
      <c r="AB85" s="85"/>
      <c r="AC85" s="85"/>
      <c r="AD85" s="85"/>
      <c r="AE85" s="85"/>
      <c r="AF85" s="85"/>
      <c r="AG85" s="85"/>
      <c r="AH85" s="86"/>
      <c r="AJ85" s="84" t="s">
        <v>25</v>
      </c>
      <c r="AK85" s="85"/>
      <c r="AL85" s="85"/>
      <c r="AM85" s="85"/>
      <c r="AN85" s="85"/>
      <c r="AO85" s="85"/>
      <c r="AP85" s="85"/>
      <c r="AQ85" s="85"/>
      <c r="AR85" s="85"/>
      <c r="AS85" s="85"/>
      <c r="AT85" s="85"/>
      <c r="AU85" s="86"/>
      <c r="AW85" s="84" t="s">
        <v>29</v>
      </c>
      <c r="AX85" s="85"/>
      <c r="AY85" s="85"/>
      <c r="AZ85" s="85"/>
      <c r="BA85" s="85"/>
      <c r="BB85" s="85"/>
      <c r="BC85" s="85"/>
      <c r="BD85" s="85"/>
      <c r="BE85" s="85"/>
      <c r="BF85" s="85"/>
      <c r="BG85" s="85"/>
      <c r="BH85" s="86"/>
      <c r="BJ85" s="84" t="s">
        <v>28</v>
      </c>
      <c r="BK85" s="85"/>
      <c r="BL85" s="85"/>
      <c r="BM85" s="85"/>
      <c r="BN85" s="85"/>
      <c r="BO85" s="85"/>
      <c r="BP85" s="85"/>
      <c r="BQ85" s="85"/>
      <c r="BR85" s="85"/>
      <c r="BS85" s="85"/>
      <c r="BT85" s="85"/>
      <c r="BU85" s="86"/>
      <c r="BW85" s="84" t="s">
        <v>27</v>
      </c>
      <c r="BX85" s="85"/>
      <c r="BY85" s="85"/>
      <c r="BZ85" s="85"/>
      <c r="CA85" s="85"/>
      <c r="CB85" s="85"/>
      <c r="CC85" s="85"/>
      <c r="CD85" s="85"/>
      <c r="CE85" s="85"/>
      <c r="CF85" s="85"/>
      <c r="CG85" s="85"/>
      <c r="CH85" s="86"/>
      <c r="CJ85" s="84" t="s">
        <v>26</v>
      </c>
      <c r="CK85" s="85"/>
      <c r="CL85" s="85"/>
      <c r="CM85" s="85"/>
      <c r="CN85" s="85"/>
      <c r="CO85" s="85"/>
      <c r="CP85" s="85"/>
      <c r="CQ85" s="85"/>
      <c r="CR85" s="85"/>
      <c r="CS85" s="85"/>
      <c r="CT85" s="85"/>
      <c r="CU85" s="86"/>
      <c r="CW85" s="50" t="s">
        <v>30</v>
      </c>
      <c r="CX85" s="51"/>
      <c r="CY85" s="52"/>
    </row>
    <row r="86" spans="1:103" x14ac:dyDescent="0.3">
      <c r="A86" s="95"/>
      <c r="B86" s="96"/>
      <c r="C86" s="96"/>
      <c r="D86" s="96"/>
      <c r="E86" s="96"/>
      <c r="F86" s="96"/>
      <c r="G86" s="96"/>
      <c r="H86" s="97"/>
      <c r="J86" s="112"/>
      <c r="L86" s="98" t="s">
        <v>8</v>
      </c>
      <c r="M86" s="100" t="s">
        <v>9</v>
      </c>
      <c r="N86" s="100" t="s">
        <v>10</v>
      </c>
      <c r="O86" s="100" t="s">
        <v>11</v>
      </c>
      <c r="P86" s="100" t="s">
        <v>12</v>
      </c>
      <c r="Q86" s="100" t="s">
        <v>13</v>
      </c>
      <c r="R86" s="100" t="s">
        <v>14</v>
      </c>
      <c r="S86" s="100" t="s">
        <v>15</v>
      </c>
      <c r="T86" s="100" t="s">
        <v>16</v>
      </c>
      <c r="U86" s="102" t="s">
        <v>17</v>
      </c>
      <c r="W86" s="87"/>
      <c r="X86" s="88"/>
      <c r="Y86" s="88"/>
      <c r="Z86" s="88"/>
      <c r="AA86" s="88"/>
      <c r="AB86" s="88"/>
      <c r="AC86" s="88"/>
      <c r="AD86" s="88"/>
      <c r="AE86" s="88"/>
      <c r="AF86" s="88"/>
      <c r="AG86" s="88"/>
      <c r="AH86" s="89"/>
      <c r="AJ86" s="87"/>
      <c r="AK86" s="88"/>
      <c r="AL86" s="88"/>
      <c r="AM86" s="88"/>
      <c r="AN86" s="88"/>
      <c r="AO86" s="88"/>
      <c r="AP86" s="88"/>
      <c r="AQ86" s="88"/>
      <c r="AR86" s="88"/>
      <c r="AS86" s="88"/>
      <c r="AT86" s="88"/>
      <c r="AU86" s="89"/>
      <c r="AW86" s="87"/>
      <c r="AX86" s="88"/>
      <c r="AY86" s="88"/>
      <c r="AZ86" s="88"/>
      <c r="BA86" s="88"/>
      <c r="BB86" s="88"/>
      <c r="BC86" s="88"/>
      <c r="BD86" s="88"/>
      <c r="BE86" s="88"/>
      <c r="BF86" s="88"/>
      <c r="BG86" s="88"/>
      <c r="BH86" s="89"/>
      <c r="BJ86" s="87"/>
      <c r="BK86" s="88"/>
      <c r="BL86" s="88"/>
      <c r="BM86" s="88"/>
      <c r="BN86" s="88"/>
      <c r="BO86" s="88"/>
      <c r="BP86" s="88"/>
      <c r="BQ86" s="88"/>
      <c r="BR86" s="88"/>
      <c r="BS86" s="88"/>
      <c r="BT86" s="88"/>
      <c r="BU86" s="89"/>
      <c r="BW86" s="87"/>
      <c r="BX86" s="88"/>
      <c r="BY86" s="88"/>
      <c r="BZ86" s="88"/>
      <c r="CA86" s="88"/>
      <c r="CB86" s="88"/>
      <c r="CC86" s="88"/>
      <c r="CD86" s="88"/>
      <c r="CE86" s="88"/>
      <c r="CF86" s="88"/>
      <c r="CG86" s="88"/>
      <c r="CH86" s="89"/>
      <c r="CJ86" s="87"/>
      <c r="CK86" s="88"/>
      <c r="CL86" s="88"/>
      <c r="CM86" s="88"/>
      <c r="CN86" s="88"/>
      <c r="CO86" s="88"/>
      <c r="CP86" s="88"/>
      <c r="CQ86" s="88"/>
      <c r="CR86" s="88"/>
      <c r="CS86" s="88"/>
      <c r="CT86" s="88"/>
      <c r="CU86" s="89"/>
      <c r="CW86" s="53"/>
      <c r="CX86" s="54"/>
      <c r="CY86" s="55"/>
    </row>
    <row r="87" spans="1:103" s="2" customFormat="1" x14ac:dyDescent="0.3">
      <c r="A87" s="5" t="s">
        <v>0</v>
      </c>
      <c r="B87" s="109" t="s">
        <v>65</v>
      </c>
      <c r="C87" s="110"/>
      <c r="D87" s="4" t="s">
        <v>1</v>
      </c>
      <c r="E87" s="4" t="s">
        <v>2</v>
      </c>
      <c r="F87" s="4" t="s">
        <v>3</v>
      </c>
      <c r="G87" s="4" t="s">
        <v>4</v>
      </c>
      <c r="H87" s="6" t="s">
        <v>5</v>
      </c>
      <c r="J87" s="113"/>
      <c r="L87" s="99"/>
      <c r="M87" s="101"/>
      <c r="N87" s="101"/>
      <c r="O87" s="101"/>
      <c r="P87" s="101"/>
      <c r="Q87" s="101"/>
      <c r="R87" s="101"/>
      <c r="S87" s="101"/>
      <c r="T87" s="101"/>
      <c r="U87" s="103"/>
      <c r="W87" s="5" t="s">
        <v>20</v>
      </c>
      <c r="X87" s="4" t="s">
        <v>21</v>
      </c>
      <c r="Y87" s="10"/>
      <c r="Z87" s="4" t="s">
        <v>24</v>
      </c>
      <c r="AA87" s="4" t="s">
        <v>22</v>
      </c>
      <c r="AB87" s="10"/>
      <c r="AC87" s="4" t="s">
        <v>24</v>
      </c>
      <c r="AD87" s="4" t="s">
        <v>22</v>
      </c>
      <c r="AE87" s="10"/>
      <c r="AF87" s="4" t="s">
        <v>24</v>
      </c>
      <c r="AG87" s="13" t="s">
        <v>22</v>
      </c>
      <c r="AH87" s="6" t="s">
        <v>16</v>
      </c>
      <c r="AJ87" s="5" t="s">
        <v>20</v>
      </c>
      <c r="AK87" s="4" t="s">
        <v>21</v>
      </c>
      <c r="AL87" s="10"/>
      <c r="AM87" s="4" t="s">
        <v>24</v>
      </c>
      <c r="AN87" s="4" t="s">
        <v>22</v>
      </c>
      <c r="AO87" s="10"/>
      <c r="AP87" s="4" t="s">
        <v>24</v>
      </c>
      <c r="AQ87" s="4" t="s">
        <v>22</v>
      </c>
      <c r="AR87" s="10"/>
      <c r="AS87" s="4" t="s">
        <v>24</v>
      </c>
      <c r="AT87" s="13" t="s">
        <v>22</v>
      </c>
      <c r="AU87" s="6" t="s">
        <v>16</v>
      </c>
      <c r="AW87" s="5" t="s">
        <v>20</v>
      </c>
      <c r="AX87" s="4" t="s">
        <v>21</v>
      </c>
      <c r="AY87" s="10"/>
      <c r="AZ87" s="4" t="s">
        <v>24</v>
      </c>
      <c r="BA87" s="4" t="s">
        <v>22</v>
      </c>
      <c r="BB87" s="10"/>
      <c r="BC87" s="4" t="s">
        <v>24</v>
      </c>
      <c r="BD87" s="4" t="s">
        <v>22</v>
      </c>
      <c r="BE87" s="10"/>
      <c r="BF87" s="4" t="s">
        <v>24</v>
      </c>
      <c r="BG87" s="13" t="s">
        <v>22</v>
      </c>
      <c r="BH87" s="6" t="s">
        <v>16</v>
      </c>
      <c r="BJ87" s="5" t="s">
        <v>20</v>
      </c>
      <c r="BK87" s="4" t="s">
        <v>21</v>
      </c>
      <c r="BL87" s="10"/>
      <c r="BM87" s="4" t="s">
        <v>24</v>
      </c>
      <c r="BN87" s="4" t="s">
        <v>22</v>
      </c>
      <c r="BO87" s="10"/>
      <c r="BP87" s="4" t="s">
        <v>24</v>
      </c>
      <c r="BQ87" s="4" t="s">
        <v>22</v>
      </c>
      <c r="BR87" s="10"/>
      <c r="BS87" s="4" t="s">
        <v>24</v>
      </c>
      <c r="BT87" s="13" t="s">
        <v>22</v>
      </c>
      <c r="BU87" s="6" t="s">
        <v>16</v>
      </c>
      <c r="BW87" s="5" t="s">
        <v>20</v>
      </c>
      <c r="BX87" s="4" t="s">
        <v>21</v>
      </c>
      <c r="BY87" s="10"/>
      <c r="BZ87" s="4" t="s">
        <v>24</v>
      </c>
      <c r="CA87" s="4" t="s">
        <v>22</v>
      </c>
      <c r="CB87" s="10"/>
      <c r="CC87" s="4" t="s">
        <v>24</v>
      </c>
      <c r="CD87" s="4" t="s">
        <v>22</v>
      </c>
      <c r="CE87" s="10"/>
      <c r="CF87" s="4" t="s">
        <v>24</v>
      </c>
      <c r="CG87" s="13" t="s">
        <v>22</v>
      </c>
      <c r="CH87" s="6" t="s">
        <v>16</v>
      </c>
      <c r="CJ87" s="5" t="s">
        <v>20</v>
      </c>
      <c r="CK87" s="4" t="s">
        <v>21</v>
      </c>
      <c r="CL87" s="10"/>
      <c r="CM87" s="4" t="s">
        <v>24</v>
      </c>
      <c r="CN87" s="4" t="s">
        <v>22</v>
      </c>
      <c r="CO87" s="10"/>
      <c r="CP87" s="4" t="s">
        <v>24</v>
      </c>
      <c r="CQ87" s="4" t="s">
        <v>22</v>
      </c>
      <c r="CR87" s="10"/>
      <c r="CS87" s="4" t="s">
        <v>24</v>
      </c>
      <c r="CT87" s="13" t="s">
        <v>22</v>
      </c>
      <c r="CU87" s="6" t="s">
        <v>16</v>
      </c>
      <c r="CW87" s="5" t="s">
        <v>66</v>
      </c>
      <c r="CX87" s="4" t="s">
        <v>31</v>
      </c>
      <c r="CY87" s="6" t="s">
        <v>32</v>
      </c>
    </row>
    <row r="88" spans="1:103" ht="14.4" customHeight="1" x14ac:dyDescent="0.3">
      <c r="A88" s="23"/>
      <c r="B88" s="16"/>
      <c r="C88" s="16"/>
      <c r="D88" s="16"/>
      <c r="E88" s="16"/>
      <c r="F88" s="16"/>
      <c r="G88" s="16"/>
      <c r="H88" s="24"/>
      <c r="J88" s="27"/>
      <c r="L88" s="78" t="s">
        <v>18</v>
      </c>
      <c r="M88" s="16"/>
      <c r="N88" s="16"/>
      <c r="O88" s="16"/>
      <c r="P88" s="16"/>
      <c r="Q88" s="16"/>
      <c r="R88" s="16"/>
      <c r="S88" s="16"/>
      <c r="T88" s="8">
        <f>SUM(M88:S88)</f>
        <v>0</v>
      </c>
      <c r="U88" s="81">
        <f>SUM(T88:T92)</f>
        <v>0</v>
      </c>
      <c r="W88" s="63"/>
      <c r="X88" s="66"/>
      <c r="Y88" s="10"/>
      <c r="Z88" s="7">
        <v>1</v>
      </c>
      <c r="AA88" s="16"/>
      <c r="AB88" s="10"/>
      <c r="AC88" s="7">
        <v>6</v>
      </c>
      <c r="AD88" s="16"/>
      <c r="AE88" s="10"/>
      <c r="AF88" s="7">
        <v>11</v>
      </c>
      <c r="AG88" s="14"/>
      <c r="AH88" s="56">
        <f>SUM(AG88:AG92,AD88:AD92,AA88:AA92)</f>
        <v>0</v>
      </c>
      <c r="AJ88" s="63"/>
      <c r="AK88" s="66"/>
      <c r="AL88" s="10"/>
      <c r="AM88" s="7">
        <v>1</v>
      </c>
      <c r="AN88" s="16"/>
      <c r="AO88" s="10"/>
      <c r="AP88" s="7">
        <v>6</v>
      </c>
      <c r="AQ88" s="16"/>
      <c r="AR88" s="10"/>
      <c r="AS88" s="7">
        <v>11</v>
      </c>
      <c r="AT88" s="14"/>
      <c r="AU88" s="56">
        <f>SUM(AT88:AT92,AQ88:AQ92,AN88:AN92)</f>
        <v>0</v>
      </c>
      <c r="AW88" s="63"/>
      <c r="AX88" s="66"/>
      <c r="AY88" s="10"/>
      <c r="AZ88" s="7">
        <v>1</v>
      </c>
      <c r="BA88" s="16"/>
      <c r="BB88" s="10"/>
      <c r="BC88" s="7">
        <v>6</v>
      </c>
      <c r="BD88" s="16"/>
      <c r="BE88" s="10"/>
      <c r="BF88" s="7">
        <v>11</v>
      </c>
      <c r="BG88" s="14"/>
      <c r="BH88" s="56">
        <f>SUM(BG88:BG92,BD88:BD92,BA88:BA92)</f>
        <v>0</v>
      </c>
      <c r="BJ88" s="63"/>
      <c r="BK88" s="66"/>
      <c r="BL88" s="10"/>
      <c r="BM88" s="7">
        <v>1</v>
      </c>
      <c r="BN88" s="16"/>
      <c r="BO88" s="10"/>
      <c r="BP88" s="7">
        <v>6</v>
      </c>
      <c r="BQ88" s="16"/>
      <c r="BR88" s="10"/>
      <c r="BS88" s="7">
        <v>11</v>
      </c>
      <c r="BT88" s="14"/>
      <c r="BU88" s="56">
        <f>SUM(BT88:BT92,BQ88:BQ92,BN88:BN92)</f>
        <v>0</v>
      </c>
      <c r="BW88" s="63"/>
      <c r="BX88" s="66"/>
      <c r="BY88" s="10"/>
      <c r="BZ88" s="7">
        <v>1</v>
      </c>
      <c r="CA88" s="16"/>
      <c r="CB88" s="10"/>
      <c r="CC88" s="7">
        <v>6</v>
      </c>
      <c r="CD88" s="16"/>
      <c r="CE88" s="10"/>
      <c r="CF88" s="7">
        <v>11</v>
      </c>
      <c r="CG88" s="14"/>
      <c r="CH88" s="56">
        <f>SUM(CG88:CG92,CD88:CD92,CA88:CA92)</f>
        <v>0</v>
      </c>
      <c r="CJ88" s="63"/>
      <c r="CK88" s="66"/>
      <c r="CL88" s="10"/>
      <c r="CM88" s="7">
        <v>1</v>
      </c>
      <c r="CN88" s="16"/>
      <c r="CO88" s="10"/>
      <c r="CP88" s="7">
        <v>6</v>
      </c>
      <c r="CQ88" s="16"/>
      <c r="CR88" s="10"/>
      <c r="CS88" s="7">
        <v>11</v>
      </c>
      <c r="CT88" s="14"/>
      <c r="CU88" s="56">
        <f>SUM(CT88:CT92,CQ88:CQ92,CN88:CN92)</f>
        <v>0</v>
      </c>
      <c r="CW88" s="48" t="str">
        <f>IF(A86="","",(SUM(CJ88,BW88,BJ88,AW88,AJ88,W88)-(U88)))</f>
        <v/>
      </c>
      <c r="CX88" s="59" t="str">
        <f>IF(A86="","",IF(COUNTA(B88:B92)=3,"N/A",SUM(CU88,CH88,BU88,BH88,AU88,AH88,J88:J92)))</f>
        <v/>
      </c>
      <c r="CY88" s="61" t="str">
        <f>IF(A86="","",IF(COUNTA(B88:B92)=3,"N/A",SUM(CX88,CW88)))</f>
        <v/>
      </c>
    </row>
    <row r="89" spans="1:103" ht="14.4" customHeight="1" x14ac:dyDescent="0.3">
      <c r="A89" s="23"/>
      <c r="B89" s="16"/>
      <c r="C89" s="16"/>
      <c r="D89" s="16"/>
      <c r="E89" s="16"/>
      <c r="F89" s="16"/>
      <c r="G89" s="16"/>
      <c r="H89" s="24"/>
      <c r="J89" s="27"/>
      <c r="L89" s="79"/>
      <c r="M89" s="16"/>
      <c r="N89" s="16"/>
      <c r="O89" s="16"/>
      <c r="P89" s="16"/>
      <c r="Q89" s="16"/>
      <c r="R89" s="16"/>
      <c r="S89" s="16"/>
      <c r="T89" s="8">
        <f t="shared" ref="T89:T92" si="9">SUM(M89:S89)</f>
        <v>0</v>
      </c>
      <c r="U89" s="82"/>
      <c r="W89" s="64"/>
      <c r="X89" s="67"/>
      <c r="Y89" s="10"/>
      <c r="Z89" s="7">
        <v>2</v>
      </c>
      <c r="AA89" s="16"/>
      <c r="AB89" s="10"/>
      <c r="AC89" s="7">
        <v>7</v>
      </c>
      <c r="AD89" s="16"/>
      <c r="AE89" s="10"/>
      <c r="AF89" s="7">
        <v>12</v>
      </c>
      <c r="AG89" s="14"/>
      <c r="AH89" s="57"/>
      <c r="AJ89" s="64"/>
      <c r="AK89" s="67"/>
      <c r="AL89" s="10"/>
      <c r="AM89" s="7">
        <v>2</v>
      </c>
      <c r="AN89" s="16"/>
      <c r="AO89" s="10"/>
      <c r="AP89" s="7">
        <v>7</v>
      </c>
      <c r="AQ89" s="16"/>
      <c r="AR89" s="10"/>
      <c r="AS89" s="7">
        <v>12</v>
      </c>
      <c r="AT89" s="14"/>
      <c r="AU89" s="57"/>
      <c r="AW89" s="64"/>
      <c r="AX89" s="67"/>
      <c r="AY89" s="10"/>
      <c r="AZ89" s="7">
        <v>2</v>
      </c>
      <c r="BA89" s="16"/>
      <c r="BB89" s="10"/>
      <c r="BC89" s="7">
        <v>7</v>
      </c>
      <c r="BD89" s="16"/>
      <c r="BE89" s="10"/>
      <c r="BF89" s="7">
        <v>12</v>
      </c>
      <c r="BG89" s="14"/>
      <c r="BH89" s="57"/>
      <c r="BJ89" s="64"/>
      <c r="BK89" s="67"/>
      <c r="BL89" s="10"/>
      <c r="BM89" s="7">
        <v>2</v>
      </c>
      <c r="BN89" s="16"/>
      <c r="BO89" s="10"/>
      <c r="BP89" s="7">
        <v>7</v>
      </c>
      <c r="BQ89" s="16"/>
      <c r="BR89" s="10"/>
      <c r="BS89" s="7">
        <v>12</v>
      </c>
      <c r="BT89" s="14"/>
      <c r="BU89" s="57"/>
      <c r="BW89" s="64"/>
      <c r="BX89" s="67"/>
      <c r="BY89" s="10"/>
      <c r="BZ89" s="7">
        <v>2</v>
      </c>
      <c r="CA89" s="16"/>
      <c r="CB89" s="10"/>
      <c r="CC89" s="7">
        <v>7</v>
      </c>
      <c r="CD89" s="16"/>
      <c r="CE89" s="10"/>
      <c r="CF89" s="7">
        <v>12</v>
      </c>
      <c r="CG89" s="14"/>
      <c r="CH89" s="57"/>
      <c r="CJ89" s="64"/>
      <c r="CK89" s="67"/>
      <c r="CL89" s="10"/>
      <c r="CM89" s="7">
        <v>2</v>
      </c>
      <c r="CN89" s="16"/>
      <c r="CO89" s="10"/>
      <c r="CP89" s="7">
        <v>7</v>
      </c>
      <c r="CQ89" s="16"/>
      <c r="CR89" s="10"/>
      <c r="CS89" s="7">
        <v>12</v>
      </c>
      <c r="CT89" s="14"/>
      <c r="CU89" s="57"/>
      <c r="CW89" s="48"/>
      <c r="CX89" s="59"/>
      <c r="CY89" s="61"/>
    </row>
    <row r="90" spans="1:103" ht="14.4" customHeight="1" x14ac:dyDescent="0.3">
      <c r="A90" s="23"/>
      <c r="B90" s="16"/>
      <c r="C90" s="16"/>
      <c r="D90" s="16"/>
      <c r="E90" s="16"/>
      <c r="F90" s="16"/>
      <c r="G90" s="16"/>
      <c r="H90" s="24"/>
      <c r="J90" s="27"/>
      <c r="L90" s="79"/>
      <c r="M90" s="16"/>
      <c r="N90" s="16"/>
      <c r="O90" s="16"/>
      <c r="P90" s="16"/>
      <c r="Q90" s="16"/>
      <c r="R90" s="16"/>
      <c r="S90" s="16"/>
      <c r="T90" s="8">
        <f t="shared" si="9"/>
        <v>0</v>
      </c>
      <c r="U90" s="82"/>
      <c r="W90" s="64"/>
      <c r="X90" s="67"/>
      <c r="Y90" s="10"/>
      <c r="Z90" s="7">
        <v>3</v>
      </c>
      <c r="AA90" s="16"/>
      <c r="AB90" s="10"/>
      <c r="AC90" s="7">
        <v>8</v>
      </c>
      <c r="AD90" s="16"/>
      <c r="AE90" s="10"/>
      <c r="AF90" s="7">
        <v>13</v>
      </c>
      <c r="AG90" s="14"/>
      <c r="AH90" s="57"/>
      <c r="AJ90" s="64"/>
      <c r="AK90" s="67"/>
      <c r="AL90" s="10"/>
      <c r="AM90" s="7">
        <v>3</v>
      </c>
      <c r="AN90" s="16"/>
      <c r="AO90" s="10"/>
      <c r="AP90" s="7">
        <v>8</v>
      </c>
      <c r="AQ90" s="16"/>
      <c r="AR90" s="10"/>
      <c r="AS90" s="7">
        <v>13</v>
      </c>
      <c r="AT90" s="14"/>
      <c r="AU90" s="57"/>
      <c r="AW90" s="64"/>
      <c r="AX90" s="67"/>
      <c r="AY90" s="10"/>
      <c r="AZ90" s="7">
        <v>3</v>
      </c>
      <c r="BA90" s="16"/>
      <c r="BB90" s="10"/>
      <c r="BC90" s="7">
        <v>8</v>
      </c>
      <c r="BD90" s="16"/>
      <c r="BE90" s="10"/>
      <c r="BF90" s="7">
        <v>13</v>
      </c>
      <c r="BG90" s="14"/>
      <c r="BH90" s="57"/>
      <c r="BJ90" s="64"/>
      <c r="BK90" s="67"/>
      <c r="BL90" s="10"/>
      <c r="BM90" s="7">
        <v>3</v>
      </c>
      <c r="BN90" s="16"/>
      <c r="BO90" s="10"/>
      <c r="BP90" s="7">
        <v>8</v>
      </c>
      <c r="BQ90" s="16"/>
      <c r="BR90" s="10"/>
      <c r="BS90" s="7">
        <v>13</v>
      </c>
      <c r="BT90" s="14"/>
      <c r="BU90" s="57"/>
      <c r="BW90" s="64"/>
      <c r="BX90" s="67"/>
      <c r="BY90" s="10"/>
      <c r="BZ90" s="7">
        <v>3</v>
      </c>
      <c r="CA90" s="16"/>
      <c r="CB90" s="10"/>
      <c r="CC90" s="7">
        <v>8</v>
      </c>
      <c r="CD90" s="16"/>
      <c r="CE90" s="10"/>
      <c r="CF90" s="7">
        <v>13</v>
      </c>
      <c r="CG90" s="14"/>
      <c r="CH90" s="57"/>
      <c r="CJ90" s="64"/>
      <c r="CK90" s="67"/>
      <c r="CL90" s="10"/>
      <c r="CM90" s="7">
        <v>3</v>
      </c>
      <c r="CN90" s="16"/>
      <c r="CO90" s="10"/>
      <c r="CP90" s="7">
        <v>8</v>
      </c>
      <c r="CQ90" s="16"/>
      <c r="CR90" s="10"/>
      <c r="CS90" s="7">
        <v>13</v>
      </c>
      <c r="CT90" s="14"/>
      <c r="CU90" s="57"/>
      <c r="CW90" s="48"/>
      <c r="CX90" s="59"/>
      <c r="CY90" s="61"/>
    </row>
    <row r="91" spans="1:103" ht="14.4" customHeight="1" x14ac:dyDescent="0.3">
      <c r="A91" s="23"/>
      <c r="B91" s="16"/>
      <c r="C91" s="16"/>
      <c r="D91" s="16"/>
      <c r="E91" s="16"/>
      <c r="F91" s="16"/>
      <c r="G91" s="16"/>
      <c r="H91" s="24"/>
      <c r="J91" s="27"/>
      <c r="L91" s="79"/>
      <c r="M91" s="16"/>
      <c r="N91" s="16"/>
      <c r="O91" s="16"/>
      <c r="P91" s="16"/>
      <c r="Q91" s="16"/>
      <c r="R91" s="16"/>
      <c r="S91" s="16"/>
      <c r="T91" s="8">
        <f t="shared" si="9"/>
        <v>0</v>
      </c>
      <c r="U91" s="82"/>
      <c r="W91" s="64"/>
      <c r="X91" s="67"/>
      <c r="Y91" s="10"/>
      <c r="Z91" s="7">
        <v>4</v>
      </c>
      <c r="AA91" s="16"/>
      <c r="AB91" s="10"/>
      <c r="AC91" s="7">
        <v>9</v>
      </c>
      <c r="AD91" s="16"/>
      <c r="AE91" s="10"/>
      <c r="AF91" s="7">
        <v>14</v>
      </c>
      <c r="AG91" s="14"/>
      <c r="AH91" s="57"/>
      <c r="AJ91" s="64"/>
      <c r="AK91" s="67"/>
      <c r="AL91" s="10"/>
      <c r="AM91" s="7">
        <v>4</v>
      </c>
      <c r="AN91" s="16"/>
      <c r="AO91" s="10"/>
      <c r="AP91" s="7">
        <v>9</v>
      </c>
      <c r="AQ91" s="16"/>
      <c r="AR91" s="10"/>
      <c r="AS91" s="7">
        <v>14</v>
      </c>
      <c r="AT91" s="14"/>
      <c r="AU91" s="57"/>
      <c r="AW91" s="64"/>
      <c r="AX91" s="67"/>
      <c r="AY91" s="10"/>
      <c r="AZ91" s="7">
        <v>4</v>
      </c>
      <c r="BA91" s="16"/>
      <c r="BB91" s="10"/>
      <c r="BC91" s="7">
        <v>9</v>
      </c>
      <c r="BD91" s="16"/>
      <c r="BE91" s="10"/>
      <c r="BF91" s="7">
        <v>14</v>
      </c>
      <c r="BG91" s="14"/>
      <c r="BH91" s="57"/>
      <c r="BJ91" s="64"/>
      <c r="BK91" s="67"/>
      <c r="BL91" s="10"/>
      <c r="BM91" s="7">
        <v>4</v>
      </c>
      <c r="BN91" s="16"/>
      <c r="BO91" s="10"/>
      <c r="BP91" s="7">
        <v>9</v>
      </c>
      <c r="BQ91" s="16"/>
      <c r="BR91" s="10"/>
      <c r="BS91" s="7">
        <v>14</v>
      </c>
      <c r="BT91" s="14"/>
      <c r="BU91" s="57"/>
      <c r="BW91" s="64"/>
      <c r="BX91" s="67"/>
      <c r="BY91" s="10"/>
      <c r="BZ91" s="7">
        <v>4</v>
      </c>
      <c r="CA91" s="16"/>
      <c r="CB91" s="10"/>
      <c r="CC91" s="7">
        <v>9</v>
      </c>
      <c r="CD91" s="16"/>
      <c r="CE91" s="10"/>
      <c r="CF91" s="7">
        <v>14</v>
      </c>
      <c r="CG91" s="14"/>
      <c r="CH91" s="57"/>
      <c r="CJ91" s="64"/>
      <c r="CK91" s="67"/>
      <c r="CL91" s="10"/>
      <c r="CM91" s="7">
        <v>4</v>
      </c>
      <c r="CN91" s="16"/>
      <c r="CO91" s="10"/>
      <c r="CP91" s="7">
        <v>9</v>
      </c>
      <c r="CQ91" s="16"/>
      <c r="CR91" s="10"/>
      <c r="CS91" s="7">
        <v>14</v>
      </c>
      <c r="CT91" s="14"/>
      <c r="CU91" s="57"/>
      <c r="CW91" s="48"/>
      <c r="CX91" s="59"/>
      <c r="CY91" s="61"/>
    </row>
    <row r="92" spans="1:103" ht="15" customHeight="1" thickBot="1" x14ac:dyDescent="0.35">
      <c r="A92" s="25"/>
      <c r="B92" s="17"/>
      <c r="C92" s="17"/>
      <c r="D92" s="17"/>
      <c r="E92" s="17"/>
      <c r="F92" s="17"/>
      <c r="G92" s="17"/>
      <c r="H92" s="26"/>
      <c r="J92" s="28"/>
      <c r="L92" s="80"/>
      <c r="M92" s="17"/>
      <c r="N92" s="17"/>
      <c r="O92" s="17"/>
      <c r="P92" s="17"/>
      <c r="Q92" s="17"/>
      <c r="R92" s="17"/>
      <c r="S92" s="17"/>
      <c r="T92" s="9">
        <f t="shared" si="9"/>
        <v>0</v>
      </c>
      <c r="U92" s="83"/>
      <c r="W92" s="65"/>
      <c r="X92" s="68"/>
      <c r="Y92" s="11"/>
      <c r="Z92" s="12">
        <v>5</v>
      </c>
      <c r="AA92" s="17"/>
      <c r="AB92" s="11"/>
      <c r="AC92" s="12">
        <v>10</v>
      </c>
      <c r="AD92" s="17"/>
      <c r="AE92" s="11"/>
      <c r="AF92" s="12">
        <v>15</v>
      </c>
      <c r="AG92" s="15"/>
      <c r="AH92" s="58"/>
      <c r="AJ92" s="65"/>
      <c r="AK92" s="68"/>
      <c r="AL92" s="11"/>
      <c r="AM92" s="12">
        <v>5</v>
      </c>
      <c r="AN92" s="17"/>
      <c r="AO92" s="11"/>
      <c r="AP92" s="12">
        <v>10</v>
      </c>
      <c r="AQ92" s="17"/>
      <c r="AR92" s="11"/>
      <c r="AS92" s="12">
        <v>15</v>
      </c>
      <c r="AT92" s="15"/>
      <c r="AU92" s="58"/>
      <c r="AW92" s="65"/>
      <c r="AX92" s="68"/>
      <c r="AY92" s="11"/>
      <c r="AZ92" s="12">
        <v>5</v>
      </c>
      <c r="BA92" s="17"/>
      <c r="BB92" s="11"/>
      <c r="BC92" s="12">
        <v>10</v>
      </c>
      <c r="BD92" s="17"/>
      <c r="BE92" s="11"/>
      <c r="BF92" s="12">
        <v>15</v>
      </c>
      <c r="BG92" s="15"/>
      <c r="BH92" s="58"/>
      <c r="BJ92" s="65"/>
      <c r="BK92" s="68"/>
      <c r="BL92" s="11"/>
      <c r="BM92" s="12">
        <v>5</v>
      </c>
      <c r="BN92" s="17"/>
      <c r="BO92" s="11"/>
      <c r="BP92" s="12">
        <v>10</v>
      </c>
      <c r="BQ92" s="17"/>
      <c r="BR92" s="11"/>
      <c r="BS92" s="12">
        <v>15</v>
      </c>
      <c r="BT92" s="15"/>
      <c r="BU92" s="58"/>
      <c r="BW92" s="65"/>
      <c r="BX92" s="68"/>
      <c r="BY92" s="11"/>
      <c r="BZ92" s="12">
        <v>5</v>
      </c>
      <c r="CA92" s="17"/>
      <c r="CB92" s="11"/>
      <c r="CC92" s="12">
        <v>10</v>
      </c>
      <c r="CD92" s="17"/>
      <c r="CE92" s="11"/>
      <c r="CF92" s="12">
        <v>15</v>
      </c>
      <c r="CG92" s="15"/>
      <c r="CH92" s="58"/>
      <c r="CJ92" s="65"/>
      <c r="CK92" s="68"/>
      <c r="CL92" s="11"/>
      <c r="CM92" s="12">
        <v>5</v>
      </c>
      <c r="CN92" s="17"/>
      <c r="CO92" s="11"/>
      <c r="CP92" s="12">
        <v>10</v>
      </c>
      <c r="CQ92" s="17"/>
      <c r="CR92" s="11"/>
      <c r="CS92" s="12">
        <v>15</v>
      </c>
      <c r="CT92" s="15"/>
      <c r="CU92" s="58"/>
      <c r="CW92" s="49"/>
      <c r="CX92" s="60"/>
      <c r="CY92" s="62"/>
    </row>
    <row r="93" spans="1:103" ht="15" thickBot="1" x14ac:dyDescent="0.35"/>
    <row r="94" spans="1:103" s="2" customFormat="1" ht="14.4" customHeight="1" x14ac:dyDescent="0.3">
      <c r="A94" s="90" t="s">
        <v>6</v>
      </c>
      <c r="B94" s="91"/>
      <c r="C94" s="91"/>
      <c r="D94" s="91"/>
      <c r="E94" s="91"/>
      <c r="F94" s="91"/>
      <c r="G94" s="91"/>
      <c r="H94" s="92"/>
      <c r="J94" s="111" t="s">
        <v>19</v>
      </c>
      <c r="L94" s="90" t="s">
        <v>7</v>
      </c>
      <c r="M94" s="91"/>
      <c r="N94" s="91"/>
      <c r="O94" s="91"/>
      <c r="P94" s="91"/>
      <c r="Q94" s="91"/>
      <c r="R94" s="91"/>
      <c r="S94" s="91"/>
      <c r="T94" s="91"/>
      <c r="U94" s="92"/>
      <c r="W94" s="84" t="s">
        <v>23</v>
      </c>
      <c r="X94" s="85"/>
      <c r="Y94" s="85"/>
      <c r="Z94" s="85"/>
      <c r="AA94" s="85"/>
      <c r="AB94" s="85"/>
      <c r="AC94" s="85"/>
      <c r="AD94" s="85"/>
      <c r="AE94" s="85"/>
      <c r="AF94" s="85"/>
      <c r="AG94" s="85"/>
      <c r="AH94" s="86"/>
      <c r="AJ94" s="84" t="s">
        <v>25</v>
      </c>
      <c r="AK94" s="85"/>
      <c r="AL94" s="85"/>
      <c r="AM94" s="85"/>
      <c r="AN94" s="85"/>
      <c r="AO94" s="85"/>
      <c r="AP94" s="85"/>
      <c r="AQ94" s="85"/>
      <c r="AR94" s="85"/>
      <c r="AS94" s="85"/>
      <c r="AT94" s="85"/>
      <c r="AU94" s="86"/>
      <c r="AW94" s="84" t="s">
        <v>29</v>
      </c>
      <c r="AX94" s="85"/>
      <c r="AY94" s="85"/>
      <c r="AZ94" s="85"/>
      <c r="BA94" s="85"/>
      <c r="BB94" s="85"/>
      <c r="BC94" s="85"/>
      <c r="BD94" s="85"/>
      <c r="BE94" s="85"/>
      <c r="BF94" s="85"/>
      <c r="BG94" s="85"/>
      <c r="BH94" s="86"/>
      <c r="BJ94" s="84" t="s">
        <v>28</v>
      </c>
      <c r="BK94" s="85"/>
      <c r="BL94" s="85"/>
      <c r="BM94" s="85"/>
      <c r="BN94" s="85"/>
      <c r="BO94" s="85"/>
      <c r="BP94" s="85"/>
      <c r="BQ94" s="85"/>
      <c r="BR94" s="85"/>
      <c r="BS94" s="85"/>
      <c r="BT94" s="85"/>
      <c r="BU94" s="86"/>
      <c r="BW94" s="84" t="s">
        <v>27</v>
      </c>
      <c r="BX94" s="85"/>
      <c r="BY94" s="85"/>
      <c r="BZ94" s="85"/>
      <c r="CA94" s="85"/>
      <c r="CB94" s="85"/>
      <c r="CC94" s="85"/>
      <c r="CD94" s="85"/>
      <c r="CE94" s="85"/>
      <c r="CF94" s="85"/>
      <c r="CG94" s="85"/>
      <c r="CH94" s="86"/>
      <c r="CJ94" s="84" t="s">
        <v>26</v>
      </c>
      <c r="CK94" s="85"/>
      <c r="CL94" s="85"/>
      <c r="CM94" s="85"/>
      <c r="CN94" s="85"/>
      <c r="CO94" s="85"/>
      <c r="CP94" s="85"/>
      <c r="CQ94" s="85"/>
      <c r="CR94" s="85"/>
      <c r="CS94" s="85"/>
      <c r="CT94" s="85"/>
      <c r="CU94" s="86"/>
      <c r="CW94" s="50" t="s">
        <v>30</v>
      </c>
      <c r="CX94" s="51"/>
      <c r="CY94" s="52"/>
    </row>
    <row r="95" spans="1:103" x14ac:dyDescent="0.3">
      <c r="A95" s="95"/>
      <c r="B95" s="96"/>
      <c r="C95" s="96"/>
      <c r="D95" s="96"/>
      <c r="E95" s="96"/>
      <c r="F95" s="96"/>
      <c r="G95" s="96"/>
      <c r="H95" s="97"/>
      <c r="J95" s="112"/>
      <c r="L95" s="98" t="s">
        <v>8</v>
      </c>
      <c r="M95" s="100" t="s">
        <v>9</v>
      </c>
      <c r="N95" s="100" t="s">
        <v>10</v>
      </c>
      <c r="O95" s="100" t="s">
        <v>11</v>
      </c>
      <c r="P95" s="100" t="s">
        <v>12</v>
      </c>
      <c r="Q95" s="100" t="s">
        <v>13</v>
      </c>
      <c r="R95" s="100" t="s">
        <v>14</v>
      </c>
      <c r="S95" s="100" t="s">
        <v>15</v>
      </c>
      <c r="T95" s="100" t="s">
        <v>16</v>
      </c>
      <c r="U95" s="102" t="s">
        <v>17</v>
      </c>
      <c r="W95" s="87"/>
      <c r="X95" s="88"/>
      <c r="Y95" s="88"/>
      <c r="Z95" s="88"/>
      <c r="AA95" s="88"/>
      <c r="AB95" s="88"/>
      <c r="AC95" s="88"/>
      <c r="AD95" s="88"/>
      <c r="AE95" s="88"/>
      <c r="AF95" s="88"/>
      <c r="AG95" s="88"/>
      <c r="AH95" s="89"/>
      <c r="AJ95" s="87"/>
      <c r="AK95" s="88"/>
      <c r="AL95" s="88"/>
      <c r="AM95" s="88"/>
      <c r="AN95" s="88"/>
      <c r="AO95" s="88"/>
      <c r="AP95" s="88"/>
      <c r="AQ95" s="88"/>
      <c r="AR95" s="88"/>
      <c r="AS95" s="88"/>
      <c r="AT95" s="88"/>
      <c r="AU95" s="89"/>
      <c r="AW95" s="87"/>
      <c r="AX95" s="88"/>
      <c r="AY95" s="88"/>
      <c r="AZ95" s="88"/>
      <c r="BA95" s="88"/>
      <c r="BB95" s="88"/>
      <c r="BC95" s="88"/>
      <c r="BD95" s="88"/>
      <c r="BE95" s="88"/>
      <c r="BF95" s="88"/>
      <c r="BG95" s="88"/>
      <c r="BH95" s="89"/>
      <c r="BJ95" s="87"/>
      <c r="BK95" s="88"/>
      <c r="BL95" s="88"/>
      <c r="BM95" s="88"/>
      <c r="BN95" s="88"/>
      <c r="BO95" s="88"/>
      <c r="BP95" s="88"/>
      <c r="BQ95" s="88"/>
      <c r="BR95" s="88"/>
      <c r="BS95" s="88"/>
      <c r="BT95" s="88"/>
      <c r="BU95" s="89"/>
      <c r="BW95" s="87"/>
      <c r="BX95" s="88"/>
      <c r="BY95" s="88"/>
      <c r="BZ95" s="88"/>
      <c r="CA95" s="88"/>
      <c r="CB95" s="88"/>
      <c r="CC95" s="88"/>
      <c r="CD95" s="88"/>
      <c r="CE95" s="88"/>
      <c r="CF95" s="88"/>
      <c r="CG95" s="88"/>
      <c r="CH95" s="89"/>
      <c r="CJ95" s="87"/>
      <c r="CK95" s="88"/>
      <c r="CL95" s="88"/>
      <c r="CM95" s="88"/>
      <c r="CN95" s="88"/>
      <c r="CO95" s="88"/>
      <c r="CP95" s="88"/>
      <c r="CQ95" s="88"/>
      <c r="CR95" s="88"/>
      <c r="CS95" s="88"/>
      <c r="CT95" s="88"/>
      <c r="CU95" s="89"/>
      <c r="CW95" s="53"/>
      <c r="CX95" s="54"/>
      <c r="CY95" s="55"/>
    </row>
    <row r="96" spans="1:103" s="2" customFormat="1" x14ac:dyDescent="0.3">
      <c r="A96" s="5" t="s">
        <v>0</v>
      </c>
      <c r="B96" s="109" t="s">
        <v>65</v>
      </c>
      <c r="C96" s="110"/>
      <c r="D96" s="4" t="s">
        <v>1</v>
      </c>
      <c r="E96" s="4" t="s">
        <v>2</v>
      </c>
      <c r="F96" s="4" t="s">
        <v>3</v>
      </c>
      <c r="G96" s="4" t="s">
        <v>4</v>
      </c>
      <c r="H96" s="6" t="s">
        <v>5</v>
      </c>
      <c r="J96" s="113"/>
      <c r="L96" s="99"/>
      <c r="M96" s="101"/>
      <c r="N96" s="101"/>
      <c r="O96" s="101"/>
      <c r="P96" s="101"/>
      <c r="Q96" s="101"/>
      <c r="R96" s="101"/>
      <c r="S96" s="101"/>
      <c r="T96" s="101"/>
      <c r="U96" s="103"/>
      <c r="W96" s="5" t="s">
        <v>20</v>
      </c>
      <c r="X96" s="4" t="s">
        <v>21</v>
      </c>
      <c r="Y96" s="10"/>
      <c r="Z96" s="4" t="s">
        <v>24</v>
      </c>
      <c r="AA96" s="4" t="s">
        <v>22</v>
      </c>
      <c r="AB96" s="10"/>
      <c r="AC96" s="4" t="s">
        <v>24</v>
      </c>
      <c r="AD96" s="4" t="s">
        <v>22</v>
      </c>
      <c r="AE96" s="10"/>
      <c r="AF96" s="4" t="s">
        <v>24</v>
      </c>
      <c r="AG96" s="13" t="s">
        <v>22</v>
      </c>
      <c r="AH96" s="6" t="s">
        <v>16</v>
      </c>
      <c r="AJ96" s="5" t="s">
        <v>20</v>
      </c>
      <c r="AK96" s="4" t="s">
        <v>21</v>
      </c>
      <c r="AL96" s="10"/>
      <c r="AM96" s="4" t="s">
        <v>24</v>
      </c>
      <c r="AN96" s="4" t="s">
        <v>22</v>
      </c>
      <c r="AO96" s="10"/>
      <c r="AP96" s="4" t="s">
        <v>24</v>
      </c>
      <c r="AQ96" s="4" t="s">
        <v>22</v>
      </c>
      <c r="AR96" s="10"/>
      <c r="AS96" s="4" t="s">
        <v>24</v>
      </c>
      <c r="AT96" s="13" t="s">
        <v>22</v>
      </c>
      <c r="AU96" s="6" t="s">
        <v>16</v>
      </c>
      <c r="AW96" s="5" t="s">
        <v>20</v>
      </c>
      <c r="AX96" s="4" t="s">
        <v>21</v>
      </c>
      <c r="AY96" s="10"/>
      <c r="AZ96" s="4" t="s">
        <v>24</v>
      </c>
      <c r="BA96" s="4" t="s">
        <v>22</v>
      </c>
      <c r="BB96" s="10"/>
      <c r="BC96" s="4" t="s">
        <v>24</v>
      </c>
      <c r="BD96" s="4" t="s">
        <v>22</v>
      </c>
      <c r="BE96" s="10"/>
      <c r="BF96" s="4" t="s">
        <v>24</v>
      </c>
      <c r="BG96" s="13" t="s">
        <v>22</v>
      </c>
      <c r="BH96" s="6" t="s">
        <v>16</v>
      </c>
      <c r="BJ96" s="5" t="s">
        <v>20</v>
      </c>
      <c r="BK96" s="4" t="s">
        <v>21</v>
      </c>
      <c r="BL96" s="10"/>
      <c r="BM96" s="4" t="s">
        <v>24</v>
      </c>
      <c r="BN96" s="4" t="s">
        <v>22</v>
      </c>
      <c r="BO96" s="10"/>
      <c r="BP96" s="4" t="s">
        <v>24</v>
      </c>
      <c r="BQ96" s="4" t="s">
        <v>22</v>
      </c>
      <c r="BR96" s="10"/>
      <c r="BS96" s="4" t="s">
        <v>24</v>
      </c>
      <c r="BT96" s="13" t="s">
        <v>22</v>
      </c>
      <c r="BU96" s="6" t="s">
        <v>16</v>
      </c>
      <c r="BW96" s="5" t="s">
        <v>20</v>
      </c>
      <c r="BX96" s="4" t="s">
        <v>21</v>
      </c>
      <c r="BY96" s="10"/>
      <c r="BZ96" s="4" t="s">
        <v>24</v>
      </c>
      <c r="CA96" s="4" t="s">
        <v>22</v>
      </c>
      <c r="CB96" s="10"/>
      <c r="CC96" s="4" t="s">
        <v>24</v>
      </c>
      <c r="CD96" s="4" t="s">
        <v>22</v>
      </c>
      <c r="CE96" s="10"/>
      <c r="CF96" s="4" t="s">
        <v>24</v>
      </c>
      <c r="CG96" s="13" t="s">
        <v>22</v>
      </c>
      <c r="CH96" s="6" t="s">
        <v>16</v>
      </c>
      <c r="CJ96" s="5" t="s">
        <v>20</v>
      </c>
      <c r="CK96" s="4" t="s">
        <v>21</v>
      </c>
      <c r="CL96" s="10"/>
      <c r="CM96" s="4" t="s">
        <v>24</v>
      </c>
      <c r="CN96" s="4" t="s">
        <v>22</v>
      </c>
      <c r="CO96" s="10"/>
      <c r="CP96" s="4" t="s">
        <v>24</v>
      </c>
      <c r="CQ96" s="4" t="s">
        <v>22</v>
      </c>
      <c r="CR96" s="10"/>
      <c r="CS96" s="4" t="s">
        <v>24</v>
      </c>
      <c r="CT96" s="13" t="s">
        <v>22</v>
      </c>
      <c r="CU96" s="6" t="s">
        <v>16</v>
      </c>
      <c r="CW96" s="5" t="s">
        <v>66</v>
      </c>
      <c r="CX96" s="4" t="s">
        <v>31</v>
      </c>
      <c r="CY96" s="6" t="s">
        <v>32</v>
      </c>
    </row>
    <row r="97" spans="1:103" ht="14.4" customHeight="1" x14ac:dyDescent="0.3">
      <c r="A97" s="23"/>
      <c r="B97" s="16"/>
      <c r="C97" s="16"/>
      <c r="D97" s="16"/>
      <c r="E97" s="16"/>
      <c r="F97" s="16"/>
      <c r="G97" s="16"/>
      <c r="H97" s="24"/>
      <c r="J97" s="27"/>
      <c r="L97" s="78" t="s">
        <v>18</v>
      </c>
      <c r="M97" s="16"/>
      <c r="N97" s="16"/>
      <c r="O97" s="16"/>
      <c r="P97" s="16"/>
      <c r="Q97" s="16"/>
      <c r="R97" s="16"/>
      <c r="S97" s="16"/>
      <c r="T97" s="8">
        <f>SUM(M97:S97)</f>
        <v>0</v>
      </c>
      <c r="U97" s="81">
        <f>SUM(T97:T101)</f>
        <v>0</v>
      </c>
      <c r="W97" s="63"/>
      <c r="X97" s="66"/>
      <c r="Y97" s="10"/>
      <c r="Z97" s="7">
        <v>1</v>
      </c>
      <c r="AA97" s="16"/>
      <c r="AB97" s="10"/>
      <c r="AC97" s="7">
        <v>6</v>
      </c>
      <c r="AD97" s="16"/>
      <c r="AE97" s="10"/>
      <c r="AF97" s="7">
        <v>11</v>
      </c>
      <c r="AG97" s="14"/>
      <c r="AH97" s="56">
        <f>SUM(AG97:AG101,AD97:AD101,AA97:AA101)</f>
        <v>0</v>
      </c>
      <c r="AJ97" s="63"/>
      <c r="AK97" s="66"/>
      <c r="AL97" s="10"/>
      <c r="AM97" s="7">
        <v>1</v>
      </c>
      <c r="AN97" s="16"/>
      <c r="AO97" s="10"/>
      <c r="AP97" s="7">
        <v>6</v>
      </c>
      <c r="AQ97" s="16"/>
      <c r="AR97" s="10"/>
      <c r="AS97" s="7">
        <v>11</v>
      </c>
      <c r="AT97" s="14"/>
      <c r="AU97" s="56">
        <f>SUM(AT97:AT101,AQ97:AQ101,AN97:AN101)</f>
        <v>0</v>
      </c>
      <c r="AW97" s="63"/>
      <c r="AX97" s="66"/>
      <c r="AY97" s="10"/>
      <c r="AZ97" s="7">
        <v>1</v>
      </c>
      <c r="BA97" s="16"/>
      <c r="BB97" s="10"/>
      <c r="BC97" s="7">
        <v>6</v>
      </c>
      <c r="BD97" s="16"/>
      <c r="BE97" s="10"/>
      <c r="BF97" s="7">
        <v>11</v>
      </c>
      <c r="BG97" s="14"/>
      <c r="BH97" s="56">
        <f>SUM(BG97:BG101,BD97:BD101,BA97:BA101)</f>
        <v>0</v>
      </c>
      <c r="BJ97" s="63"/>
      <c r="BK97" s="66"/>
      <c r="BL97" s="10"/>
      <c r="BM97" s="7">
        <v>1</v>
      </c>
      <c r="BN97" s="16"/>
      <c r="BO97" s="10"/>
      <c r="BP97" s="7">
        <v>6</v>
      </c>
      <c r="BQ97" s="16"/>
      <c r="BR97" s="10"/>
      <c r="BS97" s="7">
        <v>11</v>
      </c>
      <c r="BT97" s="14"/>
      <c r="BU97" s="56">
        <f>SUM(BT97:BT101,BQ97:BQ101,BN97:BN101)</f>
        <v>0</v>
      </c>
      <c r="BW97" s="63"/>
      <c r="BX97" s="66"/>
      <c r="BY97" s="10"/>
      <c r="BZ97" s="7">
        <v>1</v>
      </c>
      <c r="CA97" s="16"/>
      <c r="CB97" s="10"/>
      <c r="CC97" s="7">
        <v>6</v>
      </c>
      <c r="CD97" s="16"/>
      <c r="CE97" s="10"/>
      <c r="CF97" s="7">
        <v>11</v>
      </c>
      <c r="CG97" s="14"/>
      <c r="CH97" s="56">
        <f>SUM(CG97:CG101,CD97:CD101,CA97:CA101)</f>
        <v>0</v>
      </c>
      <c r="CJ97" s="63"/>
      <c r="CK97" s="66"/>
      <c r="CL97" s="10"/>
      <c r="CM97" s="7">
        <v>1</v>
      </c>
      <c r="CN97" s="16"/>
      <c r="CO97" s="10"/>
      <c r="CP97" s="7">
        <v>6</v>
      </c>
      <c r="CQ97" s="16"/>
      <c r="CR97" s="10"/>
      <c r="CS97" s="7">
        <v>11</v>
      </c>
      <c r="CT97" s="14"/>
      <c r="CU97" s="56">
        <f>SUM(CT97:CT101,CQ97:CQ101,CN97:CN101)</f>
        <v>0</v>
      </c>
      <c r="CW97" s="48" t="str">
        <f>IF(A95="","",(SUM(CJ97,BW97,BJ97,AW97,AJ97,W97)-(U97)))</f>
        <v/>
      </c>
      <c r="CX97" s="59" t="str">
        <f>IF(A95="","",IF(COUNTA(B97:B101)=3,"N/A",SUM(CU97,CH97,BU97,BH97,AU97,AH97,J97:J101)))</f>
        <v/>
      </c>
      <c r="CY97" s="61" t="str">
        <f>IF(A95="","",IF(COUNTA(B97:B101)=3,"N/A",SUM(CX97,CW97)))</f>
        <v/>
      </c>
    </row>
    <row r="98" spans="1:103" ht="14.4" customHeight="1" x14ac:dyDescent="0.3">
      <c r="A98" s="23"/>
      <c r="B98" s="16"/>
      <c r="C98" s="16"/>
      <c r="D98" s="16"/>
      <c r="E98" s="16"/>
      <c r="F98" s="16"/>
      <c r="G98" s="16"/>
      <c r="H98" s="24"/>
      <c r="J98" s="27"/>
      <c r="L98" s="79"/>
      <c r="M98" s="16"/>
      <c r="N98" s="16"/>
      <c r="O98" s="16"/>
      <c r="P98" s="16"/>
      <c r="Q98" s="16"/>
      <c r="R98" s="16"/>
      <c r="S98" s="16"/>
      <c r="T98" s="8">
        <f t="shared" ref="T98:T101" si="10">SUM(M98:S98)</f>
        <v>0</v>
      </c>
      <c r="U98" s="82"/>
      <c r="W98" s="64"/>
      <c r="X98" s="67"/>
      <c r="Y98" s="10"/>
      <c r="Z98" s="7">
        <v>2</v>
      </c>
      <c r="AA98" s="16"/>
      <c r="AB98" s="10"/>
      <c r="AC98" s="7">
        <v>7</v>
      </c>
      <c r="AD98" s="16"/>
      <c r="AE98" s="10"/>
      <c r="AF98" s="7">
        <v>12</v>
      </c>
      <c r="AG98" s="14"/>
      <c r="AH98" s="57"/>
      <c r="AJ98" s="64"/>
      <c r="AK98" s="67"/>
      <c r="AL98" s="10"/>
      <c r="AM98" s="7">
        <v>2</v>
      </c>
      <c r="AN98" s="16"/>
      <c r="AO98" s="10"/>
      <c r="AP98" s="7">
        <v>7</v>
      </c>
      <c r="AQ98" s="16"/>
      <c r="AR98" s="10"/>
      <c r="AS98" s="7">
        <v>12</v>
      </c>
      <c r="AT98" s="14"/>
      <c r="AU98" s="57"/>
      <c r="AW98" s="64"/>
      <c r="AX98" s="67"/>
      <c r="AY98" s="10"/>
      <c r="AZ98" s="7">
        <v>2</v>
      </c>
      <c r="BA98" s="16"/>
      <c r="BB98" s="10"/>
      <c r="BC98" s="7">
        <v>7</v>
      </c>
      <c r="BD98" s="16"/>
      <c r="BE98" s="10"/>
      <c r="BF98" s="7">
        <v>12</v>
      </c>
      <c r="BG98" s="14"/>
      <c r="BH98" s="57"/>
      <c r="BJ98" s="64"/>
      <c r="BK98" s="67"/>
      <c r="BL98" s="10"/>
      <c r="BM98" s="7">
        <v>2</v>
      </c>
      <c r="BN98" s="16"/>
      <c r="BO98" s="10"/>
      <c r="BP98" s="7">
        <v>7</v>
      </c>
      <c r="BQ98" s="16"/>
      <c r="BR98" s="10"/>
      <c r="BS98" s="7">
        <v>12</v>
      </c>
      <c r="BT98" s="14"/>
      <c r="BU98" s="57"/>
      <c r="BW98" s="64"/>
      <c r="BX98" s="67"/>
      <c r="BY98" s="10"/>
      <c r="BZ98" s="7">
        <v>2</v>
      </c>
      <c r="CA98" s="16"/>
      <c r="CB98" s="10"/>
      <c r="CC98" s="7">
        <v>7</v>
      </c>
      <c r="CD98" s="16"/>
      <c r="CE98" s="10"/>
      <c r="CF98" s="7">
        <v>12</v>
      </c>
      <c r="CG98" s="14"/>
      <c r="CH98" s="57"/>
      <c r="CJ98" s="64"/>
      <c r="CK98" s="67"/>
      <c r="CL98" s="10"/>
      <c r="CM98" s="7">
        <v>2</v>
      </c>
      <c r="CN98" s="16"/>
      <c r="CO98" s="10"/>
      <c r="CP98" s="7">
        <v>7</v>
      </c>
      <c r="CQ98" s="16"/>
      <c r="CR98" s="10"/>
      <c r="CS98" s="7">
        <v>12</v>
      </c>
      <c r="CT98" s="14"/>
      <c r="CU98" s="57"/>
      <c r="CW98" s="48"/>
      <c r="CX98" s="59"/>
      <c r="CY98" s="61"/>
    </row>
    <row r="99" spans="1:103" ht="14.4" customHeight="1" x14ac:dyDescent="0.3">
      <c r="A99" s="23"/>
      <c r="B99" s="16"/>
      <c r="C99" s="16"/>
      <c r="D99" s="16"/>
      <c r="E99" s="16"/>
      <c r="F99" s="16"/>
      <c r="G99" s="16"/>
      <c r="H99" s="24"/>
      <c r="J99" s="27"/>
      <c r="L99" s="79"/>
      <c r="M99" s="16"/>
      <c r="N99" s="16"/>
      <c r="O99" s="16"/>
      <c r="P99" s="16"/>
      <c r="Q99" s="16"/>
      <c r="R99" s="16"/>
      <c r="S99" s="16"/>
      <c r="T99" s="8">
        <f t="shared" si="10"/>
        <v>0</v>
      </c>
      <c r="U99" s="82"/>
      <c r="W99" s="64"/>
      <c r="X99" s="67"/>
      <c r="Y99" s="10"/>
      <c r="Z99" s="7">
        <v>3</v>
      </c>
      <c r="AA99" s="16"/>
      <c r="AB99" s="10"/>
      <c r="AC99" s="7">
        <v>8</v>
      </c>
      <c r="AD99" s="16"/>
      <c r="AE99" s="10"/>
      <c r="AF99" s="7">
        <v>13</v>
      </c>
      <c r="AG99" s="14"/>
      <c r="AH99" s="57"/>
      <c r="AJ99" s="64"/>
      <c r="AK99" s="67"/>
      <c r="AL99" s="10"/>
      <c r="AM99" s="7">
        <v>3</v>
      </c>
      <c r="AN99" s="16"/>
      <c r="AO99" s="10"/>
      <c r="AP99" s="7">
        <v>8</v>
      </c>
      <c r="AQ99" s="16"/>
      <c r="AR99" s="10"/>
      <c r="AS99" s="7">
        <v>13</v>
      </c>
      <c r="AT99" s="14"/>
      <c r="AU99" s="57"/>
      <c r="AW99" s="64"/>
      <c r="AX99" s="67"/>
      <c r="AY99" s="10"/>
      <c r="AZ99" s="7">
        <v>3</v>
      </c>
      <c r="BA99" s="16"/>
      <c r="BB99" s="10"/>
      <c r="BC99" s="7">
        <v>8</v>
      </c>
      <c r="BD99" s="16"/>
      <c r="BE99" s="10"/>
      <c r="BF99" s="7">
        <v>13</v>
      </c>
      <c r="BG99" s="14"/>
      <c r="BH99" s="57"/>
      <c r="BJ99" s="64"/>
      <c r="BK99" s="67"/>
      <c r="BL99" s="10"/>
      <c r="BM99" s="7">
        <v>3</v>
      </c>
      <c r="BN99" s="16"/>
      <c r="BO99" s="10"/>
      <c r="BP99" s="7">
        <v>8</v>
      </c>
      <c r="BQ99" s="16"/>
      <c r="BR99" s="10"/>
      <c r="BS99" s="7">
        <v>13</v>
      </c>
      <c r="BT99" s="14"/>
      <c r="BU99" s="57"/>
      <c r="BW99" s="64"/>
      <c r="BX99" s="67"/>
      <c r="BY99" s="10"/>
      <c r="BZ99" s="7">
        <v>3</v>
      </c>
      <c r="CA99" s="16"/>
      <c r="CB99" s="10"/>
      <c r="CC99" s="7">
        <v>8</v>
      </c>
      <c r="CD99" s="16"/>
      <c r="CE99" s="10"/>
      <c r="CF99" s="7">
        <v>13</v>
      </c>
      <c r="CG99" s="14"/>
      <c r="CH99" s="57"/>
      <c r="CJ99" s="64"/>
      <c r="CK99" s="67"/>
      <c r="CL99" s="10"/>
      <c r="CM99" s="7">
        <v>3</v>
      </c>
      <c r="CN99" s="16"/>
      <c r="CO99" s="10"/>
      <c r="CP99" s="7">
        <v>8</v>
      </c>
      <c r="CQ99" s="16"/>
      <c r="CR99" s="10"/>
      <c r="CS99" s="7">
        <v>13</v>
      </c>
      <c r="CT99" s="14"/>
      <c r="CU99" s="57"/>
      <c r="CW99" s="48"/>
      <c r="CX99" s="59"/>
      <c r="CY99" s="61"/>
    </row>
    <row r="100" spans="1:103" ht="14.4" customHeight="1" x14ac:dyDescent="0.3">
      <c r="A100" s="23"/>
      <c r="B100" s="16"/>
      <c r="C100" s="16"/>
      <c r="D100" s="16"/>
      <c r="E100" s="16"/>
      <c r="F100" s="16"/>
      <c r="G100" s="16"/>
      <c r="H100" s="24"/>
      <c r="J100" s="27"/>
      <c r="L100" s="79"/>
      <c r="M100" s="16"/>
      <c r="N100" s="16"/>
      <c r="O100" s="16"/>
      <c r="P100" s="16"/>
      <c r="Q100" s="16"/>
      <c r="R100" s="16"/>
      <c r="S100" s="16"/>
      <c r="T100" s="8">
        <f t="shared" si="10"/>
        <v>0</v>
      </c>
      <c r="U100" s="82"/>
      <c r="W100" s="64"/>
      <c r="X100" s="67"/>
      <c r="Y100" s="10"/>
      <c r="Z100" s="7">
        <v>4</v>
      </c>
      <c r="AA100" s="16"/>
      <c r="AB100" s="10"/>
      <c r="AC100" s="7">
        <v>9</v>
      </c>
      <c r="AD100" s="16"/>
      <c r="AE100" s="10"/>
      <c r="AF100" s="7">
        <v>14</v>
      </c>
      <c r="AG100" s="14"/>
      <c r="AH100" s="57"/>
      <c r="AJ100" s="64"/>
      <c r="AK100" s="67"/>
      <c r="AL100" s="10"/>
      <c r="AM100" s="7">
        <v>4</v>
      </c>
      <c r="AN100" s="16"/>
      <c r="AO100" s="10"/>
      <c r="AP100" s="7">
        <v>9</v>
      </c>
      <c r="AQ100" s="16"/>
      <c r="AR100" s="10"/>
      <c r="AS100" s="7">
        <v>14</v>
      </c>
      <c r="AT100" s="14"/>
      <c r="AU100" s="57"/>
      <c r="AW100" s="64"/>
      <c r="AX100" s="67"/>
      <c r="AY100" s="10"/>
      <c r="AZ100" s="7">
        <v>4</v>
      </c>
      <c r="BA100" s="16"/>
      <c r="BB100" s="10"/>
      <c r="BC100" s="7">
        <v>9</v>
      </c>
      <c r="BD100" s="16"/>
      <c r="BE100" s="10"/>
      <c r="BF100" s="7">
        <v>14</v>
      </c>
      <c r="BG100" s="14"/>
      <c r="BH100" s="57"/>
      <c r="BJ100" s="64"/>
      <c r="BK100" s="67"/>
      <c r="BL100" s="10"/>
      <c r="BM100" s="7">
        <v>4</v>
      </c>
      <c r="BN100" s="16"/>
      <c r="BO100" s="10"/>
      <c r="BP100" s="7">
        <v>9</v>
      </c>
      <c r="BQ100" s="16"/>
      <c r="BR100" s="10"/>
      <c r="BS100" s="7">
        <v>14</v>
      </c>
      <c r="BT100" s="14"/>
      <c r="BU100" s="57"/>
      <c r="BW100" s="64"/>
      <c r="BX100" s="67"/>
      <c r="BY100" s="10"/>
      <c r="BZ100" s="7">
        <v>4</v>
      </c>
      <c r="CA100" s="16"/>
      <c r="CB100" s="10"/>
      <c r="CC100" s="7">
        <v>9</v>
      </c>
      <c r="CD100" s="16"/>
      <c r="CE100" s="10"/>
      <c r="CF100" s="7">
        <v>14</v>
      </c>
      <c r="CG100" s="14"/>
      <c r="CH100" s="57"/>
      <c r="CJ100" s="64"/>
      <c r="CK100" s="67"/>
      <c r="CL100" s="10"/>
      <c r="CM100" s="7">
        <v>4</v>
      </c>
      <c r="CN100" s="16"/>
      <c r="CO100" s="10"/>
      <c r="CP100" s="7">
        <v>9</v>
      </c>
      <c r="CQ100" s="16"/>
      <c r="CR100" s="10"/>
      <c r="CS100" s="7">
        <v>14</v>
      </c>
      <c r="CT100" s="14"/>
      <c r="CU100" s="57"/>
      <c r="CW100" s="48"/>
      <c r="CX100" s="59"/>
      <c r="CY100" s="61"/>
    </row>
    <row r="101" spans="1:103" ht="15" customHeight="1" thickBot="1" x14ac:dyDescent="0.35">
      <c r="A101" s="25"/>
      <c r="B101" s="17"/>
      <c r="C101" s="17"/>
      <c r="D101" s="17"/>
      <c r="E101" s="17"/>
      <c r="F101" s="17"/>
      <c r="G101" s="17"/>
      <c r="H101" s="26"/>
      <c r="J101" s="28"/>
      <c r="L101" s="80"/>
      <c r="M101" s="17"/>
      <c r="N101" s="17"/>
      <c r="O101" s="17"/>
      <c r="P101" s="17"/>
      <c r="Q101" s="17"/>
      <c r="R101" s="17"/>
      <c r="S101" s="17"/>
      <c r="T101" s="9">
        <f t="shared" si="10"/>
        <v>0</v>
      </c>
      <c r="U101" s="83"/>
      <c r="W101" s="65"/>
      <c r="X101" s="68"/>
      <c r="Y101" s="11"/>
      <c r="Z101" s="12">
        <v>5</v>
      </c>
      <c r="AA101" s="17"/>
      <c r="AB101" s="11"/>
      <c r="AC101" s="12">
        <v>10</v>
      </c>
      <c r="AD101" s="17"/>
      <c r="AE101" s="11"/>
      <c r="AF101" s="12">
        <v>15</v>
      </c>
      <c r="AG101" s="15"/>
      <c r="AH101" s="58"/>
      <c r="AJ101" s="65"/>
      <c r="AK101" s="68"/>
      <c r="AL101" s="11"/>
      <c r="AM101" s="12">
        <v>5</v>
      </c>
      <c r="AN101" s="17"/>
      <c r="AO101" s="11"/>
      <c r="AP101" s="12">
        <v>10</v>
      </c>
      <c r="AQ101" s="17"/>
      <c r="AR101" s="11"/>
      <c r="AS101" s="12">
        <v>15</v>
      </c>
      <c r="AT101" s="15"/>
      <c r="AU101" s="58"/>
      <c r="AW101" s="65"/>
      <c r="AX101" s="68"/>
      <c r="AY101" s="11"/>
      <c r="AZ101" s="12">
        <v>5</v>
      </c>
      <c r="BA101" s="17"/>
      <c r="BB101" s="11"/>
      <c r="BC101" s="12">
        <v>10</v>
      </c>
      <c r="BD101" s="17"/>
      <c r="BE101" s="11"/>
      <c r="BF101" s="12">
        <v>15</v>
      </c>
      <c r="BG101" s="15"/>
      <c r="BH101" s="58"/>
      <c r="BJ101" s="65"/>
      <c r="BK101" s="68"/>
      <c r="BL101" s="11"/>
      <c r="BM101" s="12">
        <v>5</v>
      </c>
      <c r="BN101" s="17"/>
      <c r="BO101" s="11"/>
      <c r="BP101" s="12">
        <v>10</v>
      </c>
      <c r="BQ101" s="17"/>
      <c r="BR101" s="11"/>
      <c r="BS101" s="12">
        <v>15</v>
      </c>
      <c r="BT101" s="15"/>
      <c r="BU101" s="58"/>
      <c r="BW101" s="65"/>
      <c r="BX101" s="68"/>
      <c r="BY101" s="11"/>
      <c r="BZ101" s="12">
        <v>5</v>
      </c>
      <c r="CA101" s="17"/>
      <c r="CB101" s="11"/>
      <c r="CC101" s="12">
        <v>10</v>
      </c>
      <c r="CD101" s="17"/>
      <c r="CE101" s="11"/>
      <c r="CF101" s="12">
        <v>15</v>
      </c>
      <c r="CG101" s="15"/>
      <c r="CH101" s="58"/>
      <c r="CJ101" s="65"/>
      <c r="CK101" s="68"/>
      <c r="CL101" s="11"/>
      <c r="CM101" s="12">
        <v>5</v>
      </c>
      <c r="CN101" s="17"/>
      <c r="CO101" s="11"/>
      <c r="CP101" s="12">
        <v>10</v>
      </c>
      <c r="CQ101" s="17"/>
      <c r="CR101" s="11"/>
      <c r="CS101" s="12">
        <v>15</v>
      </c>
      <c r="CT101" s="15"/>
      <c r="CU101" s="58"/>
      <c r="CW101" s="49"/>
      <c r="CX101" s="60"/>
      <c r="CY101" s="62"/>
    </row>
    <row r="102" spans="1:103" ht="15" thickBot="1" x14ac:dyDescent="0.35"/>
    <row r="103" spans="1:103" s="2" customFormat="1" ht="14.4" customHeight="1" x14ac:dyDescent="0.3">
      <c r="A103" s="90" t="s">
        <v>6</v>
      </c>
      <c r="B103" s="91"/>
      <c r="C103" s="91"/>
      <c r="D103" s="91"/>
      <c r="E103" s="91"/>
      <c r="F103" s="91"/>
      <c r="G103" s="91"/>
      <c r="H103" s="92"/>
      <c r="J103" s="111" t="s">
        <v>19</v>
      </c>
      <c r="L103" s="90" t="s">
        <v>7</v>
      </c>
      <c r="M103" s="91"/>
      <c r="N103" s="91"/>
      <c r="O103" s="91"/>
      <c r="P103" s="91"/>
      <c r="Q103" s="91"/>
      <c r="R103" s="91"/>
      <c r="S103" s="91"/>
      <c r="T103" s="91"/>
      <c r="U103" s="92"/>
      <c r="W103" s="84" t="s">
        <v>23</v>
      </c>
      <c r="X103" s="85"/>
      <c r="Y103" s="85"/>
      <c r="Z103" s="85"/>
      <c r="AA103" s="85"/>
      <c r="AB103" s="85"/>
      <c r="AC103" s="85"/>
      <c r="AD103" s="85"/>
      <c r="AE103" s="85"/>
      <c r="AF103" s="85"/>
      <c r="AG103" s="85"/>
      <c r="AH103" s="86"/>
      <c r="AJ103" s="84" t="s">
        <v>25</v>
      </c>
      <c r="AK103" s="85"/>
      <c r="AL103" s="85"/>
      <c r="AM103" s="85"/>
      <c r="AN103" s="85"/>
      <c r="AO103" s="85"/>
      <c r="AP103" s="85"/>
      <c r="AQ103" s="85"/>
      <c r="AR103" s="85"/>
      <c r="AS103" s="85"/>
      <c r="AT103" s="85"/>
      <c r="AU103" s="86"/>
      <c r="AW103" s="84" t="s">
        <v>29</v>
      </c>
      <c r="AX103" s="85"/>
      <c r="AY103" s="85"/>
      <c r="AZ103" s="85"/>
      <c r="BA103" s="85"/>
      <c r="BB103" s="85"/>
      <c r="BC103" s="85"/>
      <c r="BD103" s="85"/>
      <c r="BE103" s="85"/>
      <c r="BF103" s="85"/>
      <c r="BG103" s="85"/>
      <c r="BH103" s="86"/>
      <c r="BJ103" s="84" t="s">
        <v>28</v>
      </c>
      <c r="BK103" s="85"/>
      <c r="BL103" s="85"/>
      <c r="BM103" s="85"/>
      <c r="BN103" s="85"/>
      <c r="BO103" s="85"/>
      <c r="BP103" s="85"/>
      <c r="BQ103" s="85"/>
      <c r="BR103" s="85"/>
      <c r="BS103" s="85"/>
      <c r="BT103" s="85"/>
      <c r="BU103" s="86"/>
      <c r="BW103" s="84" t="s">
        <v>27</v>
      </c>
      <c r="BX103" s="85"/>
      <c r="BY103" s="85"/>
      <c r="BZ103" s="85"/>
      <c r="CA103" s="85"/>
      <c r="CB103" s="85"/>
      <c r="CC103" s="85"/>
      <c r="CD103" s="85"/>
      <c r="CE103" s="85"/>
      <c r="CF103" s="85"/>
      <c r="CG103" s="85"/>
      <c r="CH103" s="86"/>
      <c r="CJ103" s="84" t="s">
        <v>26</v>
      </c>
      <c r="CK103" s="85"/>
      <c r="CL103" s="85"/>
      <c r="CM103" s="85"/>
      <c r="CN103" s="85"/>
      <c r="CO103" s="85"/>
      <c r="CP103" s="85"/>
      <c r="CQ103" s="85"/>
      <c r="CR103" s="85"/>
      <c r="CS103" s="85"/>
      <c r="CT103" s="85"/>
      <c r="CU103" s="86"/>
      <c r="CW103" s="50" t="s">
        <v>30</v>
      </c>
      <c r="CX103" s="51"/>
      <c r="CY103" s="52"/>
    </row>
    <row r="104" spans="1:103" x14ac:dyDescent="0.3">
      <c r="A104" s="95"/>
      <c r="B104" s="96"/>
      <c r="C104" s="96"/>
      <c r="D104" s="96"/>
      <c r="E104" s="96"/>
      <c r="F104" s="96"/>
      <c r="G104" s="96"/>
      <c r="H104" s="97"/>
      <c r="J104" s="112"/>
      <c r="L104" s="98" t="s">
        <v>8</v>
      </c>
      <c r="M104" s="100" t="s">
        <v>9</v>
      </c>
      <c r="N104" s="100" t="s">
        <v>10</v>
      </c>
      <c r="O104" s="100" t="s">
        <v>11</v>
      </c>
      <c r="P104" s="100" t="s">
        <v>12</v>
      </c>
      <c r="Q104" s="100" t="s">
        <v>13</v>
      </c>
      <c r="R104" s="100" t="s">
        <v>14</v>
      </c>
      <c r="S104" s="100" t="s">
        <v>15</v>
      </c>
      <c r="T104" s="100" t="s">
        <v>16</v>
      </c>
      <c r="U104" s="102" t="s">
        <v>17</v>
      </c>
      <c r="W104" s="87"/>
      <c r="X104" s="88"/>
      <c r="Y104" s="88"/>
      <c r="Z104" s="88"/>
      <c r="AA104" s="88"/>
      <c r="AB104" s="88"/>
      <c r="AC104" s="88"/>
      <c r="AD104" s="88"/>
      <c r="AE104" s="88"/>
      <c r="AF104" s="88"/>
      <c r="AG104" s="88"/>
      <c r="AH104" s="89"/>
      <c r="AJ104" s="87"/>
      <c r="AK104" s="88"/>
      <c r="AL104" s="88"/>
      <c r="AM104" s="88"/>
      <c r="AN104" s="88"/>
      <c r="AO104" s="88"/>
      <c r="AP104" s="88"/>
      <c r="AQ104" s="88"/>
      <c r="AR104" s="88"/>
      <c r="AS104" s="88"/>
      <c r="AT104" s="88"/>
      <c r="AU104" s="89"/>
      <c r="AW104" s="87"/>
      <c r="AX104" s="88"/>
      <c r="AY104" s="88"/>
      <c r="AZ104" s="88"/>
      <c r="BA104" s="88"/>
      <c r="BB104" s="88"/>
      <c r="BC104" s="88"/>
      <c r="BD104" s="88"/>
      <c r="BE104" s="88"/>
      <c r="BF104" s="88"/>
      <c r="BG104" s="88"/>
      <c r="BH104" s="89"/>
      <c r="BJ104" s="87"/>
      <c r="BK104" s="88"/>
      <c r="BL104" s="88"/>
      <c r="BM104" s="88"/>
      <c r="BN104" s="88"/>
      <c r="BO104" s="88"/>
      <c r="BP104" s="88"/>
      <c r="BQ104" s="88"/>
      <c r="BR104" s="88"/>
      <c r="BS104" s="88"/>
      <c r="BT104" s="88"/>
      <c r="BU104" s="89"/>
      <c r="BW104" s="87"/>
      <c r="BX104" s="88"/>
      <c r="BY104" s="88"/>
      <c r="BZ104" s="88"/>
      <c r="CA104" s="88"/>
      <c r="CB104" s="88"/>
      <c r="CC104" s="88"/>
      <c r="CD104" s="88"/>
      <c r="CE104" s="88"/>
      <c r="CF104" s="88"/>
      <c r="CG104" s="88"/>
      <c r="CH104" s="89"/>
      <c r="CJ104" s="87"/>
      <c r="CK104" s="88"/>
      <c r="CL104" s="88"/>
      <c r="CM104" s="88"/>
      <c r="CN104" s="88"/>
      <c r="CO104" s="88"/>
      <c r="CP104" s="88"/>
      <c r="CQ104" s="88"/>
      <c r="CR104" s="88"/>
      <c r="CS104" s="88"/>
      <c r="CT104" s="88"/>
      <c r="CU104" s="89"/>
      <c r="CW104" s="53"/>
      <c r="CX104" s="54"/>
      <c r="CY104" s="55"/>
    </row>
    <row r="105" spans="1:103" s="2" customFormat="1" x14ac:dyDescent="0.3">
      <c r="A105" s="5" t="s">
        <v>0</v>
      </c>
      <c r="B105" s="109" t="s">
        <v>65</v>
      </c>
      <c r="C105" s="110"/>
      <c r="D105" s="4" t="s">
        <v>1</v>
      </c>
      <c r="E105" s="4" t="s">
        <v>2</v>
      </c>
      <c r="F105" s="4" t="s">
        <v>3</v>
      </c>
      <c r="G105" s="4" t="s">
        <v>4</v>
      </c>
      <c r="H105" s="6" t="s">
        <v>5</v>
      </c>
      <c r="J105" s="113"/>
      <c r="L105" s="99"/>
      <c r="M105" s="101"/>
      <c r="N105" s="101"/>
      <c r="O105" s="101"/>
      <c r="P105" s="101"/>
      <c r="Q105" s="101"/>
      <c r="R105" s="101"/>
      <c r="S105" s="101"/>
      <c r="T105" s="101"/>
      <c r="U105" s="103"/>
      <c r="W105" s="5" t="s">
        <v>20</v>
      </c>
      <c r="X105" s="4" t="s">
        <v>21</v>
      </c>
      <c r="Y105" s="10"/>
      <c r="Z105" s="4" t="s">
        <v>24</v>
      </c>
      <c r="AA105" s="4" t="s">
        <v>22</v>
      </c>
      <c r="AB105" s="10"/>
      <c r="AC105" s="4" t="s">
        <v>24</v>
      </c>
      <c r="AD105" s="4" t="s">
        <v>22</v>
      </c>
      <c r="AE105" s="10"/>
      <c r="AF105" s="4" t="s">
        <v>24</v>
      </c>
      <c r="AG105" s="13" t="s">
        <v>22</v>
      </c>
      <c r="AH105" s="6" t="s">
        <v>16</v>
      </c>
      <c r="AJ105" s="5" t="s">
        <v>20</v>
      </c>
      <c r="AK105" s="4" t="s">
        <v>21</v>
      </c>
      <c r="AL105" s="10"/>
      <c r="AM105" s="4" t="s">
        <v>24</v>
      </c>
      <c r="AN105" s="4" t="s">
        <v>22</v>
      </c>
      <c r="AO105" s="10"/>
      <c r="AP105" s="4" t="s">
        <v>24</v>
      </c>
      <c r="AQ105" s="4" t="s">
        <v>22</v>
      </c>
      <c r="AR105" s="10"/>
      <c r="AS105" s="4" t="s">
        <v>24</v>
      </c>
      <c r="AT105" s="13" t="s">
        <v>22</v>
      </c>
      <c r="AU105" s="6" t="s">
        <v>16</v>
      </c>
      <c r="AW105" s="5" t="s">
        <v>20</v>
      </c>
      <c r="AX105" s="4" t="s">
        <v>21</v>
      </c>
      <c r="AY105" s="10"/>
      <c r="AZ105" s="4" t="s">
        <v>24</v>
      </c>
      <c r="BA105" s="4" t="s">
        <v>22</v>
      </c>
      <c r="BB105" s="10"/>
      <c r="BC105" s="4" t="s">
        <v>24</v>
      </c>
      <c r="BD105" s="4" t="s">
        <v>22</v>
      </c>
      <c r="BE105" s="10"/>
      <c r="BF105" s="4" t="s">
        <v>24</v>
      </c>
      <c r="BG105" s="13" t="s">
        <v>22</v>
      </c>
      <c r="BH105" s="6" t="s">
        <v>16</v>
      </c>
      <c r="BJ105" s="5" t="s">
        <v>20</v>
      </c>
      <c r="BK105" s="4" t="s">
        <v>21</v>
      </c>
      <c r="BL105" s="10"/>
      <c r="BM105" s="4" t="s">
        <v>24</v>
      </c>
      <c r="BN105" s="4" t="s">
        <v>22</v>
      </c>
      <c r="BO105" s="10"/>
      <c r="BP105" s="4" t="s">
        <v>24</v>
      </c>
      <c r="BQ105" s="4" t="s">
        <v>22</v>
      </c>
      <c r="BR105" s="10"/>
      <c r="BS105" s="4" t="s">
        <v>24</v>
      </c>
      <c r="BT105" s="13" t="s">
        <v>22</v>
      </c>
      <c r="BU105" s="6" t="s">
        <v>16</v>
      </c>
      <c r="BW105" s="5" t="s">
        <v>20</v>
      </c>
      <c r="BX105" s="4" t="s">
        <v>21</v>
      </c>
      <c r="BY105" s="10"/>
      <c r="BZ105" s="4" t="s">
        <v>24</v>
      </c>
      <c r="CA105" s="4" t="s">
        <v>22</v>
      </c>
      <c r="CB105" s="10"/>
      <c r="CC105" s="4" t="s">
        <v>24</v>
      </c>
      <c r="CD105" s="4" t="s">
        <v>22</v>
      </c>
      <c r="CE105" s="10"/>
      <c r="CF105" s="4" t="s">
        <v>24</v>
      </c>
      <c r="CG105" s="13" t="s">
        <v>22</v>
      </c>
      <c r="CH105" s="6" t="s">
        <v>16</v>
      </c>
      <c r="CJ105" s="5" t="s">
        <v>20</v>
      </c>
      <c r="CK105" s="4" t="s">
        <v>21</v>
      </c>
      <c r="CL105" s="10"/>
      <c r="CM105" s="4" t="s">
        <v>24</v>
      </c>
      <c r="CN105" s="4" t="s">
        <v>22</v>
      </c>
      <c r="CO105" s="10"/>
      <c r="CP105" s="4" t="s">
        <v>24</v>
      </c>
      <c r="CQ105" s="4" t="s">
        <v>22</v>
      </c>
      <c r="CR105" s="10"/>
      <c r="CS105" s="4" t="s">
        <v>24</v>
      </c>
      <c r="CT105" s="13" t="s">
        <v>22</v>
      </c>
      <c r="CU105" s="6" t="s">
        <v>16</v>
      </c>
      <c r="CW105" s="5" t="s">
        <v>66</v>
      </c>
      <c r="CX105" s="4" t="s">
        <v>31</v>
      </c>
      <c r="CY105" s="6" t="s">
        <v>32</v>
      </c>
    </row>
    <row r="106" spans="1:103" ht="14.4" customHeight="1" x14ac:dyDescent="0.3">
      <c r="A106" s="23"/>
      <c r="B106" s="16"/>
      <c r="C106" s="16"/>
      <c r="D106" s="16"/>
      <c r="E106" s="16"/>
      <c r="F106" s="16"/>
      <c r="G106" s="16"/>
      <c r="H106" s="24"/>
      <c r="J106" s="27"/>
      <c r="L106" s="78" t="s">
        <v>18</v>
      </c>
      <c r="M106" s="16"/>
      <c r="N106" s="16"/>
      <c r="O106" s="16"/>
      <c r="P106" s="16"/>
      <c r="Q106" s="16"/>
      <c r="R106" s="16"/>
      <c r="S106" s="16"/>
      <c r="T106" s="8">
        <f>SUM(M106:S106)</f>
        <v>0</v>
      </c>
      <c r="U106" s="81">
        <f>SUM(T106:T110)</f>
        <v>0</v>
      </c>
      <c r="W106" s="63"/>
      <c r="X106" s="66"/>
      <c r="Y106" s="10"/>
      <c r="Z106" s="7">
        <v>1</v>
      </c>
      <c r="AA106" s="16"/>
      <c r="AB106" s="10"/>
      <c r="AC106" s="7">
        <v>6</v>
      </c>
      <c r="AD106" s="16"/>
      <c r="AE106" s="10"/>
      <c r="AF106" s="7">
        <v>11</v>
      </c>
      <c r="AG106" s="14"/>
      <c r="AH106" s="56">
        <f>SUM(AG106:AG110,AD106:AD110,AA106:AA110)</f>
        <v>0</v>
      </c>
      <c r="AJ106" s="63"/>
      <c r="AK106" s="66"/>
      <c r="AL106" s="10"/>
      <c r="AM106" s="7">
        <v>1</v>
      </c>
      <c r="AN106" s="16"/>
      <c r="AO106" s="10"/>
      <c r="AP106" s="7">
        <v>6</v>
      </c>
      <c r="AQ106" s="16"/>
      <c r="AR106" s="10"/>
      <c r="AS106" s="7">
        <v>11</v>
      </c>
      <c r="AT106" s="14"/>
      <c r="AU106" s="56">
        <f>SUM(AT106:AT110,AQ106:AQ110,AN106:AN110)</f>
        <v>0</v>
      </c>
      <c r="AW106" s="63"/>
      <c r="AX106" s="66"/>
      <c r="AY106" s="10"/>
      <c r="AZ106" s="7">
        <v>1</v>
      </c>
      <c r="BA106" s="16"/>
      <c r="BB106" s="10"/>
      <c r="BC106" s="7">
        <v>6</v>
      </c>
      <c r="BD106" s="16"/>
      <c r="BE106" s="10"/>
      <c r="BF106" s="7">
        <v>11</v>
      </c>
      <c r="BG106" s="14"/>
      <c r="BH106" s="56">
        <f>SUM(BG106:BG110,BD106:BD110,BA106:BA110)</f>
        <v>0</v>
      </c>
      <c r="BJ106" s="63"/>
      <c r="BK106" s="66"/>
      <c r="BL106" s="10"/>
      <c r="BM106" s="7">
        <v>1</v>
      </c>
      <c r="BN106" s="16"/>
      <c r="BO106" s="10"/>
      <c r="BP106" s="7">
        <v>6</v>
      </c>
      <c r="BQ106" s="16"/>
      <c r="BR106" s="10"/>
      <c r="BS106" s="7">
        <v>11</v>
      </c>
      <c r="BT106" s="14"/>
      <c r="BU106" s="56">
        <f>SUM(BT106:BT110,BQ106:BQ110,BN106:BN110)</f>
        <v>0</v>
      </c>
      <c r="BW106" s="63"/>
      <c r="BX106" s="66"/>
      <c r="BY106" s="10"/>
      <c r="BZ106" s="7">
        <v>1</v>
      </c>
      <c r="CA106" s="16"/>
      <c r="CB106" s="10"/>
      <c r="CC106" s="7">
        <v>6</v>
      </c>
      <c r="CD106" s="16"/>
      <c r="CE106" s="10"/>
      <c r="CF106" s="7">
        <v>11</v>
      </c>
      <c r="CG106" s="14"/>
      <c r="CH106" s="56">
        <f>SUM(CG106:CG110,CD106:CD110,CA106:CA110)</f>
        <v>0</v>
      </c>
      <c r="CJ106" s="63"/>
      <c r="CK106" s="66"/>
      <c r="CL106" s="10"/>
      <c r="CM106" s="7">
        <v>1</v>
      </c>
      <c r="CN106" s="16"/>
      <c r="CO106" s="10"/>
      <c r="CP106" s="7">
        <v>6</v>
      </c>
      <c r="CQ106" s="16"/>
      <c r="CR106" s="10"/>
      <c r="CS106" s="7">
        <v>11</v>
      </c>
      <c r="CT106" s="14"/>
      <c r="CU106" s="56">
        <f>SUM(CT106:CT110,CQ106:CQ110,CN106:CN110)</f>
        <v>0</v>
      </c>
      <c r="CW106" s="48" t="str">
        <f>IF(A104="","",(SUM(CJ106,BW106,BJ106,AW106,AJ106,W106)-(U106)))</f>
        <v/>
      </c>
      <c r="CX106" s="59" t="str">
        <f>IF(A104="","",IF(COUNTA(B106:B110)=3,"N/A",SUM(CU106,CH106,BU106,BH106,AU106,AH106,J106:J110)))</f>
        <v/>
      </c>
      <c r="CY106" s="61" t="str">
        <f>IF(A104="","",IF(COUNTA(B106:B110)=3,"N/A",SUM(CX106,CW106)))</f>
        <v/>
      </c>
    </row>
    <row r="107" spans="1:103" ht="14.4" customHeight="1" x14ac:dyDescent="0.3">
      <c r="A107" s="23"/>
      <c r="B107" s="16"/>
      <c r="C107" s="16"/>
      <c r="D107" s="16"/>
      <c r="E107" s="16"/>
      <c r="F107" s="16"/>
      <c r="G107" s="16"/>
      <c r="H107" s="24"/>
      <c r="J107" s="27"/>
      <c r="L107" s="79"/>
      <c r="M107" s="16"/>
      <c r="N107" s="16"/>
      <c r="O107" s="16"/>
      <c r="P107" s="16"/>
      <c r="Q107" s="16"/>
      <c r="R107" s="16"/>
      <c r="S107" s="16"/>
      <c r="T107" s="8">
        <f t="shared" ref="T107:T110" si="11">SUM(M107:S107)</f>
        <v>0</v>
      </c>
      <c r="U107" s="82"/>
      <c r="W107" s="64"/>
      <c r="X107" s="67"/>
      <c r="Y107" s="10"/>
      <c r="Z107" s="7">
        <v>2</v>
      </c>
      <c r="AA107" s="16"/>
      <c r="AB107" s="10"/>
      <c r="AC107" s="7">
        <v>7</v>
      </c>
      <c r="AD107" s="16"/>
      <c r="AE107" s="10"/>
      <c r="AF107" s="7">
        <v>12</v>
      </c>
      <c r="AG107" s="14"/>
      <c r="AH107" s="57"/>
      <c r="AJ107" s="64"/>
      <c r="AK107" s="67"/>
      <c r="AL107" s="10"/>
      <c r="AM107" s="7">
        <v>2</v>
      </c>
      <c r="AN107" s="16"/>
      <c r="AO107" s="10"/>
      <c r="AP107" s="7">
        <v>7</v>
      </c>
      <c r="AQ107" s="16"/>
      <c r="AR107" s="10"/>
      <c r="AS107" s="7">
        <v>12</v>
      </c>
      <c r="AT107" s="14"/>
      <c r="AU107" s="57"/>
      <c r="AW107" s="64"/>
      <c r="AX107" s="67"/>
      <c r="AY107" s="10"/>
      <c r="AZ107" s="7">
        <v>2</v>
      </c>
      <c r="BA107" s="16"/>
      <c r="BB107" s="10"/>
      <c r="BC107" s="7">
        <v>7</v>
      </c>
      <c r="BD107" s="16"/>
      <c r="BE107" s="10"/>
      <c r="BF107" s="7">
        <v>12</v>
      </c>
      <c r="BG107" s="14"/>
      <c r="BH107" s="57"/>
      <c r="BJ107" s="64"/>
      <c r="BK107" s="67"/>
      <c r="BL107" s="10"/>
      <c r="BM107" s="7">
        <v>2</v>
      </c>
      <c r="BN107" s="16"/>
      <c r="BO107" s="10"/>
      <c r="BP107" s="7">
        <v>7</v>
      </c>
      <c r="BQ107" s="16"/>
      <c r="BR107" s="10"/>
      <c r="BS107" s="7">
        <v>12</v>
      </c>
      <c r="BT107" s="14"/>
      <c r="BU107" s="57"/>
      <c r="BW107" s="64"/>
      <c r="BX107" s="67"/>
      <c r="BY107" s="10"/>
      <c r="BZ107" s="7">
        <v>2</v>
      </c>
      <c r="CA107" s="16"/>
      <c r="CB107" s="10"/>
      <c r="CC107" s="7">
        <v>7</v>
      </c>
      <c r="CD107" s="16"/>
      <c r="CE107" s="10"/>
      <c r="CF107" s="7">
        <v>12</v>
      </c>
      <c r="CG107" s="14"/>
      <c r="CH107" s="57"/>
      <c r="CJ107" s="64"/>
      <c r="CK107" s="67"/>
      <c r="CL107" s="10"/>
      <c r="CM107" s="7">
        <v>2</v>
      </c>
      <c r="CN107" s="16"/>
      <c r="CO107" s="10"/>
      <c r="CP107" s="7">
        <v>7</v>
      </c>
      <c r="CQ107" s="16"/>
      <c r="CR107" s="10"/>
      <c r="CS107" s="7">
        <v>12</v>
      </c>
      <c r="CT107" s="14"/>
      <c r="CU107" s="57"/>
      <c r="CW107" s="48"/>
      <c r="CX107" s="59"/>
      <c r="CY107" s="61"/>
    </row>
    <row r="108" spans="1:103" ht="14.4" customHeight="1" x14ac:dyDescent="0.3">
      <c r="A108" s="23"/>
      <c r="B108" s="16"/>
      <c r="C108" s="16"/>
      <c r="D108" s="16"/>
      <c r="E108" s="16"/>
      <c r="F108" s="16"/>
      <c r="G108" s="16"/>
      <c r="H108" s="24"/>
      <c r="J108" s="27"/>
      <c r="L108" s="79"/>
      <c r="M108" s="16"/>
      <c r="N108" s="16"/>
      <c r="O108" s="16"/>
      <c r="P108" s="16"/>
      <c r="Q108" s="16"/>
      <c r="R108" s="16"/>
      <c r="S108" s="16"/>
      <c r="T108" s="8">
        <f t="shared" si="11"/>
        <v>0</v>
      </c>
      <c r="U108" s="82"/>
      <c r="W108" s="64"/>
      <c r="X108" s="67"/>
      <c r="Y108" s="10"/>
      <c r="Z108" s="7">
        <v>3</v>
      </c>
      <c r="AA108" s="16"/>
      <c r="AB108" s="10"/>
      <c r="AC108" s="7">
        <v>8</v>
      </c>
      <c r="AD108" s="16"/>
      <c r="AE108" s="10"/>
      <c r="AF108" s="7">
        <v>13</v>
      </c>
      <c r="AG108" s="14"/>
      <c r="AH108" s="57"/>
      <c r="AJ108" s="64"/>
      <c r="AK108" s="67"/>
      <c r="AL108" s="10"/>
      <c r="AM108" s="7">
        <v>3</v>
      </c>
      <c r="AN108" s="16"/>
      <c r="AO108" s="10"/>
      <c r="AP108" s="7">
        <v>8</v>
      </c>
      <c r="AQ108" s="16"/>
      <c r="AR108" s="10"/>
      <c r="AS108" s="7">
        <v>13</v>
      </c>
      <c r="AT108" s="14"/>
      <c r="AU108" s="57"/>
      <c r="AW108" s="64"/>
      <c r="AX108" s="67"/>
      <c r="AY108" s="10"/>
      <c r="AZ108" s="7">
        <v>3</v>
      </c>
      <c r="BA108" s="16"/>
      <c r="BB108" s="10"/>
      <c r="BC108" s="7">
        <v>8</v>
      </c>
      <c r="BD108" s="16"/>
      <c r="BE108" s="10"/>
      <c r="BF108" s="7">
        <v>13</v>
      </c>
      <c r="BG108" s="14"/>
      <c r="BH108" s="57"/>
      <c r="BJ108" s="64"/>
      <c r="BK108" s="67"/>
      <c r="BL108" s="10"/>
      <c r="BM108" s="7">
        <v>3</v>
      </c>
      <c r="BN108" s="16"/>
      <c r="BO108" s="10"/>
      <c r="BP108" s="7">
        <v>8</v>
      </c>
      <c r="BQ108" s="16"/>
      <c r="BR108" s="10"/>
      <c r="BS108" s="7">
        <v>13</v>
      </c>
      <c r="BT108" s="14"/>
      <c r="BU108" s="57"/>
      <c r="BW108" s="64"/>
      <c r="BX108" s="67"/>
      <c r="BY108" s="10"/>
      <c r="BZ108" s="7">
        <v>3</v>
      </c>
      <c r="CA108" s="16"/>
      <c r="CB108" s="10"/>
      <c r="CC108" s="7">
        <v>8</v>
      </c>
      <c r="CD108" s="16"/>
      <c r="CE108" s="10"/>
      <c r="CF108" s="7">
        <v>13</v>
      </c>
      <c r="CG108" s="14"/>
      <c r="CH108" s="57"/>
      <c r="CJ108" s="64"/>
      <c r="CK108" s="67"/>
      <c r="CL108" s="10"/>
      <c r="CM108" s="7">
        <v>3</v>
      </c>
      <c r="CN108" s="16"/>
      <c r="CO108" s="10"/>
      <c r="CP108" s="7">
        <v>8</v>
      </c>
      <c r="CQ108" s="16"/>
      <c r="CR108" s="10"/>
      <c r="CS108" s="7">
        <v>13</v>
      </c>
      <c r="CT108" s="14"/>
      <c r="CU108" s="57"/>
      <c r="CW108" s="48"/>
      <c r="CX108" s="59"/>
      <c r="CY108" s="61"/>
    </row>
    <row r="109" spans="1:103" ht="14.4" customHeight="1" x14ac:dyDescent="0.3">
      <c r="A109" s="23"/>
      <c r="B109" s="16"/>
      <c r="C109" s="16"/>
      <c r="D109" s="16"/>
      <c r="E109" s="16"/>
      <c r="F109" s="16"/>
      <c r="G109" s="16"/>
      <c r="H109" s="24"/>
      <c r="J109" s="27"/>
      <c r="L109" s="79"/>
      <c r="M109" s="16"/>
      <c r="N109" s="16"/>
      <c r="O109" s="16"/>
      <c r="P109" s="16"/>
      <c r="Q109" s="16"/>
      <c r="R109" s="16"/>
      <c r="S109" s="16"/>
      <c r="T109" s="8">
        <f t="shared" si="11"/>
        <v>0</v>
      </c>
      <c r="U109" s="82"/>
      <c r="W109" s="64"/>
      <c r="X109" s="67"/>
      <c r="Y109" s="10"/>
      <c r="Z109" s="7">
        <v>4</v>
      </c>
      <c r="AA109" s="16"/>
      <c r="AB109" s="10"/>
      <c r="AC109" s="7">
        <v>9</v>
      </c>
      <c r="AD109" s="16"/>
      <c r="AE109" s="10"/>
      <c r="AF109" s="7">
        <v>14</v>
      </c>
      <c r="AG109" s="14"/>
      <c r="AH109" s="57"/>
      <c r="AJ109" s="64"/>
      <c r="AK109" s="67"/>
      <c r="AL109" s="10"/>
      <c r="AM109" s="7">
        <v>4</v>
      </c>
      <c r="AN109" s="16"/>
      <c r="AO109" s="10"/>
      <c r="AP109" s="7">
        <v>9</v>
      </c>
      <c r="AQ109" s="16"/>
      <c r="AR109" s="10"/>
      <c r="AS109" s="7">
        <v>14</v>
      </c>
      <c r="AT109" s="14"/>
      <c r="AU109" s="57"/>
      <c r="AW109" s="64"/>
      <c r="AX109" s="67"/>
      <c r="AY109" s="10"/>
      <c r="AZ109" s="7">
        <v>4</v>
      </c>
      <c r="BA109" s="16"/>
      <c r="BB109" s="10"/>
      <c r="BC109" s="7">
        <v>9</v>
      </c>
      <c r="BD109" s="16"/>
      <c r="BE109" s="10"/>
      <c r="BF109" s="7">
        <v>14</v>
      </c>
      <c r="BG109" s="14"/>
      <c r="BH109" s="57"/>
      <c r="BJ109" s="64"/>
      <c r="BK109" s="67"/>
      <c r="BL109" s="10"/>
      <c r="BM109" s="7">
        <v>4</v>
      </c>
      <c r="BN109" s="16"/>
      <c r="BO109" s="10"/>
      <c r="BP109" s="7">
        <v>9</v>
      </c>
      <c r="BQ109" s="16"/>
      <c r="BR109" s="10"/>
      <c r="BS109" s="7">
        <v>14</v>
      </c>
      <c r="BT109" s="14"/>
      <c r="BU109" s="57"/>
      <c r="BW109" s="64"/>
      <c r="BX109" s="67"/>
      <c r="BY109" s="10"/>
      <c r="BZ109" s="7">
        <v>4</v>
      </c>
      <c r="CA109" s="16"/>
      <c r="CB109" s="10"/>
      <c r="CC109" s="7">
        <v>9</v>
      </c>
      <c r="CD109" s="16"/>
      <c r="CE109" s="10"/>
      <c r="CF109" s="7">
        <v>14</v>
      </c>
      <c r="CG109" s="14"/>
      <c r="CH109" s="57"/>
      <c r="CJ109" s="64"/>
      <c r="CK109" s="67"/>
      <c r="CL109" s="10"/>
      <c r="CM109" s="7">
        <v>4</v>
      </c>
      <c r="CN109" s="16"/>
      <c r="CO109" s="10"/>
      <c r="CP109" s="7">
        <v>9</v>
      </c>
      <c r="CQ109" s="16"/>
      <c r="CR109" s="10"/>
      <c r="CS109" s="7">
        <v>14</v>
      </c>
      <c r="CT109" s="14"/>
      <c r="CU109" s="57"/>
      <c r="CW109" s="48"/>
      <c r="CX109" s="59"/>
      <c r="CY109" s="61"/>
    </row>
    <row r="110" spans="1:103" ht="15" customHeight="1" thickBot="1" x14ac:dyDescent="0.35">
      <c r="A110" s="25"/>
      <c r="B110" s="17"/>
      <c r="C110" s="17"/>
      <c r="D110" s="17"/>
      <c r="E110" s="17"/>
      <c r="F110" s="17"/>
      <c r="G110" s="17"/>
      <c r="H110" s="26"/>
      <c r="J110" s="28"/>
      <c r="L110" s="80"/>
      <c r="M110" s="17"/>
      <c r="N110" s="17"/>
      <c r="O110" s="17"/>
      <c r="P110" s="17"/>
      <c r="Q110" s="17"/>
      <c r="R110" s="17"/>
      <c r="S110" s="17"/>
      <c r="T110" s="9">
        <f t="shared" si="11"/>
        <v>0</v>
      </c>
      <c r="U110" s="83"/>
      <c r="W110" s="65"/>
      <c r="X110" s="68"/>
      <c r="Y110" s="11"/>
      <c r="Z110" s="12">
        <v>5</v>
      </c>
      <c r="AA110" s="17"/>
      <c r="AB110" s="11"/>
      <c r="AC110" s="12">
        <v>10</v>
      </c>
      <c r="AD110" s="17"/>
      <c r="AE110" s="11"/>
      <c r="AF110" s="12">
        <v>15</v>
      </c>
      <c r="AG110" s="15"/>
      <c r="AH110" s="58"/>
      <c r="AJ110" s="65"/>
      <c r="AK110" s="68"/>
      <c r="AL110" s="11"/>
      <c r="AM110" s="12">
        <v>5</v>
      </c>
      <c r="AN110" s="17"/>
      <c r="AO110" s="11"/>
      <c r="AP110" s="12">
        <v>10</v>
      </c>
      <c r="AQ110" s="17"/>
      <c r="AR110" s="11"/>
      <c r="AS110" s="12">
        <v>15</v>
      </c>
      <c r="AT110" s="15"/>
      <c r="AU110" s="58"/>
      <c r="AW110" s="65"/>
      <c r="AX110" s="68"/>
      <c r="AY110" s="11"/>
      <c r="AZ110" s="12">
        <v>5</v>
      </c>
      <c r="BA110" s="17"/>
      <c r="BB110" s="11"/>
      <c r="BC110" s="12">
        <v>10</v>
      </c>
      <c r="BD110" s="17"/>
      <c r="BE110" s="11"/>
      <c r="BF110" s="12">
        <v>15</v>
      </c>
      <c r="BG110" s="15"/>
      <c r="BH110" s="58"/>
      <c r="BJ110" s="65"/>
      <c r="BK110" s="68"/>
      <c r="BL110" s="11"/>
      <c r="BM110" s="12">
        <v>5</v>
      </c>
      <c r="BN110" s="17"/>
      <c r="BO110" s="11"/>
      <c r="BP110" s="12">
        <v>10</v>
      </c>
      <c r="BQ110" s="17"/>
      <c r="BR110" s="11"/>
      <c r="BS110" s="12">
        <v>15</v>
      </c>
      <c r="BT110" s="15"/>
      <c r="BU110" s="58"/>
      <c r="BW110" s="65"/>
      <c r="BX110" s="68"/>
      <c r="BY110" s="11"/>
      <c r="BZ110" s="12">
        <v>5</v>
      </c>
      <c r="CA110" s="17"/>
      <c r="CB110" s="11"/>
      <c r="CC110" s="12">
        <v>10</v>
      </c>
      <c r="CD110" s="17"/>
      <c r="CE110" s="11"/>
      <c r="CF110" s="12">
        <v>15</v>
      </c>
      <c r="CG110" s="15"/>
      <c r="CH110" s="58"/>
      <c r="CJ110" s="65"/>
      <c r="CK110" s="68"/>
      <c r="CL110" s="11"/>
      <c r="CM110" s="12">
        <v>5</v>
      </c>
      <c r="CN110" s="17"/>
      <c r="CO110" s="11"/>
      <c r="CP110" s="12">
        <v>10</v>
      </c>
      <c r="CQ110" s="17"/>
      <c r="CR110" s="11"/>
      <c r="CS110" s="12">
        <v>15</v>
      </c>
      <c r="CT110" s="15"/>
      <c r="CU110" s="58"/>
      <c r="CW110" s="49"/>
      <c r="CX110" s="60"/>
      <c r="CY110" s="62"/>
    </row>
    <row r="111" spans="1:103" ht="15" thickBot="1" x14ac:dyDescent="0.35"/>
    <row r="112" spans="1:103" s="2" customFormat="1" ht="14.4" customHeight="1" x14ac:dyDescent="0.3">
      <c r="A112" s="90" t="s">
        <v>6</v>
      </c>
      <c r="B112" s="91"/>
      <c r="C112" s="91"/>
      <c r="D112" s="91"/>
      <c r="E112" s="91"/>
      <c r="F112" s="91"/>
      <c r="G112" s="91"/>
      <c r="H112" s="92"/>
      <c r="J112" s="111" t="s">
        <v>19</v>
      </c>
      <c r="L112" s="90" t="s">
        <v>7</v>
      </c>
      <c r="M112" s="91"/>
      <c r="N112" s="91"/>
      <c r="O112" s="91"/>
      <c r="P112" s="91"/>
      <c r="Q112" s="91"/>
      <c r="R112" s="91"/>
      <c r="S112" s="91"/>
      <c r="T112" s="91"/>
      <c r="U112" s="92"/>
      <c r="W112" s="84" t="s">
        <v>23</v>
      </c>
      <c r="X112" s="85"/>
      <c r="Y112" s="85"/>
      <c r="Z112" s="85"/>
      <c r="AA112" s="85"/>
      <c r="AB112" s="85"/>
      <c r="AC112" s="85"/>
      <c r="AD112" s="85"/>
      <c r="AE112" s="85"/>
      <c r="AF112" s="85"/>
      <c r="AG112" s="85"/>
      <c r="AH112" s="86"/>
      <c r="AJ112" s="84" t="s">
        <v>25</v>
      </c>
      <c r="AK112" s="85"/>
      <c r="AL112" s="85"/>
      <c r="AM112" s="85"/>
      <c r="AN112" s="85"/>
      <c r="AO112" s="85"/>
      <c r="AP112" s="85"/>
      <c r="AQ112" s="85"/>
      <c r="AR112" s="85"/>
      <c r="AS112" s="85"/>
      <c r="AT112" s="85"/>
      <c r="AU112" s="86"/>
      <c r="AW112" s="84" t="s">
        <v>29</v>
      </c>
      <c r="AX112" s="85"/>
      <c r="AY112" s="85"/>
      <c r="AZ112" s="85"/>
      <c r="BA112" s="85"/>
      <c r="BB112" s="85"/>
      <c r="BC112" s="85"/>
      <c r="BD112" s="85"/>
      <c r="BE112" s="85"/>
      <c r="BF112" s="85"/>
      <c r="BG112" s="85"/>
      <c r="BH112" s="86"/>
      <c r="BJ112" s="84" t="s">
        <v>28</v>
      </c>
      <c r="BK112" s="85"/>
      <c r="BL112" s="85"/>
      <c r="BM112" s="85"/>
      <c r="BN112" s="85"/>
      <c r="BO112" s="85"/>
      <c r="BP112" s="85"/>
      <c r="BQ112" s="85"/>
      <c r="BR112" s="85"/>
      <c r="BS112" s="85"/>
      <c r="BT112" s="85"/>
      <c r="BU112" s="86"/>
      <c r="BW112" s="84" t="s">
        <v>27</v>
      </c>
      <c r="BX112" s="85"/>
      <c r="BY112" s="85"/>
      <c r="BZ112" s="85"/>
      <c r="CA112" s="85"/>
      <c r="CB112" s="85"/>
      <c r="CC112" s="85"/>
      <c r="CD112" s="85"/>
      <c r="CE112" s="85"/>
      <c r="CF112" s="85"/>
      <c r="CG112" s="85"/>
      <c r="CH112" s="86"/>
      <c r="CJ112" s="84" t="s">
        <v>26</v>
      </c>
      <c r="CK112" s="85"/>
      <c r="CL112" s="85"/>
      <c r="CM112" s="85"/>
      <c r="CN112" s="85"/>
      <c r="CO112" s="85"/>
      <c r="CP112" s="85"/>
      <c r="CQ112" s="85"/>
      <c r="CR112" s="85"/>
      <c r="CS112" s="85"/>
      <c r="CT112" s="85"/>
      <c r="CU112" s="86"/>
      <c r="CW112" s="50" t="s">
        <v>30</v>
      </c>
      <c r="CX112" s="51"/>
      <c r="CY112" s="52"/>
    </row>
    <row r="113" spans="1:103" x14ac:dyDescent="0.3">
      <c r="A113" s="95"/>
      <c r="B113" s="96"/>
      <c r="C113" s="96"/>
      <c r="D113" s="96"/>
      <c r="E113" s="96"/>
      <c r="F113" s="96"/>
      <c r="G113" s="96"/>
      <c r="H113" s="97"/>
      <c r="J113" s="112"/>
      <c r="L113" s="98" t="s">
        <v>8</v>
      </c>
      <c r="M113" s="100" t="s">
        <v>9</v>
      </c>
      <c r="N113" s="100" t="s">
        <v>10</v>
      </c>
      <c r="O113" s="100" t="s">
        <v>11</v>
      </c>
      <c r="P113" s="100" t="s">
        <v>12</v>
      </c>
      <c r="Q113" s="100" t="s">
        <v>13</v>
      </c>
      <c r="R113" s="100" t="s">
        <v>14</v>
      </c>
      <c r="S113" s="100" t="s">
        <v>15</v>
      </c>
      <c r="T113" s="100" t="s">
        <v>16</v>
      </c>
      <c r="U113" s="102" t="s">
        <v>17</v>
      </c>
      <c r="W113" s="87"/>
      <c r="X113" s="88"/>
      <c r="Y113" s="88"/>
      <c r="Z113" s="88"/>
      <c r="AA113" s="88"/>
      <c r="AB113" s="88"/>
      <c r="AC113" s="88"/>
      <c r="AD113" s="88"/>
      <c r="AE113" s="88"/>
      <c r="AF113" s="88"/>
      <c r="AG113" s="88"/>
      <c r="AH113" s="89"/>
      <c r="AJ113" s="87"/>
      <c r="AK113" s="88"/>
      <c r="AL113" s="88"/>
      <c r="AM113" s="88"/>
      <c r="AN113" s="88"/>
      <c r="AO113" s="88"/>
      <c r="AP113" s="88"/>
      <c r="AQ113" s="88"/>
      <c r="AR113" s="88"/>
      <c r="AS113" s="88"/>
      <c r="AT113" s="88"/>
      <c r="AU113" s="89"/>
      <c r="AW113" s="87"/>
      <c r="AX113" s="88"/>
      <c r="AY113" s="88"/>
      <c r="AZ113" s="88"/>
      <c r="BA113" s="88"/>
      <c r="BB113" s="88"/>
      <c r="BC113" s="88"/>
      <c r="BD113" s="88"/>
      <c r="BE113" s="88"/>
      <c r="BF113" s="88"/>
      <c r="BG113" s="88"/>
      <c r="BH113" s="89"/>
      <c r="BJ113" s="87"/>
      <c r="BK113" s="88"/>
      <c r="BL113" s="88"/>
      <c r="BM113" s="88"/>
      <c r="BN113" s="88"/>
      <c r="BO113" s="88"/>
      <c r="BP113" s="88"/>
      <c r="BQ113" s="88"/>
      <c r="BR113" s="88"/>
      <c r="BS113" s="88"/>
      <c r="BT113" s="88"/>
      <c r="BU113" s="89"/>
      <c r="BW113" s="87"/>
      <c r="BX113" s="88"/>
      <c r="BY113" s="88"/>
      <c r="BZ113" s="88"/>
      <c r="CA113" s="88"/>
      <c r="CB113" s="88"/>
      <c r="CC113" s="88"/>
      <c r="CD113" s="88"/>
      <c r="CE113" s="88"/>
      <c r="CF113" s="88"/>
      <c r="CG113" s="88"/>
      <c r="CH113" s="89"/>
      <c r="CJ113" s="87"/>
      <c r="CK113" s="88"/>
      <c r="CL113" s="88"/>
      <c r="CM113" s="88"/>
      <c r="CN113" s="88"/>
      <c r="CO113" s="88"/>
      <c r="CP113" s="88"/>
      <c r="CQ113" s="88"/>
      <c r="CR113" s="88"/>
      <c r="CS113" s="88"/>
      <c r="CT113" s="88"/>
      <c r="CU113" s="89"/>
      <c r="CW113" s="53"/>
      <c r="CX113" s="54"/>
      <c r="CY113" s="55"/>
    </row>
    <row r="114" spans="1:103" s="2" customFormat="1" x14ac:dyDescent="0.3">
      <c r="A114" s="5" t="s">
        <v>0</v>
      </c>
      <c r="B114" s="109" t="s">
        <v>65</v>
      </c>
      <c r="C114" s="110"/>
      <c r="D114" s="4" t="s">
        <v>1</v>
      </c>
      <c r="E114" s="4" t="s">
        <v>2</v>
      </c>
      <c r="F114" s="4" t="s">
        <v>3</v>
      </c>
      <c r="G114" s="4" t="s">
        <v>4</v>
      </c>
      <c r="H114" s="6" t="s">
        <v>5</v>
      </c>
      <c r="J114" s="113"/>
      <c r="L114" s="99"/>
      <c r="M114" s="101"/>
      <c r="N114" s="101"/>
      <c r="O114" s="101"/>
      <c r="P114" s="101"/>
      <c r="Q114" s="101"/>
      <c r="R114" s="101"/>
      <c r="S114" s="101"/>
      <c r="T114" s="101"/>
      <c r="U114" s="103"/>
      <c r="W114" s="5" t="s">
        <v>20</v>
      </c>
      <c r="X114" s="4" t="s">
        <v>21</v>
      </c>
      <c r="Y114" s="10"/>
      <c r="Z114" s="4" t="s">
        <v>24</v>
      </c>
      <c r="AA114" s="4" t="s">
        <v>22</v>
      </c>
      <c r="AB114" s="10"/>
      <c r="AC114" s="4" t="s">
        <v>24</v>
      </c>
      <c r="AD114" s="4" t="s">
        <v>22</v>
      </c>
      <c r="AE114" s="10"/>
      <c r="AF114" s="4" t="s">
        <v>24</v>
      </c>
      <c r="AG114" s="13" t="s">
        <v>22</v>
      </c>
      <c r="AH114" s="6" t="s">
        <v>16</v>
      </c>
      <c r="AJ114" s="5" t="s">
        <v>20</v>
      </c>
      <c r="AK114" s="4" t="s">
        <v>21</v>
      </c>
      <c r="AL114" s="10"/>
      <c r="AM114" s="4" t="s">
        <v>24</v>
      </c>
      <c r="AN114" s="4" t="s">
        <v>22</v>
      </c>
      <c r="AO114" s="10"/>
      <c r="AP114" s="4" t="s">
        <v>24</v>
      </c>
      <c r="AQ114" s="4" t="s">
        <v>22</v>
      </c>
      <c r="AR114" s="10"/>
      <c r="AS114" s="4" t="s">
        <v>24</v>
      </c>
      <c r="AT114" s="13" t="s">
        <v>22</v>
      </c>
      <c r="AU114" s="6" t="s">
        <v>16</v>
      </c>
      <c r="AW114" s="5" t="s">
        <v>20</v>
      </c>
      <c r="AX114" s="4" t="s">
        <v>21</v>
      </c>
      <c r="AY114" s="10"/>
      <c r="AZ114" s="4" t="s">
        <v>24</v>
      </c>
      <c r="BA114" s="4" t="s">
        <v>22</v>
      </c>
      <c r="BB114" s="10"/>
      <c r="BC114" s="4" t="s">
        <v>24</v>
      </c>
      <c r="BD114" s="4" t="s">
        <v>22</v>
      </c>
      <c r="BE114" s="10"/>
      <c r="BF114" s="4" t="s">
        <v>24</v>
      </c>
      <c r="BG114" s="13" t="s">
        <v>22</v>
      </c>
      <c r="BH114" s="6" t="s">
        <v>16</v>
      </c>
      <c r="BJ114" s="5" t="s">
        <v>20</v>
      </c>
      <c r="BK114" s="4" t="s">
        <v>21</v>
      </c>
      <c r="BL114" s="10"/>
      <c r="BM114" s="4" t="s">
        <v>24</v>
      </c>
      <c r="BN114" s="4" t="s">
        <v>22</v>
      </c>
      <c r="BO114" s="10"/>
      <c r="BP114" s="4" t="s">
        <v>24</v>
      </c>
      <c r="BQ114" s="4" t="s">
        <v>22</v>
      </c>
      <c r="BR114" s="10"/>
      <c r="BS114" s="4" t="s">
        <v>24</v>
      </c>
      <c r="BT114" s="13" t="s">
        <v>22</v>
      </c>
      <c r="BU114" s="6" t="s">
        <v>16</v>
      </c>
      <c r="BW114" s="5" t="s">
        <v>20</v>
      </c>
      <c r="BX114" s="4" t="s">
        <v>21</v>
      </c>
      <c r="BY114" s="10"/>
      <c r="BZ114" s="4" t="s">
        <v>24</v>
      </c>
      <c r="CA114" s="4" t="s">
        <v>22</v>
      </c>
      <c r="CB114" s="10"/>
      <c r="CC114" s="4" t="s">
        <v>24</v>
      </c>
      <c r="CD114" s="4" t="s">
        <v>22</v>
      </c>
      <c r="CE114" s="10"/>
      <c r="CF114" s="4" t="s">
        <v>24</v>
      </c>
      <c r="CG114" s="13" t="s">
        <v>22</v>
      </c>
      <c r="CH114" s="6" t="s">
        <v>16</v>
      </c>
      <c r="CJ114" s="5" t="s">
        <v>20</v>
      </c>
      <c r="CK114" s="4" t="s">
        <v>21</v>
      </c>
      <c r="CL114" s="10"/>
      <c r="CM114" s="4" t="s">
        <v>24</v>
      </c>
      <c r="CN114" s="4" t="s">
        <v>22</v>
      </c>
      <c r="CO114" s="10"/>
      <c r="CP114" s="4" t="s">
        <v>24</v>
      </c>
      <c r="CQ114" s="4" t="s">
        <v>22</v>
      </c>
      <c r="CR114" s="10"/>
      <c r="CS114" s="4" t="s">
        <v>24</v>
      </c>
      <c r="CT114" s="13" t="s">
        <v>22</v>
      </c>
      <c r="CU114" s="6" t="s">
        <v>16</v>
      </c>
      <c r="CW114" s="5" t="s">
        <v>66</v>
      </c>
      <c r="CX114" s="4" t="s">
        <v>31</v>
      </c>
      <c r="CY114" s="6" t="s">
        <v>32</v>
      </c>
    </row>
    <row r="115" spans="1:103" ht="14.4" customHeight="1" x14ac:dyDescent="0.3">
      <c r="A115" s="23"/>
      <c r="B115" s="16"/>
      <c r="C115" s="16"/>
      <c r="D115" s="16"/>
      <c r="E115" s="16"/>
      <c r="F115" s="16"/>
      <c r="G115" s="16"/>
      <c r="H115" s="24"/>
      <c r="J115" s="27"/>
      <c r="L115" s="78" t="s">
        <v>18</v>
      </c>
      <c r="M115" s="16"/>
      <c r="N115" s="16"/>
      <c r="O115" s="16"/>
      <c r="P115" s="16"/>
      <c r="Q115" s="16"/>
      <c r="R115" s="16"/>
      <c r="S115" s="16"/>
      <c r="T115" s="8">
        <f>SUM(M115:S115)</f>
        <v>0</v>
      </c>
      <c r="U115" s="81">
        <f>SUM(T115:T119)</f>
        <v>0</v>
      </c>
      <c r="W115" s="63"/>
      <c r="X115" s="66"/>
      <c r="Y115" s="10"/>
      <c r="Z115" s="7">
        <v>1</v>
      </c>
      <c r="AA115" s="16"/>
      <c r="AB115" s="10"/>
      <c r="AC115" s="7">
        <v>6</v>
      </c>
      <c r="AD115" s="16"/>
      <c r="AE115" s="10"/>
      <c r="AF115" s="7">
        <v>11</v>
      </c>
      <c r="AG115" s="14"/>
      <c r="AH115" s="56">
        <f>SUM(AG115:AG119,AD115:AD119,AA115:AA119)</f>
        <v>0</v>
      </c>
      <c r="AJ115" s="63"/>
      <c r="AK115" s="66"/>
      <c r="AL115" s="10"/>
      <c r="AM115" s="7">
        <v>1</v>
      </c>
      <c r="AN115" s="16"/>
      <c r="AO115" s="10"/>
      <c r="AP115" s="7">
        <v>6</v>
      </c>
      <c r="AQ115" s="16"/>
      <c r="AR115" s="10"/>
      <c r="AS115" s="7">
        <v>11</v>
      </c>
      <c r="AT115" s="14"/>
      <c r="AU115" s="56">
        <f>SUM(AT115:AT119,AQ115:AQ119,AN115:AN119)</f>
        <v>0</v>
      </c>
      <c r="AW115" s="63"/>
      <c r="AX115" s="66"/>
      <c r="AY115" s="10"/>
      <c r="AZ115" s="7">
        <v>1</v>
      </c>
      <c r="BA115" s="16"/>
      <c r="BB115" s="10"/>
      <c r="BC115" s="7">
        <v>6</v>
      </c>
      <c r="BD115" s="16"/>
      <c r="BE115" s="10"/>
      <c r="BF115" s="7">
        <v>11</v>
      </c>
      <c r="BG115" s="14"/>
      <c r="BH115" s="56">
        <f>SUM(BG115:BG119,BD115:BD119,BA115:BA119)</f>
        <v>0</v>
      </c>
      <c r="BJ115" s="63"/>
      <c r="BK115" s="66"/>
      <c r="BL115" s="10"/>
      <c r="BM115" s="7">
        <v>1</v>
      </c>
      <c r="BN115" s="16"/>
      <c r="BO115" s="10"/>
      <c r="BP115" s="7">
        <v>6</v>
      </c>
      <c r="BQ115" s="16"/>
      <c r="BR115" s="10"/>
      <c r="BS115" s="7">
        <v>11</v>
      </c>
      <c r="BT115" s="14"/>
      <c r="BU115" s="56">
        <f>SUM(BT115:BT119,BQ115:BQ119,BN115:BN119)</f>
        <v>0</v>
      </c>
      <c r="BW115" s="63"/>
      <c r="BX115" s="66"/>
      <c r="BY115" s="10"/>
      <c r="BZ115" s="7">
        <v>1</v>
      </c>
      <c r="CA115" s="16"/>
      <c r="CB115" s="10"/>
      <c r="CC115" s="7">
        <v>6</v>
      </c>
      <c r="CD115" s="16"/>
      <c r="CE115" s="10"/>
      <c r="CF115" s="7">
        <v>11</v>
      </c>
      <c r="CG115" s="14"/>
      <c r="CH115" s="56">
        <f>SUM(CG115:CG119,CD115:CD119,CA115:CA119)</f>
        <v>0</v>
      </c>
      <c r="CJ115" s="63"/>
      <c r="CK115" s="66"/>
      <c r="CL115" s="10"/>
      <c r="CM115" s="7">
        <v>1</v>
      </c>
      <c r="CN115" s="16"/>
      <c r="CO115" s="10"/>
      <c r="CP115" s="7">
        <v>6</v>
      </c>
      <c r="CQ115" s="16"/>
      <c r="CR115" s="10"/>
      <c r="CS115" s="7">
        <v>11</v>
      </c>
      <c r="CT115" s="14"/>
      <c r="CU115" s="56">
        <f>SUM(CT115:CT119,CQ115:CQ119,CN115:CN119)</f>
        <v>0</v>
      </c>
      <c r="CW115" s="48" t="str">
        <f>IF(A113="","",(SUM(CJ115,BW115,BJ115,AW115,AJ115,W115)-(U115)))</f>
        <v/>
      </c>
      <c r="CX115" s="59" t="str">
        <f>IF(A113="","",IF(COUNTA(B115:B119)=3,"N/A",SUM(CU115,CH115,BU115,BH115,AU115,AH115,J115:J119)))</f>
        <v/>
      </c>
      <c r="CY115" s="61" t="str">
        <f>IF(A113="","",IF(COUNTA(B115:B119)=3,"N/A",SUM(CX115,CW115)))</f>
        <v/>
      </c>
    </row>
    <row r="116" spans="1:103" ht="14.4" customHeight="1" x14ac:dyDescent="0.3">
      <c r="A116" s="23"/>
      <c r="B116" s="16"/>
      <c r="C116" s="16"/>
      <c r="D116" s="16"/>
      <c r="E116" s="16"/>
      <c r="F116" s="16"/>
      <c r="G116" s="16"/>
      <c r="H116" s="24"/>
      <c r="J116" s="27"/>
      <c r="L116" s="79"/>
      <c r="M116" s="16"/>
      <c r="N116" s="16"/>
      <c r="O116" s="16"/>
      <c r="P116" s="16"/>
      <c r="Q116" s="16"/>
      <c r="R116" s="16"/>
      <c r="S116" s="16"/>
      <c r="T116" s="8">
        <f t="shared" ref="T116:T119" si="12">SUM(M116:S116)</f>
        <v>0</v>
      </c>
      <c r="U116" s="82"/>
      <c r="W116" s="64"/>
      <c r="X116" s="67"/>
      <c r="Y116" s="10"/>
      <c r="Z116" s="7">
        <v>2</v>
      </c>
      <c r="AA116" s="16"/>
      <c r="AB116" s="10"/>
      <c r="AC116" s="7">
        <v>7</v>
      </c>
      <c r="AD116" s="16"/>
      <c r="AE116" s="10"/>
      <c r="AF116" s="7">
        <v>12</v>
      </c>
      <c r="AG116" s="14"/>
      <c r="AH116" s="57"/>
      <c r="AJ116" s="64"/>
      <c r="AK116" s="67"/>
      <c r="AL116" s="10"/>
      <c r="AM116" s="7">
        <v>2</v>
      </c>
      <c r="AN116" s="16"/>
      <c r="AO116" s="10"/>
      <c r="AP116" s="7">
        <v>7</v>
      </c>
      <c r="AQ116" s="16"/>
      <c r="AR116" s="10"/>
      <c r="AS116" s="7">
        <v>12</v>
      </c>
      <c r="AT116" s="14"/>
      <c r="AU116" s="57"/>
      <c r="AW116" s="64"/>
      <c r="AX116" s="67"/>
      <c r="AY116" s="10"/>
      <c r="AZ116" s="7">
        <v>2</v>
      </c>
      <c r="BA116" s="16"/>
      <c r="BB116" s="10"/>
      <c r="BC116" s="7">
        <v>7</v>
      </c>
      <c r="BD116" s="16"/>
      <c r="BE116" s="10"/>
      <c r="BF116" s="7">
        <v>12</v>
      </c>
      <c r="BG116" s="14"/>
      <c r="BH116" s="57"/>
      <c r="BJ116" s="64"/>
      <c r="BK116" s="67"/>
      <c r="BL116" s="10"/>
      <c r="BM116" s="7">
        <v>2</v>
      </c>
      <c r="BN116" s="16"/>
      <c r="BO116" s="10"/>
      <c r="BP116" s="7">
        <v>7</v>
      </c>
      <c r="BQ116" s="16"/>
      <c r="BR116" s="10"/>
      <c r="BS116" s="7">
        <v>12</v>
      </c>
      <c r="BT116" s="14"/>
      <c r="BU116" s="57"/>
      <c r="BW116" s="64"/>
      <c r="BX116" s="67"/>
      <c r="BY116" s="10"/>
      <c r="BZ116" s="7">
        <v>2</v>
      </c>
      <c r="CA116" s="16"/>
      <c r="CB116" s="10"/>
      <c r="CC116" s="7">
        <v>7</v>
      </c>
      <c r="CD116" s="16"/>
      <c r="CE116" s="10"/>
      <c r="CF116" s="7">
        <v>12</v>
      </c>
      <c r="CG116" s="14"/>
      <c r="CH116" s="57"/>
      <c r="CJ116" s="64"/>
      <c r="CK116" s="67"/>
      <c r="CL116" s="10"/>
      <c r="CM116" s="7">
        <v>2</v>
      </c>
      <c r="CN116" s="16"/>
      <c r="CO116" s="10"/>
      <c r="CP116" s="7">
        <v>7</v>
      </c>
      <c r="CQ116" s="16"/>
      <c r="CR116" s="10"/>
      <c r="CS116" s="7">
        <v>12</v>
      </c>
      <c r="CT116" s="14"/>
      <c r="CU116" s="57"/>
      <c r="CW116" s="48"/>
      <c r="CX116" s="59"/>
      <c r="CY116" s="61"/>
    </row>
    <row r="117" spans="1:103" ht="14.4" customHeight="1" x14ac:dyDescent="0.3">
      <c r="A117" s="23"/>
      <c r="B117" s="16"/>
      <c r="C117" s="16"/>
      <c r="D117" s="16"/>
      <c r="E117" s="16"/>
      <c r="F117" s="16"/>
      <c r="G117" s="16"/>
      <c r="H117" s="24"/>
      <c r="J117" s="27"/>
      <c r="L117" s="79"/>
      <c r="M117" s="16"/>
      <c r="N117" s="16"/>
      <c r="O117" s="16"/>
      <c r="P117" s="16"/>
      <c r="Q117" s="16"/>
      <c r="R117" s="16"/>
      <c r="S117" s="16"/>
      <c r="T117" s="8">
        <f t="shared" si="12"/>
        <v>0</v>
      </c>
      <c r="U117" s="82"/>
      <c r="W117" s="64"/>
      <c r="X117" s="67"/>
      <c r="Y117" s="10"/>
      <c r="Z117" s="7">
        <v>3</v>
      </c>
      <c r="AA117" s="16"/>
      <c r="AB117" s="10"/>
      <c r="AC117" s="7">
        <v>8</v>
      </c>
      <c r="AD117" s="16"/>
      <c r="AE117" s="10"/>
      <c r="AF117" s="7">
        <v>13</v>
      </c>
      <c r="AG117" s="14"/>
      <c r="AH117" s="57"/>
      <c r="AJ117" s="64"/>
      <c r="AK117" s="67"/>
      <c r="AL117" s="10"/>
      <c r="AM117" s="7">
        <v>3</v>
      </c>
      <c r="AN117" s="16"/>
      <c r="AO117" s="10"/>
      <c r="AP117" s="7">
        <v>8</v>
      </c>
      <c r="AQ117" s="16"/>
      <c r="AR117" s="10"/>
      <c r="AS117" s="7">
        <v>13</v>
      </c>
      <c r="AT117" s="14"/>
      <c r="AU117" s="57"/>
      <c r="AW117" s="64"/>
      <c r="AX117" s="67"/>
      <c r="AY117" s="10"/>
      <c r="AZ117" s="7">
        <v>3</v>
      </c>
      <c r="BA117" s="16"/>
      <c r="BB117" s="10"/>
      <c r="BC117" s="7">
        <v>8</v>
      </c>
      <c r="BD117" s="16"/>
      <c r="BE117" s="10"/>
      <c r="BF117" s="7">
        <v>13</v>
      </c>
      <c r="BG117" s="14"/>
      <c r="BH117" s="57"/>
      <c r="BJ117" s="64"/>
      <c r="BK117" s="67"/>
      <c r="BL117" s="10"/>
      <c r="BM117" s="7">
        <v>3</v>
      </c>
      <c r="BN117" s="16"/>
      <c r="BO117" s="10"/>
      <c r="BP117" s="7">
        <v>8</v>
      </c>
      <c r="BQ117" s="16"/>
      <c r="BR117" s="10"/>
      <c r="BS117" s="7">
        <v>13</v>
      </c>
      <c r="BT117" s="14"/>
      <c r="BU117" s="57"/>
      <c r="BW117" s="64"/>
      <c r="BX117" s="67"/>
      <c r="BY117" s="10"/>
      <c r="BZ117" s="7">
        <v>3</v>
      </c>
      <c r="CA117" s="16"/>
      <c r="CB117" s="10"/>
      <c r="CC117" s="7">
        <v>8</v>
      </c>
      <c r="CD117" s="16"/>
      <c r="CE117" s="10"/>
      <c r="CF117" s="7">
        <v>13</v>
      </c>
      <c r="CG117" s="14"/>
      <c r="CH117" s="57"/>
      <c r="CJ117" s="64"/>
      <c r="CK117" s="67"/>
      <c r="CL117" s="10"/>
      <c r="CM117" s="7">
        <v>3</v>
      </c>
      <c r="CN117" s="16"/>
      <c r="CO117" s="10"/>
      <c r="CP117" s="7">
        <v>8</v>
      </c>
      <c r="CQ117" s="16"/>
      <c r="CR117" s="10"/>
      <c r="CS117" s="7">
        <v>13</v>
      </c>
      <c r="CT117" s="14"/>
      <c r="CU117" s="57"/>
      <c r="CW117" s="48"/>
      <c r="CX117" s="59"/>
      <c r="CY117" s="61"/>
    </row>
    <row r="118" spans="1:103" ht="14.4" customHeight="1" x14ac:dyDescent="0.3">
      <c r="A118" s="23"/>
      <c r="B118" s="16"/>
      <c r="C118" s="16"/>
      <c r="D118" s="16"/>
      <c r="E118" s="16"/>
      <c r="F118" s="16"/>
      <c r="G118" s="16"/>
      <c r="H118" s="24"/>
      <c r="J118" s="27"/>
      <c r="L118" s="79"/>
      <c r="M118" s="16"/>
      <c r="N118" s="16"/>
      <c r="O118" s="16"/>
      <c r="P118" s="16"/>
      <c r="Q118" s="16"/>
      <c r="R118" s="16"/>
      <c r="S118" s="16"/>
      <c r="T118" s="8">
        <f t="shared" si="12"/>
        <v>0</v>
      </c>
      <c r="U118" s="82"/>
      <c r="W118" s="64"/>
      <c r="X118" s="67"/>
      <c r="Y118" s="10"/>
      <c r="Z118" s="7">
        <v>4</v>
      </c>
      <c r="AA118" s="16"/>
      <c r="AB118" s="10"/>
      <c r="AC118" s="7">
        <v>9</v>
      </c>
      <c r="AD118" s="16"/>
      <c r="AE118" s="10"/>
      <c r="AF118" s="7">
        <v>14</v>
      </c>
      <c r="AG118" s="14"/>
      <c r="AH118" s="57"/>
      <c r="AJ118" s="64"/>
      <c r="AK118" s="67"/>
      <c r="AL118" s="10"/>
      <c r="AM118" s="7">
        <v>4</v>
      </c>
      <c r="AN118" s="16"/>
      <c r="AO118" s="10"/>
      <c r="AP118" s="7">
        <v>9</v>
      </c>
      <c r="AQ118" s="16"/>
      <c r="AR118" s="10"/>
      <c r="AS118" s="7">
        <v>14</v>
      </c>
      <c r="AT118" s="14"/>
      <c r="AU118" s="57"/>
      <c r="AW118" s="64"/>
      <c r="AX118" s="67"/>
      <c r="AY118" s="10"/>
      <c r="AZ118" s="7">
        <v>4</v>
      </c>
      <c r="BA118" s="16"/>
      <c r="BB118" s="10"/>
      <c r="BC118" s="7">
        <v>9</v>
      </c>
      <c r="BD118" s="16"/>
      <c r="BE118" s="10"/>
      <c r="BF118" s="7">
        <v>14</v>
      </c>
      <c r="BG118" s="14"/>
      <c r="BH118" s="57"/>
      <c r="BJ118" s="64"/>
      <c r="BK118" s="67"/>
      <c r="BL118" s="10"/>
      <c r="BM118" s="7">
        <v>4</v>
      </c>
      <c r="BN118" s="16"/>
      <c r="BO118" s="10"/>
      <c r="BP118" s="7">
        <v>9</v>
      </c>
      <c r="BQ118" s="16"/>
      <c r="BR118" s="10"/>
      <c r="BS118" s="7">
        <v>14</v>
      </c>
      <c r="BT118" s="14"/>
      <c r="BU118" s="57"/>
      <c r="BW118" s="64"/>
      <c r="BX118" s="67"/>
      <c r="BY118" s="10"/>
      <c r="BZ118" s="7">
        <v>4</v>
      </c>
      <c r="CA118" s="16"/>
      <c r="CB118" s="10"/>
      <c r="CC118" s="7">
        <v>9</v>
      </c>
      <c r="CD118" s="16"/>
      <c r="CE118" s="10"/>
      <c r="CF118" s="7">
        <v>14</v>
      </c>
      <c r="CG118" s="14"/>
      <c r="CH118" s="57"/>
      <c r="CJ118" s="64"/>
      <c r="CK118" s="67"/>
      <c r="CL118" s="10"/>
      <c r="CM118" s="7">
        <v>4</v>
      </c>
      <c r="CN118" s="16"/>
      <c r="CO118" s="10"/>
      <c r="CP118" s="7">
        <v>9</v>
      </c>
      <c r="CQ118" s="16"/>
      <c r="CR118" s="10"/>
      <c r="CS118" s="7">
        <v>14</v>
      </c>
      <c r="CT118" s="14"/>
      <c r="CU118" s="57"/>
      <c r="CW118" s="48"/>
      <c r="CX118" s="59"/>
      <c r="CY118" s="61"/>
    </row>
    <row r="119" spans="1:103" ht="15" customHeight="1" thickBot="1" x14ac:dyDescent="0.35">
      <c r="A119" s="25"/>
      <c r="B119" s="17"/>
      <c r="C119" s="17"/>
      <c r="D119" s="17"/>
      <c r="E119" s="17"/>
      <c r="F119" s="17"/>
      <c r="G119" s="17"/>
      <c r="H119" s="26"/>
      <c r="J119" s="28"/>
      <c r="L119" s="80"/>
      <c r="M119" s="17"/>
      <c r="N119" s="17"/>
      <c r="O119" s="17"/>
      <c r="P119" s="17"/>
      <c r="Q119" s="17"/>
      <c r="R119" s="17"/>
      <c r="S119" s="17"/>
      <c r="T119" s="9">
        <f t="shared" si="12"/>
        <v>0</v>
      </c>
      <c r="U119" s="83"/>
      <c r="W119" s="65"/>
      <c r="X119" s="68"/>
      <c r="Y119" s="11"/>
      <c r="Z119" s="12">
        <v>5</v>
      </c>
      <c r="AA119" s="17"/>
      <c r="AB119" s="11"/>
      <c r="AC119" s="12">
        <v>10</v>
      </c>
      <c r="AD119" s="17"/>
      <c r="AE119" s="11"/>
      <c r="AF119" s="12">
        <v>15</v>
      </c>
      <c r="AG119" s="15"/>
      <c r="AH119" s="58"/>
      <c r="AJ119" s="65"/>
      <c r="AK119" s="68"/>
      <c r="AL119" s="11"/>
      <c r="AM119" s="12">
        <v>5</v>
      </c>
      <c r="AN119" s="17"/>
      <c r="AO119" s="11"/>
      <c r="AP119" s="12">
        <v>10</v>
      </c>
      <c r="AQ119" s="17"/>
      <c r="AR119" s="11"/>
      <c r="AS119" s="12">
        <v>15</v>
      </c>
      <c r="AT119" s="15"/>
      <c r="AU119" s="58"/>
      <c r="AW119" s="65"/>
      <c r="AX119" s="68"/>
      <c r="AY119" s="11"/>
      <c r="AZ119" s="12">
        <v>5</v>
      </c>
      <c r="BA119" s="17"/>
      <c r="BB119" s="11"/>
      <c r="BC119" s="12">
        <v>10</v>
      </c>
      <c r="BD119" s="17"/>
      <c r="BE119" s="11"/>
      <c r="BF119" s="12">
        <v>15</v>
      </c>
      <c r="BG119" s="15"/>
      <c r="BH119" s="58"/>
      <c r="BJ119" s="65"/>
      <c r="BK119" s="68"/>
      <c r="BL119" s="11"/>
      <c r="BM119" s="12">
        <v>5</v>
      </c>
      <c r="BN119" s="17"/>
      <c r="BO119" s="11"/>
      <c r="BP119" s="12">
        <v>10</v>
      </c>
      <c r="BQ119" s="17"/>
      <c r="BR119" s="11"/>
      <c r="BS119" s="12">
        <v>15</v>
      </c>
      <c r="BT119" s="15"/>
      <c r="BU119" s="58"/>
      <c r="BW119" s="65"/>
      <c r="BX119" s="68"/>
      <c r="BY119" s="11"/>
      <c r="BZ119" s="12">
        <v>5</v>
      </c>
      <c r="CA119" s="17"/>
      <c r="CB119" s="11"/>
      <c r="CC119" s="12">
        <v>10</v>
      </c>
      <c r="CD119" s="17"/>
      <c r="CE119" s="11"/>
      <c r="CF119" s="12">
        <v>15</v>
      </c>
      <c r="CG119" s="15"/>
      <c r="CH119" s="58"/>
      <c r="CJ119" s="65"/>
      <c r="CK119" s="68"/>
      <c r="CL119" s="11"/>
      <c r="CM119" s="12">
        <v>5</v>
      </c>
      <c r="CN119" s="17"/>
      <c r="CO119" s="11"/>
      <c r="CP119" s="12">
        <v>10</v>
      </c>
      <c r="CQ119" s="17"/>
      <c r="CR119" s="11"/>
      <c r="CS119" s="12">
        <v>15</v>
      </c>
      <c r="CT119" s="15"/>
      <c r="CU119" s="58"/>
      <c r="CW119" s="49"/>
      <c r="CX119" s="60"/>
      <c r="CY119" s="62"/>
    </row>
    <row r="120" spans="1:103" ht="15" thickBot="1" x14ac:dyDescent="0.35"/>
    <row r="121" spans="1:103" s="2" customFormat="1" ht="14.4" customHeight="1" x14ac:dyDescent="0.3">
      <c r="A121" s="90" t="s">
        <v>6</v>
      </c>
      <c r="B121" s="91"/>
      <c r="C121" s="91"/>
      <c r="D121" s="91"/>
      <c r="E121" s="91"/>
      <c r="F121" s="91"/>
      <c r="G121" s="91"/>
      <c r="H121" s="92"/>
      <c r="J121" s="111" t="s">
        <v>19</v>
      </c>
      <c r="L121" s="90" t="s">
        <v>7</v>
      </c>
      <c r="M121" s="91"/>
      <c r="N121" s="91"/>
      <c r="O121" s="91"/>
      <c r="P121" s="91"/>
      <c r="Q121" s="91"/>
      <c r="R121" s="91"/>
      <c r="S121" s="91"/>
      <c r="T121" s="91"/>
      <c r="U121" s="92"/>
      <c r="W121" s="84" t="s">
        <v>23</v>
      </c>
      <c r="X121" s="85"/>
      <c r="Y121" s="85"/>
      <c r="Z121" s="85"/>
      <c r="AA121" s="85"/>
      <c r="AB121" s="85"/>
      <c r="AC121" s="85"/>
      <c r="AD121" s="85"/>
      <c r="AE121" s="85"/>
      <c r="AF121" s="85"/>
      <c r="AG121" s="85"/>
      <c r="AH121" s="86"/>
      <c r="AJ121" s="84" t="s">
        <v>25</v>
      </c>
      <c r="AK121" s="85"/>
      <c r="AL121" s="85"/>
      <c r="AM121" s="85"/>
      <c r="AN121" s="85"/>
      <c r="AO121" s="85"/>
      <c r="AP121" s="85"/>
      <c r="AQ121" s="85"/>
      <c r="AR121" s="85"/>
      <c r="AS121" s="85"/>
      <c r="AT121" s="85"/>
      <c r="AU121" s="86"/>
      <c r="AW121" s="84" t="s">
        <v>29</v>
      </c>
      <c r="AX121" s="85"/>
      <c r="AY121" s="85"/>
      <c r="AZ121" s="85"/>
      <c r="BA121" s="85"/>
      <c r="BB121" s="85"/>
      <c r="BC121" s="85"/>
      <c r="BD121" s="85"/>
      <c r="BE121" s="85"/>
      <c r="BF121" s="85"/>
      <c r="BG121" s="85"/>
      <c r="BH121" s="86"/>
      <c r="BJ121" s="84" t="s">
        <v>28</v>
      </c>
      <c r="BK121" s="85"/>
      <c r="BL121" s="85"/>
      <c r="BM121" s="85"/>
      <c r="BN121" s="85"/>
      <c r="BO121" s="85"/>
      <c r="BP121" s="85"/>
      <c r="BQ121" s="85"/>
      <c r="BR121" s="85"/>
      <c r="BS121" s="85"/>
      <c r="BT121" s="85"/>
      <c r="BU121" s="86"/>
      <c r="BW121" s="84" t="s">
        <v>27</v>
      </c>
      <c r="BX121" s="85"/>
      <c r="BY121" s="85"/>
      <c r="BZ121" s="85"/>
      <c r="CA121" s="85"/>
      <c r="CB121" s="85"/>
      <c r="CC121" s="85"/>
      <c r="CD121" s="85"/>
      <c r="CE121" s="85"/>
      <c r="CF121" s="85"/>
      <c r="CG121" s="85"/>
      <c r="CH121" s="86"/>
      <c r="CJ121" s="84" t="s">
        <v>26</v>
      </c>
      <c r="CK121" s="85"/>
      <c r="CL121" s="85"/>
      <c r="CM121" s="85"/>
      <c r="CN121" s="85"/>
      <c r="CO121" s="85"/>
      <c r="CP121" s="85"/>
      <c r="CQ121" s="85"/>
      <c r="CR121" s="85"/>
      <c r="CS121" s="85"/>
      <c r="CT121" s="85"/>
      <c r="CU121" s="86"/>
      <c r="CW121" s="50" t="s">
        <v>30</v>
      </c>
      <c r="CX121" s="51"/>
      <c r="CY121" s="52"/>
    </row>
    <row r="122" spans="1:103" x14ac:dyDescent="0.3">
      <c r="A122" s="95"/>
      <c r="B122" s="96"/>
      <c r="C122" s="96"/>
      <c r="D122" s="96"/>
      <c r="E122" s="96"/>
      <c r="F122" s="96"/>
      <c r="G122" s="96"/>
      <c r="H122" s="97"/>
      <c r="J122" s="112"/>
      <c r="L122" s="98" t="s">
        <v>8</v>
      </c>
      <c r="M122" s="100" t="s">
        <v>9</v>
      </c>
      <c r="N122" s="100" t="s">
        <v>10</v>
      </c>
      <c r="O122" s="100" t="s">
        <v>11</v>
      </c>
      <c r="P122" s="100" t="s">
        <v>12</v>
      </c>
      <c r="Q122" s="100" t="s">
        <v>13</v>
      </c>
      <c r="R122" s="100" t="s">
        <v>14</v>
      </c>
      <c r="S122" s="100" t="s">
        <v>15</v>
      </c>
      <c r="T122" s="100" t="s">
        <v>16</v>
      </c>
      <c r="U122" s="102" t="s">
        <v>17</v>
      </c>
      <c r="W122" s="87"/>
      <c r="X122" s="88"/>
      <c r="Y122" s="88"/>
      <c r="Z122" s="88"/>
      <c r="AA122" s="88"/>
      <c r="AB122" s="88"/>
      <c r="AC122" s="88"/>
      <c r="AD122" s="88"/>
      <c r="AE122" s="88"/>
      <c r="AF122" s="88"/>
      <c r="AG122" s="88"/>
      <c r="AH122" s="89"/>
      <c r="AJ122" s="87"/>
      <c r="AK122" s="88"/>
      <c r="AL122" s="88"/>
      <c r="AM122" s="88"/>
      <c r="AN122" s="88"/>
      <c r="AO122" s="88"/>
      <c r="AP122" s="88"/>
      <c r="AQ122" s="88"/>
      <c r="AR122" s="88"/>
      <c r="AS122" s="88"/>
      <c r="AT122" s="88"/>
      <c r="AU122" s="89"/>
      <c r="AW122" s="87"/>
      <c r="AX122" s="88"/>
      <c r="AY122" s="88"/>
      <c r="AZ122" s="88"/>
      <c r="BA122" s="88"/>
      <c r="BB122" s="88"/>
      <c r="BC122" s="88"/>
      <c r="BD122" s="88"/>
      <c r="BE122" s="88"/>
      <c r="BF122" s="88"/>
      <c r="BG122" s="88"/>
      <c r="BH122" s="89"/>
      <c r="BJ122" s="87"/>
      <c r="BK122" s="88"/>
      <c r="BL122" s="88"/>
      <c r="BM122" s="88"/>
      <c r="BN122" s="88"/>
      <c r="BO122" s="88"/>
      <c r="BP122" s="88"/>
      <c r="BQ122" s="88"/>
      <c r="BR122" s="88"/>
      <c r="BS122" s="88"/>
      <c r="BT122" s="88"/>
      <c r="BU122" s="89"/>
      <c r="BW122" s="87"/>
      <c r="BX122" s="88"/>
      <c r="BY122" s="88"/>
      <c r="BZ122" s="88"/>
      <c r="CA122" s="88"/>
      <c r="CB122" s="88"/>
      <c r="CC122" s="88"/>
      <c r="CD122" s="88"/>
      <c r="CE122" s="88"/>
      <c r="CF122" s="88"/>
      <c r="CG122" s="88"/>
      <c r="CH122" s="89"/>
      <c r="CJ122" s="87"/>
      <c r="CK122" s="88"/>
      <c r="CL122" s="88"/>
      <c r="CM122" s="88"/>
      <c r="CN122" s="88"/>
      <c r="CO122" s="88"/>
      <c r="CP122" s="88"/>
      <c r="CQ122" s="88"/>
      <c r="CR122" s="88"/>
      <c r="CS122" s="88"/>
      <c r="CT122" s="88"/>
      <c r="CU122" s="89"/>
      <c r="CW122" s="53"/>
      <c r="CX122" s="54"/>
      <c r="CY122" s="55"/>
    </row>
    <row r="123" spans="1:103" s="2" customFormat="1" x14ac:dyDescent="0.3">
      <c r="A123" s="5" t="s">
        <v>0</v>
      </c>
      <c r="B123" s="109" t="s">
        <v>65</v>
      </c>
      <c r="C123" s="110"/>
      <c r="D123" s="4" t="s">
        <v>1</v>
      </c>
      <c r="E123" s="4" t="s">
        <v>2</v>
      </c>
      <c r="F123" s="4" t="s">
        <v>3</v>
      </c>
      <c r="G123" s="4" t="s">
        <v>4</v>
      </c>
      <c r="H123" s="6" t="s">
        <v>5</v>
      </c>
      <c r="J123" s="113"/>
      <c r="L123" s="99"/>
      <c r="M123" s="101"/>
      <c r="N123" s="101"/>
      <c r="O123" s="101"/>
      <c r="P123" s="101"/>
      <c r="Q123" s="101"/>
      <c r="R123" s="101"/>
      <c r="S123" s="101"/>
      <c r="T123" s="101"/>
      <c r="U123" s="103"/>
      <c r="W123" s="5" t="s">
        <v>20</v>
      </c>
      <c r="X123" s="4" t="s">
        <v>21</v>
      </c>
      <c r="Y123" s="10"/>
      <c r="Z123" s="4" t="s">
        <v>24</v>
      </c>
      <c r="AA123" s="4" t="s">
        <v>22</v>
      </c>
      <c r="AB123" s="10"/>
      <c r="AC123" s="4" t="s">
        <v>24</v>
      </c>
      <c r="AD123" s="4" t="s">
        <v>22</v>
      </c>
      <c r="AE123" s="10"/>
      <c r="AF123" s="4" t="s">
        <v>24</v>
      </c>
      <c r="AG123" s="13" t="s">
        <v>22</v>
      </c>
      <c r="AH123" s="6" t="s">
        <v>16</v>
      </c>
      <c r="AJ123" s="5" t="s">
        <v>20</v>
      </c>
      <c r="AK123" s="4" t="s">
        <v>21</v>
      </c>
      <c r="AL123" s="10"/>
      <c r="AM123" s="4" t="s">
        <v>24</v>
      </c>
      <c r="AN123" s="4" t="s">
        <v>22</v>
      </c>
      <c r="AO123" s="10"/>
      <c r="AP123" s="4" t="s">
        <v>24</v>
      </c>
      <c r="AQ123" s="4" t="s">
        <v>22</v>
      </c>
      <c r="AR123" s="10"/>
      <c r="AS123" s="4" t="s">
        <v>24</v>
      </c>
      <c r="AT123" s="13" t="s">
        <v>22</v>
      </c>
      <c r="AU123" s="6" t="s">
        <v>16</v>
      </c>
      <c r="AW123" s="5" t="s">
        <v>20</v>
      </c>
      <c r="AX123" s="4" t="s">
        <v>21</v>
      </c>
      <c r="AY123" s="10"/>
      <c r="AZ123" s="4" t="s">
        <v>24</v>
      </c>
      <c r="BA123" s="4" t="s">
        <v>22</v>
      </c>
      <c r="BB123" s="10"/>
      <c r="BC123" s="4" t="s">
        <v>24</v>
      </c>
      <c r="BD123" s="4" t="s">
        <v>22</v>
      </c>
      <c r="BE123" s="10"/>
      <c r="BF123" s="4" t="s">
        <v>24</v>
      </c>
      <c r="BG123" s="13" t="s">
        <v>22</v>
      </c>
      <c r="BH123" s="6" t="s">
        <v>16</v>
      </c>
      <c r="BJ123" s="5" t="s">
        <v>20</v>
      </c>
      <c r="BK123" s="4" t="s">
        <v>21</v>
      </c>
      <c r="BL123" s="10"/>
      <c r="BM123" s="4" t="s">
        <v>24</v>
      </c>
      <c r="BN123" s="4" t="s">
        <v>22</v>
      </c>
      <c r="BO123" s="10"/>
      <c r="BP123" s="4" t="s">
        <v>24</v>
      </c>
      <c r="BQ123" s="4" t="s">
        <v>22</v>
      </c>
      <c r="BR123" s="10"/>
      <c r="BS123" s="4" t="s">
        <v>24</v>
      </c>
      <c r="BT123" s="13" t="s">
        <v>22</v>
      </c>
      <c r="BU123" s="6" t="s">
        <v>16</v>
      </c>
      <c r="BW123" s="5" t="s">
        <v>20</v>
      </c>
      <c r="BX123" s="4" t="s">
        <v>21</v>
      </c>
      <c r="BY123" s="10"/>
      <c r="BZ123" s="4" t="s">
        <v>24</v>
      </c>
      <c r="CA123" s="4" t="s">
        <v>22</v>
      </c>
      <c r="CB123" s="10"/>
      <c r="CC123" s="4" t="s">
        <v>24</v>
      </c>
      <c r="CD123" s="4" t="s">
        <v>22</v>
      </c>
      <c r="CE123" s="10"/>
      <c r="CF123" s="4" t="s">
        <v>24</v>
      </c>
      <c r="CG123" s="13" t="s">
        <v>22</v>
      </c>
      <c r="CH123" s="6" t="s">
        <v>16</v>
      </c>
      <c r="CJ123" s="5" t="s">
        <v>20</v>
      </c>
      <c r="CK123" s="4" t="s">
        <v>21</v>
      </c>
      <c r="CL123" s="10"/>
      <c r="CM123" s="4" t="s">
        <v>24</v>
      </c>
      <c r="CN123" s="4" t="s">
        <v>22</v>
      </c>
      <c r="CO123" s="10"/>
      <c r="CP123" s="4" t="s">
        <v>24</v>
      </c>
      <c r="CQ123" s="4" t="s">
        <v>22</v>
      </c>
      <c r="CR123" s="10"/>
      <c r="CS123" s="4" t="s">
        <v>24</v>
      </c>
      <c r="CT123" s="13" t="s">
        <v>22</v>
      </c>
      <c r="CU123" s="6" t="s">
        <v>16</v>
      </c>
      <c r="CW123" s="5" t="s">
        <v>66</v>
      </c>
      <c r="CX123" s="4" t="s">
        <v>31</v>
      </c>
      <c r="CY123" s="6" t="s">
        <v>32</v>
      </c>
    </row>
    <row r="124" spans="1:103" ht="14.4" customHeight="1" x14ac:dyDescent="0.3">
      <c r="A124" s="23"/>
      <c r="B124" s="16"/>
      <c r="C124" s="16"/>
      <c r="D124" s="16"/>
      <c r="E124" s="16"/>
      <c r="F124" s="16"/>
      <c r="G124" s="16"/>
      <c r="H124" s="24"/>
      <c r="J124" s="27"/>
      <c r="L124" s="78" t="s">
        <v>18</v>
      </c>
      <c r="M124" s="16"/>
      <c r="N124" s="16"/>
      <c r="O124" s="16"/>
      <c r="P124" s="16"/>
      <c r="Q124" s="16"/>
      <c r="R124" s="16"/>
      <c r="S124" s="16"/>
      <c r="T124" s="8">
        <f>SUM(M124:S124)</f>
        <v>0</v>
      </c>
      <c r="U124" s="81">
        <f>SUM(T124:T128)</f>
        <v>0</v>
      </c>
      <c r="W124" s="63"/>
      <c r="X124" s="66"/>
      <c r="Y124" s="10"/>
      <c r="Z124" s="7">
        <v>1</v>
      </c>
      <c r="AA124" s="16"/>
      <c r="AB124" s="10"/>
      <c r="AC124" s="7">
        <v>6</v>
      </c>
      <c r="AD124" s="16"/>
      <c r="AE124" s="10"/>
      <c r="AF124" s="7">
        <v>11</v>
      </c>
      <c r="AG124" s="14"/>
      <c r="AH124" s="56">
        <f>SUM(AG124:AG128,AD124:AD128,AA124:AA128)</f>
        <v>0</v>
      </c>
      <c r="AJ124" s="63"/>
      <c r="AK124" s="66"/>
      <c r="AL124" s="10"/>
      <c r="AM124" s="7">
        <v>1</v>
      </c>
      <c r="AN124" s="16"/>
      <c r="AO124" s="10"/>
      <c r="AP124" s="7">
        <v>6</v>
      </c>
      <c r="AQ124" s="16"/>
      <c r="AR124" s="10"/>
      <c r="AS124" s="7">
        <v>11</v>
      </c>
      <c r="AT124" s="14"/>
      <c r="AU124" s="56">
        <f>SUM(AT124:AT128,AQ124:AQ128,AN124:AN128)</f>
        <v>0</v>
      </c>
      <c r="AW124" s="63"/>
      <c r="AX124" s="66"/>
      <c r="AY124" s="10"/>
      <c r="AZ124" s="7">
        <v>1</v>
      </c>
      <c r="BA124" s="16"/>
      <c r="BB124" s="10"/>
      <c r="BC124" s="7">
        <v>6</v>
      </c>
      <c r="BD124" s="16"/>
      <c r="BE124" s="10"/>
      <c r="BF124" s="7">
        <v>11</v>
      </c>
      <c r="BG124" s="14"/>
      <c r="BH124" s="56">
        <f>SUM(BG124:BG128,BD124:BD128,BA124:BA128)</f>
        <v>0</v>
      </c>
      <c r="BJ124" s="63"/>
      <c r="BK124" s="66"/>
      <c r="BL124" s="10"/>
      <c r="BM124" s="7">
        <v>1</v>
      </c>
      <c r="BN124" s="16"/>
      <c r="BO124" s="10"/>
      <c r="BP124" s="7">
        <v>6</v>
      </c>
      <c r="BQ124" s="16"/>
      <c r="BR124" s="10"/>
      <c r="BS124" s="7">
        <v>11</v>
      </c>
      <c r="BT124" s="14"/>
      <c r="BU124" s="56">
        <f>SUM(BT124:BT128,BQ124:BQ128,BN124:BN128)</f>
        <v>0</v>
      </c>
      <c r="BW124" s="63"/>
      <c r="BX124" s="66"/>
      <c r="BY124" s="10"/>
      <c r="BZ124" s="7">
        <v>1</v>
      </c>
      <c r="CA124" s="16"/>
      <c r="CB124" s="10"/>
      <c r="CC124" s="7">
        <v>6</v>
      </c>
      <c r="CD124" s="16"/>
      <c r="CE124" s="10"/>
      <c r="CF124" s="7">
        <v>11</v>
      </c>
      <c r="CG124" s="14"/>
      <c r="CH124" s="56">
        <f>SUM(CG124:CG128,CD124:CD128,CA124:CA128)</f>
        <v>0</v>
      </c>
      <c r="CJ124" s="63"/>
      <c r="CK124" s="66"/>
      <c r="CL124" s="10"/>
      <c r="CM124" s="7">
        <v>1</v>
      </c>
      <c r="CN124" s="16"/>
      <c r="CO124" s="10"/>
      <c r="CP124" s="7">
        <v>6</v>
      </c>
      <c r="CQ124" s="16"/>
      <c r="CR124" s="10"/>
      <c r="CS124" s="7">
        <v>11</v>
      </c>
      <c r="CT124" s="14"/>
      <c r="CU124" s="56">
        <f>SUM(CT124:CT128,CQ124:CQ128,CN124:CN128)</f>
        <v>0</v>
      </c>
      <c r="CW124" s="48" t="str">
        <f>IF(A122="","",(SUM(CJ124,BW124,BJ124,AW124,AJ124,W124)-(U124)))</f>
        <v/>
      </c>
      <c r="CX124" s="59" t="str">
        <f>IF(A122="","",IF(COUNTA(B124:B128)=3,"N/A",SUM(CU124,CH124,BU124,BH124,AU124,AH124,J124:J128)))</f>
        <v/>
      </c>
      <c r="CY124" s="61" t="str">
        <f>IF(A122="","",IF(COUNTA(B124:B128)=3,"N/A",SUM(CX124,CW124)))</f>
        <v/>
      </c>
    </row>
    <row r="125" spans="1:103" ht="14.4" customHeight="1" x14ac:dyDescent="0.3">
      <c r="A125" s="23"/>
      <c r="B125" s="16"/>
      <c r="C125" s="16"/>
      <c r="D125" s="16"/>
      <c r="E125" s="16"/>
      <c r="F125" s="16"/>
      <c r="G125" s="16"/>
      <c r="H125" s="24"/>
      <c r="J125" s="27"/>
      <c r="L125" s="79"/>
      <c r="M125" s="16"/>
      <c r="N125" s="16"/>
      <c r="O125" s="16"/>
      <c r="P125" s="16"/>
      <c r="Q125" s="16"/>
      <c r="R125" s="16"/>
      <c r="S125" s="16"/>
      <c r="T125" s="8">
        <f t="shared" ref="T125:T128" si="13">SUM(M125:S125)</f>
        <v>0</v>
      </c>
      <c r="U125" s="82"/>
      <c r="W125" s="64"/>
      <c r="X125" s="67"/>
      <c r="Y125" s="10"/>
      <c r="Z125" s="7">
        <v>2</v>
      </c>
      <c r="AA125" s="16"/>
      <c r="AB125" s="10"/>
      <c r="AC125" s="7">
        <v>7</v>
      </c>
      <c r="AD125" s="16"/>
      <c r="AE125" s="10"/>
      <c r="AF125" s="7">
        <v>12</v>
      </c>
      <c r="AG125" s="14"/>
      <c r="AH125" s="57"/>
      <c r="AJ125" s="64"/>
      <c r="AK125" s="67"/>
      <c r="AL125" s="10"/>
      <c r="AM125" s="7">
        <v>2</v>
      </c>
      <c r="AN125" s="16"/>
      <c r="AO125" s="10"/>
      <c r="AP125" s="7">
        <v>7</v>
      </c>
      <c r="AQ125" s="16"/>
      <c r="AR125" s="10"/>
      <c r="AS125" s="7">
        <v>12</v>
      </c>
      <c r="AT125" s="14"/>
      <c r="AU125" s="57"/>
      <c r="AW125" s="64"/>
      <c r="AX125" s="67"/>
      <c r="AY125" s="10"/>
      <c r="AZ125" s="7">
        <v>2</v>
      </c>
      <c r="BA125" s="16"/>
      <c r="BB125" s="10"/>
      <c r="BC125" s="7">
        <v>7</v>
      </c>
      <c r="BD125" s="16"/>
      <c r="BE125" s="10"/>
      <c r="BF125" s="7">
        <v>12</v>
      </c>
      <c r="BG125" s="14"/>
      <c r="BH125" s="57"/>
      <c r="BJ125" s="64"/>
      <c r="BK125" s="67"/>
      <c r="BL125" s="10"/>
      <c r="BM125" s="7">
        <v>2</v>
      </c>
      <c r="BN125" s="16"/>
      <c r="BO125" s="10"/>
      <c r="BP125" s="7">
        <v>7</v>
      </c>
      <c r="BQ125" s="16"/>
      <c r="BR125" s="10"/>
      <c r="BS125" s="7">
        <v>12</v>
      </c>
      <c r="BT125" s="14"/>
      <c r="BU125" s="57"/>
      <c r="BW125" s="64"/>
      <c r="BX125" s="67"/>
      <c r="BY125" s="10"/>
      <c r="BZ125" s="7">
        <v>2</v>
      </c>
      <c r="CA125" s="16"/>
      <c r="CB125" s="10"/>
      <c r="CC125" s="7">
        <v>7</v>
      </c>
      <c r="CD125" s="16"/>
      <c r="CE125" s="10"/>
      <c r="CF125" s="7">
        <v>12</v>
      </c>
      <c r="CG125" s="14"/>
      <c r="CH125" s="57"/>
      <c r="CJ125" s="64"/>
      <c r="CK125" s="67"/>
      <c r="CL125" s="10"/>
      <c r="CM125" s="7">
        <v>2</v>
      </c>
      <c r="CN125" s="16"/>
      <c r="CO125" s="10"/>
      <c r="CP125" s="7">
        <v>7</v>
      </c>
      <c r="CQ125" s="16"/>
      <c r="CR125" s="10"/>
      <c r="CS125" s="7">
        <v>12</v>
      </c>
      <c r="CT125" s="14"/>
      <c r="CU125" s="57"/>
      <c r="CW125" s="48"/>
      <c r="CX125" s="59"/>
      <c r="CY125" s="61"/>
    </row>
    <row r="126" spans="1:103" ht="14.4" customHeight="1" x14ac:dyDescent="0.3">
      <c r="A126" s="23"/>
      <c r="B126" s="16"/>
      <c r="C126" s="16"/>
      <c r="D126" s="16"/>
      <c r="E126" s="16"/>
      <c r="F126" s="16"/>
      <c r="G126" s="16"/>
      <c r="H126" s="24"/>
      <c r="J126" s="27"/>
      <c r="L126" s="79"/>
      <c r="M126" s="16"/>
      <c r="N126" s="16"/>
      <c r="O126" s="16"/>
      <c r="P126" s="16"/>
      <c r="Q126" s="16"/>
      <c r="R126" s="16"/>
      <c r="S126" s="16"/>
      <c r="T126" s="8">
        <f t="shared" si="13"/>
        <v>0</v>
      </c>
      <c r="U126" s="82"/>
      <c r="W126" s="64"/>
      <c r="X126" s="67"/>
      <c r="Y126" s="10"/>
      <c r="Z126" s="7">
        <v>3</v>
      </c>
      <c r="AA126" s="16"/>
      <c r="AB126" s="10"/>
      <c r="AC126" s="7">
        <v>8</v>
      </c>
      <c r="AD126" s="16"/>
      <c r="AE126" s="10"/>
      <c r="AF126" s="7">
        <v>13</v>
      </c>
      <c r="AG126" s="14"/>
      <c r="AH126" s="57"/>
      <c r="AJ126" s="64"/>
      <c r="AK126" s="67"/>
      <c r="AL126" s="10"/>
      <c r="AM126" s="7">
        <v>3</v>
      </c>
      <c r="AN126" s="16"/>
      <c r="AO126" s="10"/>
      <c r="AP126" s="7">
        <v>8</v>
      </c>
      <c r="AQ126" s="16"/>
      <c r="AR126" s="10"/>
      <c r="AS126" s="7">
        <v>13</v>
      </c>
      <c r="AT126" s="14"/>
      <c r="AU126" s="57"/>
      <c r="AW126" s="64"/>
      <c r="AX126" s="67"/>
      <c r="AY126" s="10"/>
      <c r="AZ126" s="7">
        <v>3</v>
      </c>
      <c r="BA126" s="16"/>
      <c r="BB126" s="10"/>
      <c r="BC126" s="7">
        <v>8</v>
      </c>
      <c r="BD126" s="16"/>
      <c r="BE126" s="10"/>
      <c r="BF126" s="7">
        <v>13</v>
      </c>
      <c r="BG126" s="14"/>
      <c r="BH126" s="57"/>
      <c r="BJ126" s="64"/>
      <c r="BK126" s="67"/>
      <c r="BL126" s="10"/>
      <c r="BM126" s="7">
        <v>3</v>
      </c>
      <c r="BN126" s="16"/>
      <c r="BO126" s="10"/>
      <c r="BP126" s="7">
        <v>8</v>
      </c>
      <c r="BQ126" s="16"/>
      <c r="BR126" s="10"/>
      <c r="BS126" s="7">
        <v>13</v>
      </c>
      <c r="BT126" s="14"/>
      <c r="BU126" s="57"/>
      <c r="BW126" s="64"/>
      <c r="BX126" s="67"/>
      <c r="BY126" s="10"/>
      <c r="BZ126" s="7">
        <v>3</v>
      </c>
      <c r="CA126" s="16"/>
      <c r="CB126" s="10"/>
      <c r="CC126" s="7">
        <v>8</v>
      </c>
      <c r="CD126" s="16"/>
      <c r="CE126" s="10"/>
      <c r="CF126" s="7">
        <v>13</v>
      </c>
      <c r="CG126" s="14"/>
      <c r="CH126" s="57"/>
      <c r="CJ126" s="64"/>
      <c r="CK126" s="67"/>
      <c r="CL126" s="10"/>
      <c r="CM126" s="7">
        <v>3</v>
      </c>
      <c r="CN126" s="16"/>
      <c r="CO126" s="10"/>
      <c r="CP126" s="7">
        <v>8</v>
      </c>
      <c r="CQ126" s="16"/>
      <c r="CR126" s="10"/>
      <c r="CS126" s="7">
        <v>13</v>
      </c>
      <c r="CT126" s="14"/>
      <c r="CU126" s="57"/>
      <c r="CW126" s="48"/>
      <c r="CX126" s="59"/>
      <c r="CY126" s="61"/>
    </row>
    <row r="127" spans="1:103" ht="14.4" customHeight="1" x14ac:dyDescent="0.3">
      <c r="A127" s="23"/>
      <c r="B127" s="16"/>
      <c r="C127" s="16"/>
      <c r="D127" s="16"/>
      <c r="E127" s="16"/>
      <c r="F127" s="16"/>
      <c r="G127" s="16"/>
      <c r="H127" s="24"/>
      <c r="J127" s="27"/>
      <c r="L127" s="79"/>
      <c r="M127" s="16"/>
      <c r="N127" s="16"/>
      <c r="O127" s="16"/>
      <c r="P127" s="16"/>
      <c r="Q127" s="16"/>
      <c r="R127" s="16"/>
      <c r="S127" s="16"/>
      <c r="T127" s="8">
        <f t="shared" si="13"/>
        <v>0</v>
      </c>
      <c r="U127" s="82"/>
      <c r="W127" s="64"/>
      <c r="X127" s="67"/>
      <c r="Y127" s="10"/>
      <c r="Z127" s="7">
        <v>4</v>
      </c>
      <c r="AA127" s="16"/>
      <c r="AB127" s="10"/>
      <c r="AC127" s="7">
        <v>9</v>
      </c>
      <c r="AD127" s="16"/>
      <c r="AE127" s="10"/>
      <c r="AF127" s="7">
        <v>14</v>
      </c>
      <c r="AG127" s="14"/>
      <c r="AH127" s="57"/>
      <c r="AJ127" s="64"/>
      <c r="AK127" s="67"/>
      <c r="AL127" s="10"/>
      <c r="AM127" s="7">
        <v>4</v>
      </c>
      <c r="AN127" s="16"/>
      <c r="AO127" s="10"/>
      <c r="AP127" s="7">
        <v>9</v>
      </c>
      <c r="AQ127" s="16"/>
      <c r="AR127" s="10"/>
      <c r="AS127" s="7">
        <v>14</v>
      </c>
      <c r="AT127" s="14"/>
      <c r="AU127" s="57"/>
      <c r="AW127" s="64"/>
      <c r="AX127" s="67"/>
      <c r="AY127" s="10"/>
      <c r="AZ127" s="7">
        <v>4</v>
      </c>
      <c r="BA127" s="16"/>
      <c r="BB127" s="10"/>
      <c r="BC127" s="7">
        <v>9</v>
      </c>
      <c r="BD127" s="16"/>
      <c r="BE127" s="10"/>
      <c r="BF127" s="7">
        <v>14</v>
      </c>
      <c r="BG127" s="14"/>
      <c r="BH127" s="57"/>
      <c r="BJ127" s="64"/>
      <c r="BK127" s="67"/>
      <c r="BL127" s="10"/>
      <c r="BM127" s="7">
        <v>4</v>
      </c>
      <c r="BN127" s="16"/>
      <c r="BO127" s="10"/>
      <c r="BP127" s="7">
        <v>9</v>
      </c>
      <c r="BQ127" s="16"/>
      <c r="BR127" s="10"/>
      <c r="BS127" s="7">
        <v>14</v>
      </c>
      <c r="BT127" s="14"/>
      <c r="BU127" s="57"/>
      <c r="BW127" s="64"/>
      <c r="BX127" s="67"/>
      <c r="BY127" s="10"/>
      <c r="BZ127" s="7">
        <v>4</v>
      </c>
      <c r="CA127" s="16"/>
      <c r="CB127" s="10"/>
      <c r="CC127" s="7">
        <v>9</v>
      </c>
      <c r="CD127" s="16"/>
      <c r="CE127" s="10"/>
      <c r="CF127" s="7">
        <v>14</v>
      </c>
      <c r="CG127" s="14"/>
      <c r="CH127" s="57"/>
      <c r="CJ127" s="64"/>
      <c r="CK127" s="67"/>
      <c r="CL127" s="10"/>
      <c r="CM127" s="7">
        <v>4</v>
      </c>
      <c r="CN127" s="16"/>
      <c r="CO127" s="10"/>
      <c r="CP127" s="7">
        <v>9</v>
      </c>
      <c r="CQ127" s="16"/>
      <c r="CR127" s="10"/>
      <c r="CS127" s="7">
        <v>14</v>
      </c>
      <c r="CT127" s="14"/>
      <c r="CU127" s="57"/>
      <c r="CW127" s="48"/>
      <c r="CX127" s="59"/>
      <c r="CY127" s="61"/>
    </row>
    <row r="128" spans="1:103" ht="15" customHeight="1" thickBot="1" x14ac:dyDescent="0.35">
      <c r="A128" s="25"/>
      <c r="B128" s="17"/>
      <c r="C128" s="17"/>
      <c r="D128" s="17"/>
      <c r="E128" s="17"/>
      <c r="F128" s="17"/>
      <c r="G128" s="17"/>
      <c r="H128" s="26"/>
      <c r="J128" s="28"/>
      <c r="L128" s="80"/>
      <c r="M128" s="17"/>
      <c r="N128" s="17"/>
      <c r="O128" s="17"/>
      <c r="P128" s="17"/>
      <c r="Q128" s="17"/>
      <c r="R128" s="17"/>
      <c r="S128" s="17"/>
      <c r="T128" s="9">
        <f t="shared" si="13"/>
        <v>0</v>
      </c>
      <c r="U128" s="83"/>
      <c r="W128" s="65"/>
      <c r="X128" s="68"/>
      <c r="Y128" s="11"/>
      <c r="Z128" s="12">
        <v>5</v>
      </c>
      <c r="AA128" s="17"/>
      <c r="AB128" s="11"/>
      <c r="AC128" s="12">
        <v>10</v>
      </c>
      <c r="AD128" s="17"/>
      <c r="AE128" s="11"/>
      <c r="AF128" s="12">
        <v>15</v>
      </c>
      <c r="AG128" s="15"/>
      <c r="AH128" s="58"/>
      <c r="AJ128" s="65"/>
      <c r="AK128" s="68"/>
      <c r="AL128" s="11"/>
      <c r="AM128" s="12">
        <v>5</v>
      </c>
      <c r="AN128" s="17"/>
      <c r="AO128" s="11"/>
      <c r="AP128" s="12">
        <v>10</v>
      </c>
      <c r="AQ128" s="17"/>
      <c r="AR128" s="11"/>
      <c r="AS128" s="12">
        <v>15</v>
      </c>
      <c r="AT128" s="15"/>
      <c r="AU128" s="58"/>
      <c r="AW128" s="65"/>
      <c r="AX128" s="68"/>
      <c r="AY128" s="11"/>
      <c r="AZ128" s="12">
        <v>5</v>
      </c>
      <c r="BA128" s="17"/>
      <c r="BB128" s="11"/>
      <c r="BC128" s="12">
        <v>10</v>
      </c>
      <c r="BD128" s="17"/>
      <c r="BE128" s="11"/>
      <c r="BF128" s="12">
        <v>15</v>
      </c>
      <c r="BG128" s="15"/>
      <c r="BH128" s="58"/>
      <c r="BJ128" s="65"/>
      <c r="BK128" s="68"/>
      <c r="BL128" s="11"/>
      <c r="BM128" s="12">
        <v>5</v>
      </c>
      <c r="BN128" s="17"/>
      <c r="BO128" s="11"/>
      <c r="BP128" s="12">
        <v>10</v>
      </c>
      <c r="BQ128" s="17"/>
      <c r="BR128" s="11"/>
      <c r="BS128" s="12">
        <v>15</v>
      </c>
      <c r="BT128" s="15"/>
      <c r="BU128" s="58"/>
      <c r="BW128" s="65"/>
      <c r="BX128" s="68"/>
      <c r="BY128" s="11"/>
      <c r="BZ128" s="12">
        <v>5</v>
      </c>
      <c r="CA128" s="17"/>
      <c r="CB128" s="11"/>
      <c r="CC128" s="12">
        <v>10</v>
      </c>
      <c r="CD128" s="17"/>
      <c r="CE128" s="11"/>
      <c r="CF128" s="12">
        <v>15</v>
      </c>
      <c r="CG128" s="15"/>
      <c r="CH128" s="58"/>
      <c r="CJ128" s="65"/>
      <c r="CK128" s="68"/>
      <c r="CL128" s="11"/>
      <c r="CM128" s="12">
        <v>5</v>
      </c>
      <c r="CN128" s="17"/>
      <c r="CO128" s="11"/>
      <c r="CP128" s="12">
        <v>10</v>
      </c>
      <c r="CQ128" s="17"/>
      <c r="CR128" s="11"/>
      <c r="CS128" s="12">
        <v>15</v>
      </c>
      <c r="CT128" s="15"/>
      <c r="CU128" s="58"/>
      <c r="CW128" s="49"/>
      <c r="CX128" s="60"/>
      <c r="CY128" s="62"/>
    </row>
    <row r="129" spans="1:103" ht="15" thickBot="1" x14ac:dyDescent="0.35"/>
    <row r="130" spans="1:103" s="2" customFormat="1" ht="14.4" customHeight="1" x14ac:dyDescent="0.3">
      <c r="A130" s="90" t="s">
        <v>6</v>
      </c>
      <c r="B130" s="91"/>
      <c r="C130" s="91"/>
      <c r="D130" s="91"/>
      <c r="E130" s="91"/>
      <c r="F130" s="91"/>
      <c r="G130" s="91"/>
      <c r="H130" s="92"/>
      <c r="J130" s="111" t="s">
        <v>19</v>
      </c>
      <c r="L130" s="90" t="s">
        <v>7</v>
      </c>
      <c r="M130" s="91"/>
      <c r="N130" s="91"/>
      <c r="O130" s="91"/>
      <c r="P130" s="91"/>
      <c r="Q130" s="91"/>
      <c r="R130" s="91"/>
      <c r="S130" s="91"/>
      <c r="T130" s="91"/>
      <c r="U130" s="92"/>
      <c r="W130" s="84" t="s">
        <v>23</v>
      </c>
      <c r="X130" s="85"/>
      <c r="Y130" s="85"/>
      <c r="Z130" s="85"/>
      <c r="AA130" s="85"/>
      <c r="AB130" s="85"/>
      <c r="AC130" s="85"/>
      <c r="AD130" s="85"/>
      <c r="AE130" s="85"/>
      <c r="AF130" s="85"/>
      <c r="AG130" s="85"/>
      <c r="AH130" s="86"/>
      <c r="AJ130" s="84" t="s">
        <v>25</v>
      </c>
      <c r="AK130" s="85"/>
      <c r="AL130" s="85"/>
      <c r="AM130" s="85"/>
      <c r="AN130" s="85"/>
      <c r="AO130" s="85"/>
      <c r="AP130" s="85"/>
      <c r="AQ130" s="85"/>
      <c r="AR130" s="85"/>
      <c r="AS130" s="85"/>
      <c r="AT130" s="85"/>
      <c r="AU130" s="86"/>
      <c r="AW130" s="84" t="s">
        <v>29</v>
      </c>
      <c r="AX130" s="85"/>
      <c r="AY130" s="85"/>
      <c r="AZ130" s="85"/>
      <c r="BA130" s="85"/>
      <c r="BB130" s="85"/>
      <c r="BC130" s="85"/>
      <c r="BD130" s="85"/>
      <c r="BE130" s="85"/>
      <c r="BF130" s="85"/>
      <c r="BG130" s="85"/>
      <c r="BH130" s="86"/>
      <c r="BJ130" s="84" t="s">
        <v>28</v>
      </c>
      <c r="BK130" s="85"/>
      <c r="BL130" s="85"/>
      <c r="BM130" s="85"/>
      <c r="BN130" s="85"/>
      <c r="BO130" s="85"/>
      <c r="BP130" s="85"/>
      <c r="BQ130" s="85"/>
      <c r="BR130" s="85"/>
      <c r="BS130" s="85"/>
      <c r="BT130" s="85"/>
      <c r="BU130" s="86"/>
      <c r="BW130" s="84" t="s">
        <v>27</v>
      </c>
      <c r="BX130" s="85"/>
      <c r="BY130" s="85"/>
      <c r="BZ130" s="85"/>
      <c r="CA130" s="85"/>
      <c r="CB130" s="85"/>
      <c r="CC130" s="85"/>
      <c r="CD130" s="85"/>
      <c r="CE130" s="85"/>
      <c r="CF130" s="85"/>
      <c r="CG130" s="85"/>
      <c r="CH130" s="86"/>
      <c r="CJ130" s="84" t="s">
        <v>26</v>
      </c>
      <c r="CK130" s="85"/>
      <c r="CL130" s="85"/>
      <c r="CM130" s="85"/>
      <c r="CN130" s="85"/>
      <c r="CO130" s="85"/>
      <c r="CP130" s="85"/>
      <c r="CQ130" s="85"/>
      <c r="CR130" s="85"/>
      <c r="CS130" s="85"/>
      <c r="CT130" s="85"/>
      <c r="CU130" s="86"/>
      <c r="CW130" s="50" t="s">
        <v>30</v>
      </c>
      <c r="CX130" s="51"/>
      <c r="CY130" s="52"/>
    </row>
    <row r="131" spans="1:103" x14ac:dyDescent="0.3">
      <c r="A131" s="95"/>
      <c r="B131" s="96"/>
      <c r="C131" s="96"/>
      <c r="D131" s="96"/>
      <c r="E131" s="96"/>
      <c r="F131" s="96"/>
      <c r="G131" s="96"/>
      <c r="H131" s="97"/>
      <c r="J131" s="112"/>
      <c r="L131" s="98" t="s">
        <v>8</v>
      </c>
      <c r="M131" s="100" t="s">
        <v>9</v>
      </c>
      <c r="N131" s="100" t="s">
        <v>10</v>
      </c>
      <c r="O131" s="100" t="s">
        <v>11</v>
      </c>
      <c r="P131" s="100" t="s">
        <v>12</v>
      </c>
      <c r="Q131" s="100" t="s">
        <v>13</v>
      </c>
      <c r="R131" s="100" t="s">
        <v>14</v>
      </c>
      <c r="S131" s="100" t="s">
        <v>15</v>
      </c>
      <c r="T131" s="100" t="s">
        <v>16</v>
      </c>
      <c r="U131" s="102" t="s">
        <v>17</v>
      </c>
      <c r="W131" s="87"/>
      <c r="X131" s="88"/>
      <c r="Y131" s="88"/>
      <c r="Z131" s="88"/>
      <c r="AA131" s="88"/>
      <c r="AB131" s="88"/>
      <c r="AC131" s="88"/>
      <c r="AD131" s="88"/>
      <c r="AE131" s="88"/>
      <c r="AF131" s="88"/>
      <c r="AG131" s="88"/>
      <c r="AH131" s="89"/>
      <c r="AJ131" s="87"/>
      <c r="AK131" s="88"/>
      <c r="AL131" s="88"/>
      <c r="AM131" s="88"/>
      <c r="AN131" s="88"/>
      <c r="AO131" s="88"/>
      <c r="AP131" s="88"/>
      <c r="AQ131" s="88"/>
      <c r="AR131" s="88"/>
      <c r="AS131" s="88"/>
      <c r="AT131" s="88"/>
      <c r="AU131" s="89"/>
      <c r="AW131" s="87"/>
      <c r="AX131" s="88"/>
      <c r="AY131" s="88"/>
      <c r="AZ131" s="88"/>
      <c r="BA131" s="88"/>
      <c r="BB131" s="88"/>
      <c r="BC131" s="88"/>
      <c r="BD131" s="88"/>
      <c r="BE131" s="88"/>
      <c r="BF131" s="88"/>
      <c r="BG131" s="88"/>
      <c r="BH131" s="89"/>
      <c r="BJ131" s="87"/>
      <c r="BK131" s="88"/>
      <c r="BL131" s="88"/>
      <c r="BM131" s="88"/>
      <c r="BN131" s="88"/>
      <c r="BO131" s="88"/>
      <c r="BP131" s="88"/>
      <c r="BQ131" s="88"/>
      <c r="BR131" s="88"/>
      <c r="BS131" s="88"/>
      <c r="BT131" s="88"/>
      <c r="BU131" s="89"/>
      <c r="BW131" s="87"/>
      <c r="BX131" s="88"/>
      <c r="BY131" s="88"/>
      <c r="BZ131" s="88"/>
      <c r="CA131" s="88"/>
      <c r="CB131" s="88"/>
      <c r="CC131" s="88"/>
      <c r="CD131" s="88"/>
      <c r="CE131" s="88"/>
      <c r="CF131" s="88"/>
      <c r="CG131" s="88"/>
      <c r="CH131" s="89"/>
      <c r="CJ131" s="87"/>
      <c r="CK131" s="88"/>
      <c r="CL131" s="88"/>
      <c r="CM131" s="88"/>
      <c r="CN131" s="88"/>
      <c r="CO131" s="88"/>
      <c r="CP131" s="88"/>
      <c r="CQ131" s="88"/>
      <c r="CR131" s="88"/>
      <c r="CS131" s="88"/>
      <c r="CT131" s="88"/>
      <c r="CU131" s="89"/>
      <c r="CW131" s="53"/>
      <c r="CX131" s="54"/>
      <c r="CY131" s="55"/>
    </row>
    <row r="132" spans="1:103" s="2" customFormat="1" x14ac:dyDescent="0.3">
      <c r="A132" s="5" t="s">
        <v>0</v>
      </c>
      <c r="B132" s="109" t="s">
        <v>65</v>
      </c>
      <c r="C132" s="110"/>
      <c r="D132" s="4" t="s">
        <v>1</v>
      </c>
      <c r="E132" s="4" t="s">
        <v>2</v>
      </c>
      <c r="F132" s="4" t="s">
        <v>3</v>
      </c>
      <c r="G132" s="4" t="s">
        <v>4</v>
      </c>
      <c r="H132" s="6" t="s">
        <v>5</v>
      </c>
      <c r="J132" s="113"/>
      <c r="L132" s="99"/>
      <c r="M132" s="101"/>
      <c r="N132" s="101"/>
      <c r="O132" s="101"/>
      <c r="P132" s="101"/>
      <c r="Q132" s="101"/>
      <c r="R132" s="101"/>
      <c r="S132" s="101"/>
      <c r="T132" s="101"/>
      <c r="U132" s="103"/>
      <c r="W132" s="5" t="s">
        <v>20</v>
      </c>
      <c r="X132" s="4" t="s">
        <v>21</v>
      </c>
      <c r="Y132" s="10"/>
      <c r="Z132" s="4" t="s">
        <v>24</v>
      </c>
      <c r="AA132" s="4" t="s">
        <v>22</v>
      </c>
      <c r="AB132" s="10"/>
      <c r="AC132" s="4" t="s">
        <v>24</v>
      </c>
      <c r="AD132" s="4" t="s">
        <v>22</v>
      </c>
      <c r="AE132" s="10"/>
      <c r="AF132" s="4" t="s">
        <v>24</v>
      </c>
      <c r="AG132" s="13" t="s">
        <v>22</v>
      </c>
      <c r="AH132" s="6" t="s">
        <v>16</v>
      </c>
      <c r="AJ132" s="5" t="s">
        <v>20</v>
      </c>
      <c r="AK132" s="4" t="s">
        <v>21</v>
      </c>
      <c r="AL132" s="10"/>
      <c r="AM132" s="4" t="s">
        <v>24</v>
      </c>
      <c r="AN132" s="4" t="s">
        <v>22</v>
      </c>
      <c r="AO132" s="10"/>
      <c r="AP132" s="4" t="s">
        <v>24</v>
      </c>
      <c r="AQ132" s="4" t="s">
        <v>22</v>
      </c>
      <c r="AR132" s="10"/>
      <c r="AS132" s="4" t="s">
        <v>24</v>
      </c>
      <c r="AT132" s="13" t="s">
        <v>22</v>
      </c>
      <c r="AU132" s="6" t="s">
        <v>16</v>
      </c>
      <c r="AW132" s="5" t="s">
        <v>20</v>
      </c>
      <c r="AX132" s="4" t="s">
        <v>21</v>
      </c>
      <c r="AY132" s="10"/>
      <c r="AZ132" s="4" t="s">
        <v>24</v>
      </c>
      <c r="BA132" s="4" t="s">
        <v>22</v>
      </c>
      <c r="BB132" s="10"/>
      <c r="BC132" s="4" t="s">
        <v>24</v>
      </c>
      <c r="BD132" s="4" t="s">
        <v>22</v>
      </c>
      <c r="BE132" s="10"/>
      <c r="BF132" s="4" t="s">
        <v>24</v>
      </c>
      <c r="BG132" s="13" t="s">
        <v>22</v>
      </c>
      <c r="BH132" s="6" t="s">
        <v>16</v>
      </c>
      <c r="BJ132" s="5" t="s">
        <v>20</v>
      </c>
      <c r="BK132" s="4" t="s">
        <v>21</v>
      </c>
      <c r="BL132" s="10"/>
      <c r="BM132" s="4" t="s">
        <v>24</v>
      </c>
      <c r="BN132" s="4" t="s">
        <v>22</v>
      </c>
      <c r="BO132" s="10"/>
      <c r="BP132" s="4" t="s">
        <v>24</v>
      </c>
      <c r="BQ132" s="4" t="s">
        <v>22</v>
      </c>
      <c r="BR132" s="10"/>
      <c r="BS132" s="4" t="s">
        <v>24</v>
      </c>
      <c r="BT132" s="13" t="s">
        <v>22</v>
      </c>
      <c r="BU132" s="6" t="s">
        <v>16</v>
      </c>
      <c r="BW132" s="5" t="s">
        <v>20</v>
      </c>
      <c r="BX132" s="4" t="s">
        <v>21</v>
      </c>
      <c r="BY132" s="10"/>
      <c r="BZ132" s="4" t="s">
        <v>24</v>
      </c>
      <c r="CA132" s="4" t="s">
        <v>22</v>
      </c>
      <c r="CB132" s="10"/>
      <c r="CC132" s="4" t="s">
        <v>24</v>
      </c>
      <c r="CD132" s="4" t="s">
        <v>22</v>
      </c>
      <c r="CE132" s="10"/>
      <c r="CF132" s="4" t="s">
        <v>24</v>
      </c>
      <c r="CG132" s="13" t="s">
        <v>22</v>
      </c>
      <c r="CH132" s="6" t="s">
        <v>16</v>
      </c>
      <c r="CJ132" s="5" t="s">
        <v>20</v>
      </c>
      <c r="CK132" s="4" t="s">
        <v>21</v>
      </c>
      <c r="CL132" s="10"/>
      <c r="CM132" s="4" t="s">
        <v>24</v>
      </c>
      <c r="CN132" s="4" t="s">
        <v>22</v>
      </c>
      <c r="CO132" s="10"/>
      <c r="CP132" s="4" t="s">
        <v>24</v>
      </c>
      <c r="CQ132" s="4" t="s">
        <v>22</v>
      </c>
      <c r="CR132" s="10"/>
      <c r="CS132" s="4" t="s">
        <v>24</v>
      </c>
      <c r="CT132" s="13" t="s">
        <v>22</v>
      </c>
      <c r="CU132" s="6" t="s">
        <v>16</v>
      </c>
      <c r="CW132" s="5" t="s">
        <v>66</v>
      </c>
      <c r="CX132" s="4" t="s">
        <v>31</v>
      </c>
      <c r="CY132" s="6" t="s">
        <v>32</v>
      </c>
    </row>
    <row r="133" spans="1:103" ht="14.4" customHeight="1" x14ac:dyDescent="0.3">
      <c r="A133" s="23"/>
      <c r="B133" s="16"/>
      <c r="C133" s="16"/>
      <c r="D133" s="16"/>
      <c r="E133" s="16"/>
      <c r="F133" s="16"/>
      <c r="G133" s="16"/>
      <c r="H133" s="24"/>
      <c r="J133" s="27"/>
      <c r="L133" s="78" t="s">
        <v>18</v>
      </c>
      <c r="M133" s="16"/>
      <c r="N133" s="16"/>
      <c r="O133" s="16"/>
      <c r="P133" s="16"/>
      <c r="Q133" s="16"/>
      <c r="R133" s="16"/>
      <c r="S133" s="16"/>
      <c r="T133" s="8">
        <f>SUM(M133:S133)</f>
        <v>0</v>
      </c>
      <c r="U133" s="81">
        <f>SUM(T133:T137)</f>
        <v>0</v>
      </c>
      <c r="W133" s="63"/>
      <c r="X133" s="66"/>
      <c r="Y133" s="10"/>
      <c r="Z133" s="7">
        <v>1</v>
      </c>
      <c r="AA133" s="16"/>
      <c r="AB133" s="10"/>
      <c r="AC133" s="7">
        <v>6</v>
      </c>
      <c r="AD133" s="16"/>
      <c r="AE133" s="10"/>
      <c r="AF133" s="7">
        <v>11</v>
      </c>
      <c r="AG133" s="14"/>
      <c r="AH133" s="56">
        <f>SUM(AG133:AG137,AD133:AD137,AA133:AA137)</f>
        <v>0</v>
      </c>
      <c r="AJ133" s="63"/>
      <c r="AK133" s="66"/>
      <c r="AL133" s="10"/>
      <c r="AM133" s="7">
        <v>1</v>
      </c>
      <c r="AN133" s="16"/>
      <c r="AO133" s="10"/>
      <c r="AP133" s="7">
        <v>6</v>
      </c>
      <c r="AQ133" s="16"/>
      <c r="AR133" s="10"/>
      <c r="AS133" s="7">
        <v>11</v>
      </c>
      <c r="AT133" s="14"/>
      <c r="AU133" s="56">
        <f>SUM(AT133:AT137,AQ133:AQ137,AN133:AN137)</f>
        <v>0</v>
      </c>
      <c r="AW133" s="63"/>
      <c r="AX133" s="66"/>
      <c r="AY133" s="10"/>
      <c r="AZ133" s="7">
        <v>1</v>
      </c>
      <c r="BA133" s="16"/>
      <c r="BB133" s="10"/>
      <c r="BC133" s="7">
        <v>6</v>
      </c>
      <c r="BD133" s="16"/>
      <c r="BE133" s="10"/>
      <c r="BF133" s="7">
        <v>11</v>
      </c>
      <c r="BG133" s="14"/>
      <c r="BH133" s="56">
        <f>SUM(BG133:BG137,BD133:BD137,BA133:BA137)</f>
        <v>0</v>
      </c>
      <c r="BJ133" s="63"/>
      <c r="BK133" s="66"/>
      <c r="BL133" s="10"/>
      <c r="BM133" s="7">
        <v>1</v>
      </c>
      <c r="BN133" s="16"/>
      <c r="BO133" s="10"/>
      <c r="BP133" s="7">
        <v>6</v>
      </c>
      <c r="BQ133" s="16"/>
      <c r="BR133" s="10"/>
      <c r="BS133" s="7">
        <v>11</v>
      </c>
      <c r="BT133" s="14"/>
      <c r="BU133" s="56">
        <f>SUM(BT133:BT137,BQ133:BQ137,BN133:BN137)</f>
        <v>0</v>
      </c>
      <c r="BW133" s="63"/>
      <c r="BX133" s="66"/>
      <c r="BY133" s="10"/>
      <c r="BZ133" s="7">
        <v>1</v>
      </c>
      <c r="CA133" s="16"/>
      <c r="CB133" s="10"/>
      <c r="CC133" s="7">
        <v>6</v>
      </c>
      <c r="CD133" s="16"/>
      <c r="CE133" s="10"/>
      <c r="CF133" s="7">
        <v>11</v>
      </c>
      <c r="CG133" s="14"/>
      <c r="CH133" s="56">
        <f>SUM(CG133:CG137,CD133:CD137,CA133:CA137)</f>
        <v>0</v>
      </c>
      <c r="CJ133" s="63"/>
      <c r="CK133" s="66"/>
      <c r="CL133" s="10"/>
      <c r="CM133" s="7">
        <v>1</v>
      </c>
      <c r="CN133" s="16"/>
      <c r="CO133" s="10"/>
      <c r="CP133" s="7">
        <v>6</v>
      </c>
      <c r="CQ133" s="16"/>
      <c r="CR133" s="10"/>
      <c r="CS133" s="7">
        <v>11</v>
      </c>
      <c r="CT133" s="14"/>
      <c r="CU133" s="56">
        <f>SUM(CT133:CT137,CQ133:CQ137,CN133:CN137)</f>
        <v>0</v>
      </c>
      <c r="CW133" s="48" t="str">
        <f>IF(A131="","",(SUM(CJ133,BW133,BJ133,AW133,AJ133,W133)-(U133)))</f>
        <v/>
      </c>
      <c r="CX133" s="59" t="str">
        <f>IF(A131="","",IF(COUNTA(B133:B137)=3,"N/A",SUM(CU133,CH133,BU133,BH133,AU133,AH133,J133:J137)))</f>
        <v/>
      </c>
      <c r="CY133" s="61" t="str">
        <f>IF(A131="","",IF(COUNTA(B133:B137)=3,"N/A",SUM(CX133,CW133)))</f>
        <v/>
      </c>
    </row>
    <row r="134" spans="1:103" ht="14.4" customHeight="1" x14ac:dyDescent="0.3">
      <c r="A134" s="23"/>
      <c r="B134" s="16"/>
      <c r="C134" s="16"/>
      <c r="D134" s="16"/>
      <c r="E134" s="16"/>
      <c r="F134" s="16"/>
      <c r="G134" s="16"/>
      <c r="H134" s="24"/>
      <c r="J134" s="27"/>
      <c r="L134" s="79"/>
      <c r="M134" s="16"/>
      <c r="N134" s="16"/>
      <c r="O134" s="16"/>
      <c r="P134" s="16"/>
      <c r="Q134" s="16"/>
      <c r="R134" s="16"/>
      <c r="S134" s="16"/>
      <c r="T134" s="8">
        <f t="shared" ref="T134:T137" si="14">SUM(M134:S134)</f>
        <v>0</v>
      </c>
      <c r="U134" s="82"/>
      <c r="W134" s="64"/>
      <c r="X134" s="67"/>
      <c r="Y134" s="10"/>
      <c r="Z134" s="7">
        <v>2</v>
      </c>
      <c r="AA134" s="16"/>
      <c r="AB134" s="10"/>
      <c r="AC134" s="7">
        <v>7</v>
      </c>
      <c r="AD134" s="16"/>
      <c r="AE134" s="10"/>
      <c r="AF134" s="7">
        <v>12</v>
      </c>
      <c r="AG134" s="14"/>
      <c r="AH134" s="57"/>
      <c r="AJ134" s="64"/>
      <c r="AK134" s="67"/>
      <c r="AL134" s="10"/>
      <c r="AM134" s="7">
        <v>2</v>
      </c>
      <c r="AN134" s="16"/>
      <c r="AO134" s="10"/>
      <c r="AP134" s="7">
        <v>7</v>
      </c>
      <c r="AQ134" s="16"/>
      <c r="AR134" s="10"/>
      <c r="AS134" s="7">
        <v>12</v>
      </c>
      <c r="AT134" s="14"/>
      <c r="AU134" s="57"/>
      <c r="AW134" s="64"/>
      <c r="AX134" s="67"/>
      <c r="AY134" s="10"/>
      <c r="AZ134" s="7">
        <v>2</v>
      </c>
      <c r="BA134" s="16"/>
      <c r="BB134" s="10"/>
      <c r="BC134" s="7">
        <v>7</v>
      </c>
      <c r="BD134" s="16"/>
      <c r="BE134" s="10"/>
      <c r="BF134" s="7">
        <v>12</v>
      </c>
      <c r="BG134" s="14"/>
      <c r="BH134" s="57"/>
      <c r="BJ134" s="64"/>
      <c r="BK134" s="67"/>
      <c r="BL134" s="10"/>
      <c r="BM134" s="7">
        <v>2</v>
      </c>
      <c r="BN134" s="16"/>
      <c r="BO134" s="10"/>
      <c r="BP134" s="7">
        <v>7</v>
      </c>
      <c r="BQ134" s="16"/>
      <c r="BR134" s="10"/>
      <c r="BS134" s="7">
        <v>12</v>
      </c>
      <c r="BT134" s="14"/>
      <c r="BU134" s="57"/>
      <c r="BW134" s="64"/>
      <c r="BX134" s="67"/>
      <c r="BY134" s="10"/>
      <c r="BZ134" s="7">
        <v>2</v>
      </c>
      <c r="CA134" s="16"/>
      <c r="CB134" s="10"/>
      <c r="CC134" s="7">
        <v>7</v>
      </c>
      <c r="CD134" s="16"/>
      <c r="CE134" s="10"/>
      <c r="CF134" s="7">
        <v>12</v>
      </c>
      <c r="CG134" s="14"/>
      <c r="CH134" s="57"/>
      <c r="CJ134" s="64"/>
      <c r="CK134" s="67"/>
      <c r="CL134" s="10"/>
      <c r="CM134" s="7">
        <v>2</v>
      </c>
      <c r="CN134" s="16"/>
      <c r="CO134" s="10"/>
      <c r="CP134" s="7">
        <v>7</v>
      </c>
      <c r="CQ134" s="16"/>
      <c r="CR134" s="10"/>
      <c r="CS134" s="7">
        <v>12</v>
      </c>
      <c r="CT134" s="14"/>
      <c r="CU134" s="57"/>
      <c r="CW134" s="48"/>
      <c r="CX134" s="59"/>
      <c r="CY134" s="61"/>
    </row>
    <row r="135" spans="1:103" ht="14.4" customHeight="1" x14ac:dyDescent="0.3">
      <c r="A135" s="23"/>
      <c r="B135" s="16"/>
      <c r="C135" s="16"/>
      <c r="D135" s="16"/>
      <c r="E135" s="16"/>
      <c r="F135" s="16"/>
      <c r="G135" s="16"/>
      <c r="H135" s="24"/>
      <c r="J135" s="27"/>
      <c r="L135" s="79"/>
      <c r="M135" s="16"/>
      <c r="N135" s="16"/>
      <c r="O135" s="16"/>
      <c r="P135" s="16"/>
      <c r="Q135" s="16"/>
      <c r="R135" s="16"/>
      <c r="S135" s="16"/>
      <c r="T135" s="8">
        <f t="shared" si="14"/>
        <v>0</v>
      </c>
      <c r="U135" s="82"/>
      <c r="W135" s="64"/>
      <c r="X135" s="67"/>
      <c r="Y135" s="10"/>
      <c r="Z135" s="7">
        <v>3</v>
      </c>
      <c r="AA135" s="16"/>
      <c r="AB135" s="10"/>
      <c r="AC135" s="7">
        <v>8</v>
      </c>
      <c r="AD135" s="16"/>
      <c r="AE135" s="10"/>
      <c r="AF135" s="7">
        <v>13</v>
      </c>
      <c r="AG135" s="14"/>
      <c r="AH135" s="57"/>
      <c r="AJ135" s="64"/>
      <c r="AK135" s="67"/>
      <c r="AL135" s="10"/>
      <c r="AM135" s="7">
        <v>3</v>
      </c>
      <c r="AN135" s="16"/>
      <c r="AO135" s="10"/>
      <c r="AP135" s="7">
        <v>8</v>
      </c>
      <c r="AQ135" s="16"/>
      <c r="AR135" s="10"/>
      <c r="AS135" s="7">
        <v>13</v>
      </c>
      <c r="AT135" s="14"/>
      <c r="AU135" s="57"/>
      <c r="AW135" s="64"/>
      <c r="AX135" s="67"/>
      <c r="AY135" s="10"/>
      <c r="AZ135" s="7">
        <v>3</v>
      </c>
      <c r="BA135" s="16"/>
      <c r="BB135" s="10"/>
      <c r="BC135" s="7">
        <v>8</v>
      </c>
      <c r="BD135" s="16"/>
      <c r="BE135" s="10"/>
      <c r="BF135" s="7">
        <v>13</v>
      </c>
      <c r="BG135" s="14"/>
      <c r="BH135" s="57"/>
      <c r="BJ135" s="64"/>
      <c r="BK135" s="67"/>
      <c r="BL135" s="10"/>
      <c r="BM135" s="7">
        <v>3</v>
      </c>
      <c r="BN135" s="16"/>
      <c r="BO135" s="10"/>
      <c r="BP135" s="7">
        <v>8</v>
      </c>
      <c r="BQ135" s="16"/>
      <c r="BR135" s="10"/>
      <c r="BS135" s="7">
        <v>13</v>
      </c>
      <c r="BT135" s="14"/>
      <c r="BU135" s="57"/>
      <c r="BW135" s="64"/>
      <c r="BX135" s="67"/>
      <c r="BY135" s="10"/>
      <c r="BZ135" s="7">
        <v>3</v>
      </c>
      <c r="CA135" s="16"/>
      <c r="CB135" s="10"/>
      <c r="CC135" s="7">
        <v>8</v>
      </c>
      <c r="CD135" s="16"/>
      <c r="CE135" s="10"/>
      <c r="CF135" s="7">
        <v>13</v>
      </c>
      <c r="CG135" s="14"/>
      <c r="CH135" s="57"/>
      <c r="CJ135" s="64"/>
      <c r="CK135" s="67"/>
      <c r="CL135" s="10"/>
      <c r="CM135" s="7">
        <v>3</v>
      </c>
      <c r="CN135" s="16"/>
      <c r="CO135" s="10"/>
      <c r="CP135" s="7">
        <v>8</v>
      </c>
      <c r="CQ135" s="16"/>
      <c r="CR135" s="10"/>
      <c r="CS135" s="7">
        <v>13</v>
      </c>
      <c r="CT135" s="14"/>
      <c r="CU135" s="57"/>
      <c r="CW135" s="48"/>
      <c r="CX135" s="59"/>
      <c r="CY135" s="61"/>
    </row>
    <row r="136" spans="1:103" ht="14.4" customHeight="1" x14ac:dyDescent="0.3">
      <c r="A136" s="23"/>
      <c r="B136" s="16"/>
      <c r="C136" s="16"/>
      <c r="D136" s="16"/>
      <c r="E136" s="16"/>
      <c r="F136" s="16"/>
      <c r="G136" s="16"/>
      <c r="H136" s="24"/>
      <c r="J136" s="27"/>
      <c r="L136" s="79"/>
      <c r="M136" s="16"/>
      <c r="N136" s="16"/>
      <c r="O136" s="16"/>
      <c r="P136" s="16"/>
      <c r="Q136" s="16"/>
      <c r="R136" s="16"/>
      <c r="S136" s="16"/>
      <c r="T136" s="8">
        <f t="shared" si="14"/>
        <v>0</v>
      </c>
      <c r="U136" s="82"/>
      <c r="W136" s="64"/>
      <c r="X136" s="67"/>
      <c r="Y136" s="10"/>
      <c r="Z136" s="7">
        <v>4</v>
      </c>
      <c r="AA136" s="16"/>
      <c r="AB136" s="10"/>
      <c r="AC136" s="7">
        <v>9</v>
      </c>
      <c r="AD136" s="16"/>
      <c r="AE136" s="10"/>
      <c r="AF136" s="7">
        <v>14</v>
      </c>
      <c r="AG136" s="14"/>
      <c r="AH136" s="57"/>
      <c r="AJ136" s="64"/>
      <c r="AK136" s="67"/>
      <c r="AL136" s="10"/>
      <c r="AM136" s="7">
        <v>4</v>
      </c>
      <c r="AN136" s="16"/>
      <c r="AO136" s="10"/>
      <c r="AP136" s="7">
        <v>9</v>
      </c>
      <c r="AQ136" s="16"/>
      <c r="AR136" s="10"/>
      <c r="AS136" s="7">
        <v>14</v>
      </c>
      <c r="AT136" s="14"/>
      <c r="AU136" s="57"/>
      <c r="AW136" s="64"/>
      <c r="AX136" s="67"/>
      <c r="AY136" s="10"/>
      <c r="AZ136" s="7">
        <v>4</v>
      </c>
      <c r="BA136" s="16"/>
      <c r="BB136" s="10"/>
      <c r="BC136" s="7">
        <v>9</v>
      </c>
      <c r="BD136" s="16"/>
      <c r="BE136" s="10"/>
      <c r="BF136" s="7">
        <v>14</v>
      </c>
      <c r="BG136" s="14"/>
      <c r="BH136" s="57"/>
      <c r="BJ136" s="64"/>
      <c r="BK136" s="67"/>
      <c r="BL136" s="10"/>
      <c r="BM136" s="7">
        <v>4</v>
      </c>
      <c r="BN136" s="16"/>
      <c r="BO136" s="10"/>
      <c r="BP136" s="7">
        <v>9</v>
      </c>
      <c r="BQ136" s="16"/>
      <c r="BR136" s="10"/>
      <c r="BS136" s="7">
        <v>14</v>
      </c>
      <c r="BT136" s="14"/>
      <c r="BU136" s="57"/>
      <c r="BW136" s="64"/>
      <c r="BX136" s="67"/>
      <c r="BY136" s="10"/>
      <c r="BZ136" s="7">
        <v>4</v>
      </c>
      <c r="CA136" s="16"/>
      <c r="CB136" s="10"/>
      <c r="CC136" s="7">
        <v>9</v>
      </c>
      <c r="CD136" s="16"/>
      <c r="CE136" s="10"/>
      <c r="CF136" s="7">
        <v>14</v>
      </c>
      <c r="CG136" s="14"/>
      <c r="CH136" s="57"/>
      <c r="CJ136" s="64"/>
      <c r="CK136" s="67"/>
      <c r="CL136" s="10"/>
      <c r="CM136" s="7">
        <v>4</v>
      </c>
      <c r="CN136" s="16"/>
      <c r="CO136" s="10"/>
      <c r="CP136" s="7">
        <v>9</v>
      </c>
      <c r="CQ136" s="16"/>
      <c r="CR136" s="10"/>
      <c r="CS136" s="7">
        <v>14</v>
      </c>
      <c r="CT136" s="14"/>
      <c r="CU136" s="57"/>
      <c r="CW136" s="48"/>
      <c r="CX136" s="59"/>
      <c r="CY136" s="61"/>
    </row>
    <row r="137" spans="1:103" ht="15" customHeight="1" thickBot="1" x14ac:dyDescent="0.35">
      <c r="A137" s="25"/>
      <c r="B137" s="17"/>
      <c r="C137" s="17"/>
      <c r="D137" s="17"/>
      <c r="E137" s="17"/>
      <c r="F137" s="17"/>
      <c r="G137" s="17"/>
      <c r="H137" s="26"/>
      <c r="J137" s="28"/>
      <c r="L137" s="80"/>
      <c r="M137" s="17"/>
      <c r="N137" s="17"/>
      <c r="O137" s="17"/>
      <c r="P137" s="17"/>
      <c r="Q137" s="17"/>
      <c r="R137" s="17"/>
      <c r="S137" s="17"/>
      <c r="T137" s="9">
        <f t="shared" si="14"/>
        <v>0</v>
      </c>
      <c r="U137" s="83"/>
      <c r="W137" s="65"/>
      <c r="X137" s="68"/>
      <c r="Y137" s="11"/>
      <c r="Z137" s="12">
        <v>5</v>
      </c>
      <c r="AA137" s="17"/>
      <c r="AB137" s="11"/>
      <c r="AC137" s="12">
        <v>10</v>
      </c>
      <c r="AD137" s="17"/>
      <c r="AE137" s="11"/>
      <c r="AF137" s="12">
        <v>15</v>
      </c>
      <c r="AG137" s="15"/>
      <c r="AH137" s="58"/>
      <c r="AJ137" s="65"/>
      <c r="AK137" s="68"/>
      <c r="AL137" s="11"/>
      <c r="AM137" s="12">
        <v>5</v>
      </c>
      <c r="AN137" s="17"/>
      <c r="AO137" s="11"/>
      <c r="AP137" s="12">
        <v>10</v>
      </c>
      <c r="AQ137" s="17"/>
      <c r="AR137" s="11"/>
      <c r="AS137" s="12">
        <v>15</v>
      </c>
      <c r="AT137" s="15"/>
      <c r="AU137" s="58"/>
      <c r="AW137" s="65"/>
      <c r="AX137" s="68"/>
      <c r="AY137" s="11"/>
      <c r="AZ137" s="12">
        <v>5</v>
      </c>
      <c r="BA137" s="17"/>
      <c r="BB137" s="11"/>
      <c r="BC137" s="12">
        <v>10</v>
      </c>
      <c r="BD137" s="17"/>
      <c r="BE137" s="11"/>
      <c r="BF137" s="12">
        <v>15</v>
      </c>
      <c r="BG137" s="15"/>
      <c r="BH137" s="58"/>
      <c r="BJ137" s="65"/>
      <c r="BK137" s="68"/>
      <c r="BL137" s="11"/>
      <c r="BM137" s="12">
        <v>5</v>
      </c>
      <c r="BN137" s="17"/>
      <c r="BO137" s="11"/>
      <c r="BP137" s="12">
        <v>10</v>
      </c>
      <c r="BQ137" s="17"/>
      <c r="BR137" s="11"/>
      <c r="BS137" s="12">
        <v>15</v>
      </c>
      <c r="BT137" s="15"/>
      <c r="BU137" s="58"/>
      <c r="BW137" s="65"/>
      <c r="BX137" s="68"/>
      <c r="BY137" s="11"/>
      <c r="BZ137" s="12">
        <v>5</v>
      </c>
      <c r="CA137" s="17"/>
      <c r="CB137" s="11"/>
      <c r="CC137" s="12">
        <v>10</v>
      </c>
      <c r="CD137" s="17"/>
      <c r="CE137" s="11"/>
      <c r="CF137" s="12">
        <v>15</v>
      </c>
      <c r="CG137" s="15"/>
      <c r="CH137" s="58"/>
      <c r="CJ137" s="65"/>
      <c r="CK137" s="68"/>
      <c r="CL137" s="11"/>
      <c r="CM137" s="12">
        <v>5</v>
      </c>
      <c r="CN137" s="17"/>
      <c r="CO137" s="11"/>
      <c r="CP137" s="12">
        <v>10</v>
      </c>
      <c r="CQ137" s="17"/>
      <c r="CR137" s="11"/>
      <c r="CS137" s="12">
        <v>15</v>
      </c>
      <c r="CT137" s="15"/>
      <c r="CU137" s="58"/>
      <c r="CW137" s="49"/>
      <c r="CX137" s="60"/>
      <c r="CY137" s="62"/>
    </row>
    <row r="138" spans="1:103" ht="15" thickBot="1" x14ac:dyDescent="0.35"/>
    <row r="139" spans="1:103" s="2" customFormat="1" ht="14.4" customHeight="1" x14ac:dyDescent="0.3">
      <c r="A139" s="90" t="s">
        <v>6</v>
      </c>
      <c r="B139" s="91"/>
      <c r="C139" s="91"/>
      <c r="D139" s="91"/>
      <c r="E139" s="91"/>
      <c r="F139" s="91"/>
      <c r="G139" s="91"/>
      <c r="H139" s="92"/>
      <c r="J139" s="111" t="s">
        <v>19</v>
      </c>
      <c r="L139" s="90" t="s">
        <v>7</v>
      </c>
      <c r="M139" s="91"/>
      <c r="N139" s="91"/>
      <c r="O139" s="91"/>
      <c r="P139" s="91"/>
      <c r="Q139" s="91"/>
      <c r="R139" s="91"/>
      <c r="S139" s="91"/>
      <c r="T139" s="91"/>
      <c r="U139" s="92"/>
      <c r="W139" s="84" t="s">
        <v>23</v>
      </c>
      <c r="X139" s="85"/>
      <c r="Y139" s="85"/>
      <c r="Z139" s="85"/>
      <c r="AA139" s="85"/>
      <c r="AB139" s="85"/>
      <c r="AC139" s="85"/>
      <c r="AD139" s="85"/>
      <c r="AE139" s="85"/>
      <c r="AF139" s="85"/>
      <c r="AG139" s="85"/>
      <c r="AH139" s="86"/>
      <c r="AJ139" s="84" t="s">
        <v>25</v>
      </c>
      <c r="AK139" s="85"/>
      <c r="AL139" s="85"/>
      <c r="AM139" s="85"/>
      <c r="AN139" s="85"/>
      <c r="AO139" s="85"/>
      <c r="AP139" s="85"/>
      <c r="AQ139" s="85"/>
      <c r="AR139" s="85"/>
      <c r="AS139" s="85"/>
      <c r="AT139" s="85"/>
      <c r="AU139" s="86"/>
      <c r="AW139" s="84" t="s">
        <v>29</v>
      </c>
      <c r="AX139" s="85"/>
      <c r="AY139" s="85"/>
      <c r="AZ139" s="85"/>
      <c r="BA139" s="85"/>
      <c r="BB139" s="85"/>
      <c r="BC139" s="85"/>
      <c r="BD139" s="85"/>
      <c r="BE139" s="85"/>
      <c r="BF139" s="85"/>
      <c r="BG139" s="85"/>
      <c r="BH139" s="86"/>
      <c r="BJ139" s="84" t="s">
        <v>28</v>
      </c>
      <c r="BK139" s="85"/>
      <c r="BL139" s="85"/>
      <c r="BM139" s="85"/>
      <c r="BN139" s="85"/>
      <c r="BO139" s="85"/>
      <c r="BP139" s="85"/>
      <c r="BQ139" s="85"/>
      <c r="BR139" s="85"/>
      <c r="BS139" s="85"/>
      <c r="BT139" s="85"/>
      <c r="BU139" s="86"/>
      <c r="BW139" s="84" t="s">
        <v>27</v>
      </c>
      <c r="BX139" s="85"/>
      <c r="BY139" s="85"/>
      <c r="BZ139" s="85"/>
      <c r="CA139" s="85"/>
      <c r="CB139" s="85"/>
      <c r="CC139" s="85"/>
      <c r="CD139" s="85"/>
      <c r="CE139" s="85"/>
      <c r="CF139" s="85"/>
      <c r="CG139" s="85"/>
      <c r="CH139" s="86"/>
      <c r="CJ139" s="84" t="s">
        <v>26</v>
      </c>
      <c r="CK139" s="85"/>
      <c r="CL139" s="85"/>
      <c r="CM139" s="85"/>
      <c r="CN139" s="85"/>
      <c r="CO139" s="85"/>
      <c r="CP139" s="85"/>
      <c r="CQ139" s="85"/>
      <c r="CR139" s="85"/>
      <c r="CS139" s="85"/>
      <c r="CT139" s="85"/>
      <c r="CU139" s="86"/>
      <c r="CW139" s="50" t="s">
        <v>30</v>
      </c>
      <c r="CX139" s="51"/>
      <c r="CY139" s="52"/>
    </row>
    <row r="140" spans="1:103" x14ac:dyDescent="0.3">
      <c r="A140" s="95"/>
      <c r="B140" s="96"/>
      <c r="C140" s="96"/>
      <c r="D140" s="96"/>
      <c r="E140" s="96"/>
      <c r="F140" s="96"/>
      <c r="G140" s="96"/>
      <c r="H140" s="97"/>
      <c r="J140" s="112"/>
      <c r="L140" s="98" t="s">
        <v>8</v>
      </c>
      <c r="M140" s="100" t="s">
        <v>9</v>
      </c>
      <c r="N140" s="100" t="s">
        <v>10</v>
      </c>
      <c r="O140" s="100" t="s">
        <v>11</v>
      </c>
      <c r="P140" s="100" t="s">
        <v>12</v>
      </c>
      <c r="Q140" s="100" t="s">
        <v>13</v>
      </c>
      <c r="R140" s="100" t="s">
        <v>14</v>
      </c>
      <c r="S140" s="100" t="s">
        <v>15</v>
      </c>
      <c r="T140" s="100" t="s">
        <v>16</v>
      </c>
      <c r="U140" s="102" t="s">
        <v>17</v>
      </c>
      <c r="W140" s="87"/>
      <c r="X140" s="88"/>
      <c r="Y140" s="88"/>
      <c r="Z140" s="88"/>
      <c r="AA140" s="88"/>
      <c r="AB140" s="88"/>
      <c r="AC140" s="88"/>
      <c r="AD140" s="88"/>
      <c r="AE140" s="88"/>
      <c r="AF140" s="88"/>
      <c r="AG140" s="88"/>
      <c r="AH140" s="89"/>
      <c r="AJ140" s="87"/>
      <c r="AK140" s="88"/>
      <c r="AL140" s="88"/>
      <c r="AM140" s="88"/>
      <c r="AN140" s="88"/>
      <c r="AO140" s="88"/>
      <c r="AP140" s="88"/>
      <c r="AQ140" s="88"/>
      <c r="AR140" s="88"/>
      <c r="AS140" s="88"/>
      <c r="AT140" s="88"/>
      <c r="AU140" s="89"/>
      <c r="AW140" s="87"/>
      <c r="AX140" s="88"/>
      <c r="AY140" s="88"/>
      <c r="AZ140" s="88"/>
      <c r="BA140" s="88"/>
      <c r="BB140" s="88"/>
      <c r="BC140" s="88"/>
      <c r="BD140" s="88"/>
      <c r="BE140" s="88"/>
      <c r="BF140" s="88"/>
      <c r="BG140" s="88"/>
      <c r="BH140" s="89"/>
      <c r="BJ140" s="87"/>
      <c r="BK140" s="88"/>
      <c r="BL140" s="88"/>
      <c r="BM140" s="88"/>
      <c r="BN140" s="88"/>
      <c r="BO140" s="88"/>
      <c r="BP140" s="88"/>
      <c r="BQ140" s="88"/>
      <c r="BR140" s="88"/>
      <c r="BS140" s="88"/>
      <c r="BT140" s="88"/>
      <c r="BU140" s="89"/>
      <c r="BW140" s="87"/>
      <c r="BX140" s="88"/>
      <c r="BY140" s="88"/>
      <c r="BZ140" s="88"/>
      <c r="CA140" s="88"/>
      <c r="CB140" s="88"/>
      <c r="CC140" s="88"/>
      <c r="CD140" s="88"/>
      <c r="CE140" s="88"/>
      <c r="CF140" s="88"/>
      <c r="CG140" s="88"/>
      <c r="CH140" s="89"/>
      <c r="CJ140" s="87"/>
      <c r="CK140" s="88"/>
      <c r="CL140" s="88"/>
      <c r="CM140" s="88"/>
      <c r="CN140" s="88"/>
      <c r="CO140" s="88"/>
      <c r="CP140" s="88"/>
      <c r="CQ140" s="88"/>
      <c r="CR140" s="88"/>
      <c r="CS140" s="88"/>
      <c r="CT140" s="88"/>
      <c r="CU140" s="89"/>
      <c r="CW140" s="53"/>
      <c r="CX140" s="54"/>
      <c r="CY140" s="55"/>
    </row>
    <row r="141" spans="1:103" s="2" customFormat="1" x14ac:dyDescent="0.3">
      <c r="A141" s="5" t="s">
        <v>0</v>
      </c>
      <c r="B141" s="109" t="s">
        <v>65</v>
      </c>
      <c r="C141" s="110"/>
      <c r="D141" s="4" t="s">
        <v>1</v>
      </c>
      <c r="E141" s="4" t="s">
        <v>2</v>
      </c>
      <c r="F141" s="4" t="s">
        <v>3</v>
      </c>
      <c r="G141" s="4" t="s">
        <v>4</v>
      </c>
      <c r="H141" s="6" t="s">
        <v>5</v>
      </c>
      <c r="J141" s="113"/>
      <c r="L141" s="99"/>
      <c r="M141" s="101"/>
      <c r="N141" s="101"/>
      <c r="O141" s="101"/>
      <c r="P141" s="101"/>
      <c r="Q141" s="101"/>
      <c r="R141" s="101"/>
      <c r="S141" s="101"/>
      <c r="T141" s="101"/>
      <c r="U141" s="103"/>
      <c r="W141" s="5" t="s">
        <v>20</v>
      </c>
      <c r="X141" s="4" t="s">
        <v>21</v>
      </c>
      <c r="Y141" s="10"/>
      <c r="Z141" s="4" t="s">
        <v>24</v>
      </c>
      <c r="AA141" s="4" t="s">
        <v>22</v>
      </c>
      <c r="AB141" s="10"/>
      <c r="AC141" s="4" t="s">
        <v>24</v>
      </c>
      <c r="AD141" s="4" t="s">
        <v>22</v>
      </c>
      <c r="AE141" s="10"/>
      <c r="AF141" s="4" t="s">
        <v>24</v>
      </c>
      <c r="AG141" s="13" t="s">
        <v>22</v>
      </c>
      <c r="AH141" s="6" t="s">
        <v>16</v>
      </c>
      <c r="AJ141" s="5" t="s">
        <v>20</v>
      </c>
      <c r="AK141" s="4" t="s">
        <v>21</v>
      </c>
      <c r="AL141" s="10"/>
      <c r="AM141" s="4" t="s">
        <v>24</v>
      </c>
      <c r="AN141" s="4" t="s">
        <v>22</v>
      </c>
      <c r="AO141" s="10"/>
      <c r="AP141" s="4" t="s">
        <v>24</v>
      </c>
      <c r="AQ141" s="4" t="s">
        <v>22</v>
      </c>
      <c r="AR141" s="10"/>
      <c r="AS141" s="4" t="s">
        <v>24</v>
      </c>
      <c r="AT141" s="13" t="s">
        <v>22</v>
      </c>
      <c r="AU141" s="6" t="s">
        <v>16</v>
      </c>
      <c r="AW141" s="5" t="s">
        <v>20</v>
      </c>
      <c r="AX141" s="4" t="s">
        <v>21</v>
      </c>
      <c r="AY141" s="10"/>
      <c r="AZ141" s="4" t="s">
        <v>24</v>
      </c>
      <c r="BA141" s="4" t="s">
        <v>22</v>
      </c>
      <c r="BB141" s="10"/>
      <c r="BC141" s="4" t="s">
        <v>24</v>
      </c>
      <c r="BD141" s="4" t="s">
        <v>22</v>
      </c>
      <c r="BE141" s="10"/>
      <c r="BF141" s="4" t="s">
        <v>24</v>
      </c>
      <c r="BG141" s="13" t="s">
        <v>22</v>
      </c>
      <c r="BH141" s="6" t="s">
        <v>16</v>
      </c>
      <c r="BJ141" s="5" t="s">
        <v>20</v>
      </c>
      <c r="BK141" s="4" t="s">
        <v>21</v>
      </c>
      <c r="BL141" s="10"/>
      <c r="BM141" s="4" t="s">
        <v>24</v>
      </c>
      <c r="BN141" s="4" t="s">
        <v>22</v>
      </c>
      <c r="BO141" s="10"/>
      <c r="BP141" s="4" t="s">
        <v>24</v>
      </c>
      <c r="BQ141" s="4" t="s">
        <v>22</v>
      </c>
      <c r="BR141" s="10"/>
      <c r="BS141" s="4" t="s">
        <v>24</v>
      </c>
      <c r="BT141" s="13" t="s">
        <v>22</v>
      </c>
      <c r="BU141" s="6" t="s">
        <v>16</v>
      </c>
      <c r="BW141" s="5" t="s">
        <v>20</v>
      </c>
      <c r="BX141" s="4" t="s">
        <v>21</v>
      </c>
      <c r="BY141" s="10"/>
      <c r="BZ141" s="4" t="s">
        <v>24</v>
      </c>
      <c r="CA141" s="4" t="s">
        <v>22</v>
      </c>
      <c r="CB141" s="10"/>
      <c r="CC141" s="4" t="s">
        <v>24</v>
      </c>
      <c r="CD141" s="4" t="s">
        <v>22</v>
      </c>
      <c r="CE141" s="10"/>
      <c r="CF141" s="4" t="s">
        <v>24</v>
      </c>
      <c r="CG141" s="13" t="s">
        <v>22</v>
      </c>
      <c r="CH141" s="6" t="s">
        <v>16</v>
      </c>
      <c r="CJ141" s="5" t="s">
        <v>20</v>
      </c>
      <c r="CK141" s="4" t="s">
        <v>21</v>
      </c>
      <c r="CL141" s="10"/>
      <c r="CM141" s="4" t="s">
        <v>24</v>
      </c>
      <c r="CN141" s="4" t="s">
        <v>22</v>
      </c>
      <c r="CO141" s="10"/>
      <c r="CP141" s="4" t="s">
        <v>24</v>
      </c>
      <c r="CQ141" s="4" t="s">
        <v>22</v>
      </c>
      <c r="CR141" s="10"/>
      <c r="CS141" s="4" t="s">
        <v>24</v>
      </c>
      <c r="CT141" s="13" t="s">
        <v>22</v>
      </c>
      <c r="CU141" s="6" t="s">
        <v>16</v>
      </c>
      <c r="CW141" s="5" t="s">
        <v>66</v>
      </c>
      <c r="CX141" s="4" t="s">
        <v>31</v>
      </c>
      <c r="CY141" s="6" t="s">
        <v>32</v>
      </c>
    </row>
    <row r="142" spans="1:103" ht="14.4" customHeight="1" x14ac:dyDescent="0.3">
      <c r="A142" s="23"/>
      <c r="B142" s="16"/>
      <c r="C142" s="16"/>
      <c r="D142" s="16"/>
      <c r="E142" s="16"/>
      <c r="F142" s="16"/>
      <c r="G142" s="16"/>
      <c r="H142" s="24"/>
      <c r="J142" s="27"/>
      <c r="L142" s="78" t="s">
        <v>18</v>
      </c>
      <c r="M142" s="16"/>
      <c r="N142" s="16"/>
      <c r="O142" s="16"/>
      <c r="P142" s="16"/>
      <c r="Q142" s="16"/>
      <c r="R142" s="16"/>
      <c r="S142" s="16"/>
      <c r="T142" s="8">
        <f>SUM(M142:S142)</f>
        <v>0</v>
      </c>
      <c r="U142" s="81">
        <f>SUM(T142:T146)</f>
        <v>0</v>
      </c>
      <c r="W142" s="63"/>
      <c r="X142" s="66"/>
      <c r="Y142" s="10"/>
      <c r="Z142" s="7">
        <v>1</v>
      </c>
      <c r="AA142" s="16"/>
      <c r="AB142" s="10"/>
      <c r="AC142" s="7">
        <v>6</v>
      </c>
      <c r="AD142" s="16"/>
      <c r="AE142" s="10"/>
      <c r="AF142" s="7">
        <v>11</v>
      </c>
      <c r="AG142" s="14"/>
      <c r="AH142" s="56">
        <f>SUM(AG142:AG146,AD142:AD146,AA142:AA146)</f>
        <v>0</v>
      </c>
      <c r="AJ142" s="63"/>
      <c r="AK142" s="66"/>
      <c r="AL142" s="10"/>
      <c r="AM142" s="7">
        <v>1</v>
      </c>
      <c r="AN142" s="16"/>
      <c r="AO142" s="10"/>
      <c r="AP142" s="7">
        <v>6</v>
      </c>
      <c r="AQ142" s="16"/>
      <c r="AR142" s="10"/>
      <c r="AS142" s="7">
        <v>11</v>
      </c>
      <c r="AT142" s="14"/>
      <c r="AU142" s="56">
        <f>SUM(AT142:AT146,AQ142:AQ146,AN142:AN146)</f>
        <v>0</v>
      </c>
      <c r="AW142" s="63"/>
      <c r="AX142" s="66"/>
      <c r="AY142" s="10"/>
      <c r="AZ142" s="7">
        <v>1</v>
      </c>
      <c r="BA142" s="16"/>
      <c r="BB142" s="10"/>
      <c r="BC142" s="7">
        <v>6</v>
      </c>
      <c r="BD142" s="16"/>
      <c r="BE142" s="10"/>
      <c r="BF142" s="7">
        <v>11</v>
      </c>
      <c r="BG142" s="14"/>
      <c r="BH142" s="56">
        <f>SUM(BG142:BG146,BD142:BD146,BA142:BA146)</f>
        <v>0</v>
      </c>
      <c r="BJ142" s="63"/>
      <c r="BK142" s="66"/>
      <c r="BL142" s="10"/>
      <c r="BM142" s="7">
        <v>1</v>
      </c>
      <c r="BN142" s="16"/>
      <c r="BO142" s="10"/>
      <c r="BP142" s="7">
        <v>6</v>
      </c>
      <c r="BQ142" s="16"/>
      <c r="BR142" s="10"/>
      <c r="BS142" s="7">
        <v>11</v>
      </c>
      <c r="BT142" s="14"/>
      <c r="BU142" s="56">
        <f>SUM(BT142:BT146,BQ142:BQ146,BN142:BN146)</f>
        <v>0</v>
      </c>
      <c r="BW142" s="63"/>
      <c r="BX142" s="66"/>
      <c r="BY142" s="10"/>
      <c r="BZ142" s="7">
        <v>1</v>
      </c>
      <c r="CA142" s="16"/>
      <c r="CB142" s="10"/>
      <c r="CC142" s="7">
        <v>6</v>
      </c>
      <c r="CD142" s="16"/>
      <c r="CE142" s="10"/>
      <c r="CF142" s="7">
        <v>11</v>
      </c>
      <c r="CG142" s="14"/>
      <c r="CH142" s="56">
        <f>SUM(CG142:CG146,CD142:CD146,CA142:CA146)</f>
        <v>0</v>
      </c>
      <c r="CJ142" s="63"/>
      <c r="CK142" s="66"/>
      <c r="CL142" s="10"/>
      <c r="CM142" s="7">
        <v>1</v>
      </c>
      <c r="CN142" s="16"/>
      <c r="CO142" s="10"/>
      <c r="CP142" s="7">
        <v>6</v>
      </c>
      <c r="CQ142" s="16"/>
      <c r="CR142" s="10"/>
      <c r="CS142" s="7">
        <v>11</v>
      </c>
      <c r="CT142" s="14"/>
      <c r="CU142" s="56">
        <f>SUM(CT142:CT146,CQ142:CQ146,CN142:CN146)</f>
        <v>0</v>
      </c>
      <c r="CW142" s="48" t="str">
        <f>IF(A140="","",(SUM(CJ142,BW142,BJ142,AW142,AJ142,W142)-(U142)))</f>
        <v/>
      </c>
      <c r="CX142" s="59" t="str">
        <f>IF(A140="","",IF(COUNTA(B142:B146)=3,"N/A",SUM(CU142,CH142,BU142,BH142,AU142,AH142,J142:J146)))</f>
        <v/>
      </c>
      <c r="CY142" s="61" t="str">
        <f>IF(A140="","",IF(COUNTA(B142:B146)=3,"N/A",SUM(CX142,CW142)))</f>
        <v/>
      </c>
    </row>
    <row r="143" spans="1:103" ht="14.4" customHeight="1" x14ac:dyDescent="0.3">
      <c r="A143" s="23"/>
      <c r="B143" s="16"/>
      <c r="C143" s="16"/>
      <c r="D143" s="16"/>
      <c r="E143" s="16"/>
      <c r="F143" s="16"/>
      <c r="G143" s="16"/>
      <c r="H143" s="24"/>
      <c r="J143" s="27"/>
      <c r="L143" s="79"/>
      <c r="M143" s="16"/>
      <c r="N143" s="16"/>
      <c r="O143" s="16"/>
      <c r="P143" s="16"/>
      <c r="Q143" s="16"/>
      <c r="R143" s="16"/>
      <c r="S143" s="16"/>
      <c r="T143" s="8">
        <f t="shared" ref="T143:T146" si="15">SUM(M143:S143)</f>
        <v>0</v>
      </c>
      <c r="U143" s="82"/>
      <c r="W143" s="64"/>
      <c r="X143" s="67"/>
      <c r="Y143" s="10"/>
      <c r="Z143" s="7">
        <v>2</v>
      </c>
      <c r="AA143" s="16"/>
      <c r="AB143" s="10"/>
      <c r="AC143" s="7">
        <v>7</v>
      </c>
      <c r="AD143" s="16"/>
      <c r="AE143" s="10"/>
      <c r="AF143" s="7">
        <v>12</v>
      </c>
      <c r="AG143" s="14"/>
      <c r="AH143" s="57"/>
      <c r="AJ143" s="64"/>
      <c r="AK143" s="67"/>
      <c r="AL143" s="10"/>
      <c r="AM143" s="7">
        <v>2</v>
      </c>
      <c r="AN143" s="16"/>
      <c r="AO143" s="10"/>
      <c r="AP143" s="7">
        <v>7</v>
      </c>
      <c r="AQ143" s="16"/>
      <c r="AR143" s="10"/>
      <c r="AS143" s="7">
        <v>12</v>
      </c>
      <c r="AT143" s="14"/>
      <c r="AU143" s="57"/>
      <c r="AW143" s="64"/>
      <c r="AX143" s="67"/>
      <c r="AY143" s="10"/>
      <c r="AZ143" s="7">
        <v>2</v>
      </c>
      <c r="BA143" s="16"/>
      <c r="BB143" s="10"/>
      <c r="BC143" s="7">
        <v>7</v>
      </c>
      <c r="BD143" s="16"/>
      <c r="BE143" s="10"/>
      <c r="BF143" s="7">
        <v>12</v>
      </c>
      <c r="BG143" s="14"/>
      <c r="BH143" s="57"/>
      <c r="BJ143" s="64"/>
      <c r="BK143" s="67"/>
      <c r="BL143" s="10"/>
      <c r="BM143" s="7">
        <v>2</v>
      </c>
      <c r="BN143" s="16"/>
      <c r="BO143" s="10"/>
      <c r="BP143" s="7">
        <v>7</v>
      </c>
      <c r="BQ143" s="16"/>
      <c r="BR143" s="10"/>
      <c r="BS143" s="7">
        <v>12</v>
      </c>
      <c r="BT143" s="14"/>
      <c r="BU143" s="57"/>
      <c r="BW143" s="64"/>
      <c r="BX143" s="67"/>
      <c r="BY143" s="10"/>
      <c r="BZ143" s="7">
        <v>2</v>
      </c>
      <c r="CA143" s="16"/>
      <c r="CB143" s="10"/>
      <c r="CC143" s="7">
        <v>7</v>
      </c>
      <c r="CD143" s="16"/>
      <c r="CE143" s="10"/>
      <c r="CF143" s="7">
        <v>12</v>
      </c>
      <c r="CG143" s="14"/>
      <c r="CH143" s="57"/>
      <c r="CJ143" s="64"/>
      <c r="CK143" s="67"/>
      <c r="CL143" s="10"/>
      <c r="CM143" s="7">
        <v>2</v>
      </c>
      <c r="CN143" s="16"/>
      <c r="CO143" s="10"/>
      <c r="CP143" s="7">
        <v>7</v>
      </c>
      <c r="CQ143" s="16"/>
      <c r="CR143" s="10"/>
      <c r="CS143" s="7">
        <v>12</v>
      </c>
      <c r="CT143" s="14"/>
      <c r="CU143" s="57"/>
      <c r="CW143" s="48"/>
      <c r="CX143" s="59"/>
      <c r="CY143" s="61"/>
    </row>
    <row r="144" spans="1:103" ht="14.4" customHeight="1" x14ac:dyDescent="0.3">
      <c r="A144" s="23"/>
      <c r="B144" s="16"/>
      <c r="C144" s="16"/>
      <c r="D144" s="16"/>
      <c r="E144" s="16"/>
      <c r="F144" s="16"/>
      <c r="G144" s="16"/>
      <c r="H144" s="24"/>
      <c r="J144" s="27"/>
      <c r="L144" s="79"/>
      <c r="M144" s="16"/>
      <c r="N144" s="16"/>
      <c r="O144" s="16"/>
      <c r="P144" s="16"/>
      <c r="Q144" s="16"/>
      <c r="R144" s="16"/>
      <c r="S144" s="16"/>
      <c r="T144" s="8">
        <f t="shared" si="15"/>
        <v>0</v>
      </c>
      <c r="U144" s="82"/>
      <c r="W144" s="64"/>
      <c r="X144" s="67"/>
      <c r="Y144" s="10"/>
      <c r="Z144" s="7">
        <v>3</v>
      </c>
      <c r="AA144" s="16"/>
      <c r="AB144" s="10"/>
      <c r="AC144" s="7">
        <v>8</v>
      </c>
      <c r="AD144" s="16"/>
      <c r="AE144" s="10"/>
      <c r="AF144" s="7">
        <v>13</v>
      </c>
      <c r="AG144" s="14"/>
      <c r="AH144" s="57"/>
      <c r="AJ144" s="64"/>
      <c r="AK144" s="67"/>
      <c r="AL144" s="10"/>
      <c r="AM144" s="7">
        <v>3</v>
      </c>
      <c r="AN144" s="16"/>
      <c r="AO144" s="10"/>
      <c r="AP144" s="7">
        <v>8</v>
      </c>
      <c r="AQ144" s="16"/>
      <c r="AR144" s="10"/>
      <c r="AS144" s="7">
        <v>13</v>
      </c>
      <c r="AT144" s="14"/>
      <c r="AU144" s="57"/>
      <c r="AW144" s="64"/>
      <c r="AX144" s="67"/>
      <c r="AY144" s="10"/>
      <c r="AZ144" s="7">
        <v>3</v>
      </c>
      <c r="BA144" s="16"/>
      <c r="BB144" s="10"/>
      <c r="BC144" s="7">
        <v>8</v>
      </c>
      <c r="BD144" s="16"/>
      <c r="BE144" s="10"/>
      <c r="BF144" s="7">
        <v>13</v>
      </c>
      <c r="BG144" s="14"/>
      <c r="BH144" s="57"/>
      <c r="BJ144" s="64"/>
      <c r="BK144" s="67"/>
      <c r="BL144" s="10"/>
      <c r="BM144" s="7">
        <v>3</v>
      </c>
      <c r="BN144" s="16"/>
      <c r="BO144" s="10"/>
      <c r="BP144" s="7">
        <v>8</v>
      </c>
      <c r="BQ144" s="16"/>
      <c r="BR144" s="10"/>
      <c r="BS144" s="7">
        <v>13</v>
      </c>
      <c r="BT144" s="14"/>
      <c r="BU144" s="57"/>
      <c r="BW144" s="64"/>
      <c r="BX144" s="67"/>
      <c r="BY144" s="10"/>
      <c r="BZ144" s="7">
        <v>3</v>
      </c>
      <c r="CA144" s="16"/>
      <c r="CB144" s="10"/>
      <c r="CC144" s="7">
        <v>8</v>
      </c>
      <c r="CD144" s="16"/>
      <c r="CE144" s="10"/>
      <c r="CF144" s="7">
        <v>13</v>
      </c>
      <c r="CG144" s="14"/>
      <c r="CH144" s="57"/>
      <c r="CJ144" s="64"/>
      <c r="CK144" s="67"/>
      <c r="CL144" s="10"/>
      <c r="CM144" s="7">
        <v>3</v>
      </c>
      <c r="CN144" s="16"/>
      <c r="CO144" s="10"/>
      <c r="CP144" s="7">
        <v>8</v>
      </c>
      <c r="CQ144" s="16"/>
      <c r="CR144" s="10"/>
      <c r="CS144" s="7">
        <v>13</v>
      </c>
      <c r="CT144" s="14"/>
      <c r="CU144" s="57"/>
      <c r="CW144" s="48"/>
      <c r="CX144" s="59"/>
      <c r="CY144" s="61"/>
    </row>
    <row r="145" spans="1:103" ht="14.4" customHeight="1" x14ac:dyDescent="0.3">
      <c r="A145" s="23"/>
      <c r="B145" s="16"/>
      <c r="C145" s="16"/>
      <c r="D145" s="16"/>
      <c r="E145" s="16"/>
      <c r="F145" s="16"/>
      <c r="G145" s="16"/>
      <c r="H145" s="24"/>
      <c r="J145" s="27"/>
      <c r="L145" s="79"/>
      <c r="M145" s="16"/>
      <c r="N145" s="16"/>
      <c r="O145" s="16"/>
      <c r="P145" s="16"/>
      <c r="Q145" s="16"/>
      <c r="R145" s="16"/>
      <c r="S145" s="16"/>
      <c r="T145" s="8">
        <f t="shared" si="15"/>
        <v>0</v>
      </c>
      <c r="U145" s="82"/>
      <c r="W145" s="64"/>
      <c r="X145" s="67"/>
      <c r="Y145" s="10"/>
      <c r="Z145" s="7">
        <v>4</v>
      </c>
      <c r="AA145" s="16"/>
      <c r="AB145" s="10"/>
      <c r="AC145" s="7">
        <v>9</v>
      </c>
      <c r="AD145" s="16"/>
      <c r="AE145" s="10"/>
      <c r="AF145" s="7">
        <v>14</v>
      </c>
      <c r="AG145" s="14"/>
      <c r="AH145" s="57"/>
      <c r="AJ145" s="64"/>
      <c r="AK145" s="67"/>
      <c r="AL145" s="10"/>
      <c r="AM145" s="7">
        <v>4</v>
      </c>
      <c r="AN145" s="16"/>
      <c r="AO145" s="10"/>
      <c r="AP145" s="7">
        <v>9</v>
      </c>
      <c r="AQ145" s="16"/>
      <c r="AR145" s="10"/>
      <c r="AS145" s="7">
        <v>14</v>
      </c>
      <c r="AT145" s="14"/>
      <c r="AU145" s="57"/>
      <c r="AW145" s="64"/>
      <c r="AX145" s="67"/>
      <c r="AY145" s="10"/>
      <c r="AZ145" s="7">
        <v>4</v>
      </c>
      <c r="BA145" s="16"/>
      <c r="BB145" s="10"/>
      <c r="BC145" s="7">
        <v>9</v>
      </c>
      <c r="BD145" s="16"/>
      <c r="BE145" s="10"/>
      <c r="BF145" s="7">
        <v>14</v>
      </c>
      <c r="BG145" s="14"/>
      <c r="BH145" s="57"/>
      <c r="BJ145" s="64"/>
      <c r="BK145" s="67"/>
      <c r="BL145" s="10"/>
      <c r="BM145" s="7">
        <v>4</v>
      </c>
      <c r="BN145" s="16"/>
      <c r="BO145" s="10"/>
      <c r="BP145" s="7">
        <v>9</v>
      </c>
      <c r="BQ145" s="16"/>
      <c r="BR145" s="10"/>
      <c r="BS145" s="7">
        <v>14</v>
      </c>
      <c r="BT145" s="14"/>
      <c r="BU145" s="57"/>
      <c r="BW145" s="64"/>
      <c r="BX145" s="67"/>
      <c r="BY145" s="10"/>
      <c r="BZ145" s="7">
        <v>4</v>
      </c>
      <c r="CA145" s="16"/>
      <c r="CB145" s="10"/>
      <c r="CC145" s="7">
        <v>9</v>
      </c>
      <c r="CD145" s="16"/>
      <c r="CE145" s="10"/>
      <c r="CF145" s="7">
        <v>14</v>
      </c>
      <c r="CG145" s="14"/>
      <c r="CH145" s="57"/>
      <c r="CJ145" s="64"/>
      <c r="CK145" s="67"/>
      <c r="CL145" s="10"/>
      <c r="CM145" s="7">
        <v>4</v>
      </c>
      <c r="CN145" s="16"/>
      <c r="CO145" s="10"/>
      <c r="CP145" s="7">
        <v>9</v>
      </c>
      <c r="CQ145" s="16"/>
      <c r="CR145" s="10"/>
      <c r="CS145" s="7">
        <v>14</v>
      </c>
      <c r="CT145" s="14"/>
      <c r="CU145" s="57"/>
      <c r="CW145" s="48"/>
      <c r="CX145" s="59"/>
      <c r="CY145" s="61"/>
    </row>
    <row r="146" spans="1:103" ht="15" customHeight="1" thickBot="1" x14ac:dyDescent="0.35">
      <c r="A146" s="25"/>
      <c r="B146" s="17"/>
      <c r="C146" s="17"/>
      <c r="D146" s="17"/>
      <c r="E146" s="17"/>
      <c r="F146" s="17"/>
      <c r="G146" s="17"/>
      <c r="H146" s="26"/>
      <c r="J146" s="28"/>
      <c r="L146" s="80"/>
      <c r="M146" s="17"/>
      <c r="N146" s="17"/>
      <c r="O146" s="17"/>
      <c r="P146" s="17"/>
      <c r="Q146" s="17"/>
      <c r="R146" s="17"/>
      <c r="S146" s="17"/>
      <c r="T146" s="9">
        <f t="shared" si="15"/>
        <v>0</v>
      </c>
      <c r="U146" s="83"/>
      <c r="W146" s="65"/>
      <c r="X146" s="68"/>
      <c r="Y146" s="11"/>
      <c r="Z146" s="12">
        <v>5</v>
      </c>
      <c r="AA146" s="17"/>
      <c r="AB146" s="11"/>
      <c r="AC146" s="12">
        <v>10</v>
      </c>
      <c r="AD146" s="17"/>
      <c r="AE146" s="11"/>
      <c r="AF146" s="12">
        <v>15</v>
      </c>
      <c r="AG146" s="15"/>
      <c r="AH146" s="58"/>
      <c r="AJ146" s="65"/>
      <c r="AK146" s="68"/>
      <c r="AL146" s="11"/>
      <c r="AM146" s="12">
        <v>5</v>
      </c>
      <c r="AN146" s="17"/>
      <c r="AO146" s="11"/>
      <c r="AP146" s="12">
        <v>10</v>
      </c>
      <c r="AQ146" s="17"/>
      <c r="AR146" s="11"/>
      <c r="AS146" s="12">
        <v>15</v>
      </c>
      <c r="AT146" s="15"/>
      <c r="AU146" s="58"/>
      <c r="AW146" s="65"/>
      <c r="AX146" s="68"/>
      <c r="AY146" s="11"/>
      <c r="AZ146" s="12">
        <v>5</v>
      </c>
      <c r="BA146" s="17"/>
      <c r="BB146" s="11"/>
      <c r="BC146" s="12">
        <v>10</v>
      </c>
      <c r="BD146" s="17"/>
      <c r="BE146" s="11"/>
      <c r="BF146" s="12">
        <v>15</v>
      </c>
      <c r="BG146" s="15"/>
      <c r="BH146" s="58"/>
      <c r="BJ146" s="65"/>
      <c r="BK146" s="68"/>
      <c r="BL146" s="11"/>
      <c r="BM146" s="12">
        <v>5</v>
      </c>
      <c r="BN146" s="17"/>
      <c r="BO146" s="11"/>
      <c r="BP146" s="12">
        <v>10</v>
      </c>
      <c r="BQ146" s="17"/>
      <c r="BR146" s="11"/>
      <c r="BS146" s="12">
        <v>15</v>
      </c>
      <c r="BT146" s="15"/>
      <c r="BU146" s="58"/>
      <c r="BW146" s="65"/>
      <c r="BX146" s="68"/>
      <c r="BY146" s="11"/>
      <c r="BZ146" s="12">
        <v>5</v>
      </c>
      <c r="CA146" s="17"/>
      <c r="CB146" s="11"/>
      <c r="CC146" s="12">
        <v>10</v>
      </c>
      <c r="CD146" s="17"/>
      <c r="CE146" s="11"/>
      <c r="CF146" s="12">
        <v>15</v>
      </c>
      <c r="CG146" s="15"/>
      <c r="CH146" s="58"/>
      <c r="CJ146" s="65"/>
      <c r="CK146" s="68"/>
      <c r="CL146" s="11"/>
      <c r="CM146" s="12">
        <v>5</v>
      </c>
      <c r="CN146" s="17"/>
      <c r="CO146" s="11"/>
      <c r="CP146" s="12">
        <v>10</v>
      </c>
      <c r="CQ146" s="17"/>
      <c r="CR146" s="11"/>
      <c r="CS146" s="12">
        <v>15</v>
      </c>
      <c r="CT146" s="15"/>
      <c r="CU146" s="58"/>
      <c r="CW146" s="49"/>
      <c r="CX146" s="60"/>
      <c r="CY146" s="62"/>
    </row>
    <row r="147" spans="1:103" ht="15" thickBot="1" x14ac:dyDescent="0.35"/>
    <row r="148" spans="1:103" s="2" customFormat="1" ht="14.4" customHeight="1" x14ac:dyDescent="0.3">
      <c r="A148" s="90" t="s">
        <v>6</v>
      </c>
      <c r="B148" s="91"/>
      <c r="C148" s="91"/>
      <c r="D148" s="91"/>
      <c r="E148" s="91"/>
      <c r="F148" s="91"/>
      <c r="G148" s="91"/>
      <c r="H148" s="92"/>
      <c r="J148" s="111" t="s">
        <v>19</v>
      </c>
      <c r="L148" s="90" t="s">
        <v>7</v>
      </c>
      <c r="M148" s="91"/>
      <c r="N148" s="91"/>
      <c r="O148" s="91"/>
      <c r="P148" s="91"/>
      <c r="Q148" s="91"/>
      <c r="R148" s="91"/>
      <c r="S148" s="91"/>
      <c r="T148" s="91"/>
      <c r="U148" s="92"/>
      <c r="W148" s="84" t="s">
        <v>23</v>
      </c>
      <c r="X148" s="85"/>
      <c r="Y148" s="85"/>
      <c r="Z148" s="85"/>
      <c r="AA148" s="85"/>
      <c r="AB148" s="85"/>
      <c r="AC148" s="85"/>
      <c r="AD148" s="85"/>
      <c r="AE148" s="85"/>
      <c r="AF148" s="85"/>
      <c r="AG148" s="85"/>
      <c r="AH148" s="86"/>
      <c r="AJ148" s="84" t="s">
        <v>25</v>
      </c>
      <c r="AK148" s="85"/>
      <c r="AL148" s="85"/>
      <c r="AM148" s="85"/>
      <c r="AN148" s="85"/>
      <c r="AO148" s="85"/>
      <c r="AP148" s="85"/>
      <c r="AQ148" s="85"/>
      <c r="AR148" s="85"/>
      <c r="AS148" s="85"/>
      <c r="AT148" s="85"/>
      <c r="AU148" s="86"/>
      <c r="AW148" s="84" t="s">
        <v>29</v>
      </c>
      <c r="AX148" s="85"/>
      <c r="AY148" s="85"/>
      <c r="AZ148" s="85"/>
      <c r="BA148" s="85"/>
      <c r="BB148" s="85"/>
      <c r="BC148" s="85"/>
      <c r="BD148" s="85"/>
      <c r="BE148" s="85"/>
      <c r="BF148" s="85"/>
      <c r="BG148" s="85"/>
      <c r="BH148" s="86"/>
      <c r="BJ148" s="84" t="s">
        <v>28</v>
      </c>
      <c r="BK148" s="85"/>
      <c r="BL148" s="85"/>
      <c r="BM148" s="85"/>
      <c r="BN148" s="85"/>
      <c r="BO148" s="85"/>
      <c r="BP148" s="85"/>
      <c r="BQ148" s="85"/>
      <c r="BR148" s="85"/>
      <c r="BS148" s="85"/>
      <c r="BT148" s="85"/>
      <c r="BU148" s="86"/>
      <c r="BW148" s="84" t="s">
        <v>27</v>
      </c>
      <c r="BX148" s="85"/>
      <c r="BY148" s="85"/>
      <c r="BZ148" s="85"/>
      <c r="CA148" s="85"/>
      <c r="CB148" s="85"/>
      <c r="CC148" s="85"/>
      <c r="CD148" s="85"/>
      <c r="CE148" s="85"/>
      <c r="CF148" s="85"/>
      <c r="CG148" s="85"/>
      <c r="CH148" s="86"/>
      <c r="CJ148" s="84" t="s">
        <v>26</v>
      </c>
      <c r="CK148" s="85"/>
      <c r="CL148" s="85"/>
      <c r="CM148" s="85"/>
      <c r="CN148" s="85"/>
      <c r="CO148" s="85"/>
      <c r="CP148" s="85"/>
      <c r="CQ148" s="85"/>
      <c r="CR148" s="85"/>
      <c r="CS148" s="85"/>
      <c r="CT148" s="85"/>
      <c r="CU148" s="86"/>
      <c r="CW148" s="50" t="s">
        <v>30</v>
      </c>
      <c r="CX148" s="51"/>
      <c r="CY148" s="52"/>
    </row>
    <row r="149" spans="1:103" x14ac:dyDescent="0.3">
      <c r="A149" s="95"/>
      <c r="B149" s="96"/>
      <c r="C149" s="96"/>
      <c r="D149" s="96"/>
      <c r="E149" s="96"/>
      <c r="F149" s="96"/>
      <c r="G149" s="96"/>
      <c r="H149" s="97"/>
      <c r="J149" s="112"/>
      <c r="L149" s="98" t="s">
        <v>8</v>
      </c>
      <c r="M149" s="100" t="s">
        <v>9</v>
      </c>
      <c r="N149" s="100" t="s">
        <v>10</v>
      </c>
      <c r="O149" s="100" t="s">
        <v>11</v>
      </c>
      <c r="P149" s="100" t="s">
        <v>12</v>
      </c>
      <c r="Q149" s="100" t="s">
        <v>13</v>
      </c>
      <c r="R149" s="100" t="s">
        <v>14</v>
      </c>
      <c r="S149" s="100" t="s">
        <v>15</v>
      </c>
      <c r="T149" s="100" t="s">
        <v>16</v>
      </c>
      <c r="U149" s="102" t="s">
        <v>17</v>
      </c>
      <c r="W149" s="87"/>
      <c r="X149" s="88"/>
      <c r="Y149" s="88"/>
      <c r="Z149" s="88"/>
      <c r="AA149" s="88"/>
      <c r="AB149" s="88"/>
      <c r="AC149" s="88"/>
      <c r="AD149" s="88"/>
      <c r="AE149" s="88"/>
      <c r="AF149" s="88"/>
      <c r="AG149" s="88"/>
      <c r="AH149" s="89"/>
      <c r="AJ149" s="87"/>
      <c r="AK149" s="88"/>
      <c r="AL149" s="88"/>
      <c r="AM149" s="88"/>
      <c r="AN149" s="88"/>
      <c r="AO149" s="88"/>
      <c r="AP149" s="88"/>
      <c r="AQ149" s="88"/>
      <c r="AR149" s="88"/>
      <c r="AS149" s="88"/>
      <c r="AT149" s="88"/>
      <c r="AU149" s="89"/>
      <c r="AW149" s="87"/>
      <c r="AX149" s="88"/>
      <c r="AY149" s="88"/>
      <c r="AZ149" s="88"/>
      <c r="BA149" s="88"/>
      <c r="BB149" s="88"/>
      <c r="BC149" s="88"/>
      <c r="BD149" s="88"/>
      <c r="BE149" s="88"/>
      <c r="BF149" s="88"/>
      <c r="BG149" s="88"/>
      <c r="BH149" s="89"/>
      <c r="BJ149" s="87"/>
      <c r="BK149" s="88"/>
      <c r="BL149" s="88"/>
      <c r="BM149" s="88"/>
      <c r="BN149" s="88"/>
      <c r="BO149" s="88"/>
      <c r="BP149" s="88"/>
      <c r="BQ149" s="88"/>
      <c r="BR149" s="88"/>
      <c r="BS149" s="88"/>
      <c r="BT149" s="88"/>
      <c r="BU149" s="89"/>
      <c r="BW149" s="87"/>
      <c r="BX149" s="88"/>
      <c r="BY149" s="88"/>
      <c r="BZ149" s="88"/>
      <c r="CA149" s="88"/>
      <c r="CB149" s="88"/>
      <c r="CC149" s="88"/>
      <c r="CD149" s="88"/>
      <c r="CE149" s="88"/>
      <c r="CF149" s="88"/>
      <c r="CG149" s="88"/>
      <c r="CH149" s="89"/>
      <c r="CJ149" s="87"/>
      <c r="CK149" s="88"/>
      <c r="CL149" s="88"/>
      <c r="CM149" s="88"/>
      <c r="CN149" s="88"/>
      <c r="CO149" s="88"/>
      <c r="CP149" s="88"/>
      <c r="CQ149" s="88"/>
      <c r="CR149" s="88"/>
      <c r="CS149" s="88"/>
      <c r="CT149" s="88"/>
      <c r="CU149" s="89"/>
      <c r="CW149" s="53"/>
      <c r="CX149" s="54"/>
      <c r="CY149" s="55"/>
    </row>
    <row r="150" spans="1:103" s="2" customFormat="1" x14ac:dyDescent="0.3">
      <c r="A150" s="5" t="s">
        <v>0</v>
      </c>
      <c r="B150" s="109" t="s">
        <v>65</v>
      </c>
      <c r="C150" s="110"/>
      <c r="D150" s="4" t="s">
        <v>1</v>
      </c>
      <c r="E150" s="4" t="s">
        <v>2</v>
      </c>
      <c r="F150" s="4" t="s">
        <v>3</v>
      </c>
      <c r="G150" s="4" t="s">
        <v>4</v>
      </c>
      <c r="H150" s="6" t="s">
        <v>5</v>
      </c>
      <c r="J150" s="113"/>
      <c r="L150" s="99"/>
      <c r="M150" s="101"/>
      <c r="N150" s="101"/>
      <c r="O150" s="101"/>
      <c r="P150" s="101"/>
      <c r="Q150" s="101"/>
      <c r="R150" s="101"/>
      <c r="S150" s="101"/>
      <c r="T150" s="101"/>
      <c r="U150" s="103"/>
      <c r="W150" s="5" t="s">
        <v>20</v>
      </c>
      <c r="X150" s="4" t="s">
        <v>21</v>
      </c>
      <c r="Y150" s="10"/>
      <c r="Z150" s="4" t="s">
        <v>24</v>
      </c>
      <c r="AA150" s="4" t="s">
        <v>22</v>
      </c>
      <c r="AB150" s="10"/>
      <c r="AC150" s="4" t="s">
        <v>24</v>
      </c>
      <c r="AD150" s="4" t="s">
        <v>22</v>
      </c>
      <c r="AE150" s="10"/>
      <c r="AF150" s="4" t="s">
        <v>24</v>
      </c>
      <c r="AG150" s="13" t="s">
        <v>22</v>
      </c>
      <c r="AH150" s="6" t="s">
        <v>16</v>
      </c>
      <c r="AJ150" s="5" t="s">
        <v>20</v>
      </c>
      <c r="AK150" s="4" t="s">
        <v>21</v>
      </c>
      <c r="AL150" s="10"/>
      <c r="AM150" s="4" t="s">
        <v>24</v>
      </c>
      <c r="AN150" s="4" t="s">
        <v>22</v>
      </c>
      <c r="AO150" s="10"/>
      <c r="AP150" s="4" t="s">
        <v>24</v>
      </c>
      <c r="AQ150" s="4" t="s">
        <v>22</v>
      </c>
      <c r="AR150" s="10"/>
      <c r="AS150" s="4" t="s">
        <v>24</v>
      </c>
      <c r="AT150" s="13" t="s">
        <v>22</v>
      </c>
      <c r="AU150" s="6" t="s">
        <v>16</v>
      </c>
      <c r="AW150" s="5" t="s">
        <v>20</v>
      </c>
      <c r="AX150" s="4" t="s">
        <v>21</v>
      </c>
      <c r="AY150" s="10"/>
      <c r="AZ150" s="4" t="s">
        <v>24</v>
      </c>
      <c r="BA150" s="4" t="s">
        <v>22</v>
      </c>
      <c r="BB150" s="10"/>
      <c r="BC150" s="4" t="s">
        <v>24</v>
      </c>
      <c r="BD150" s="4" t="s">
        <v>22</v>
      </c>
      <c r="BE150" s="10"/>
      <c r="BF150" s="4" t="s">
        <v>24</v>
      </c>
      <c r="BG150" s="13" t="s">
        <v>22</v>
      </c>
      <c r="BH150" s="6" t="s">
        <v>16</v>
      </c>
      <c r="BJ150" s="5" t="s">
        <v>20</v>
      </c>
      <c r="BK150" s="4" t="s">
        <v>21</v>
      </c>
      <c r="BL150" s="10"/>
      <c r="BM150" s="4" t="s">
        <v>24</v>
      </c>
      <c r="BN150" s="4" t="s">
        <v>22</v>
      </c>
      <c r="BO150" s="10"/>
      <c r="BP150" s="4" t="s">
        <v>24</v>
      </c>
      <c r="BQ150" s="4" t="s">
        <v>22</v>
      </c>
      <c r="BR150" s="10"/>
      <c r="BS150" s="4" t="s">
        <v>24</v>
      </c>
      <c r="BT150" s="13" t="s">
        <v>22</v>
      </c>
      <c r="BU150" s="6" t="s">
        <v>16</v>
      </c>
      <c r="BW150" s="5" t="s">
        <v>20</v>
      </c>
      <c r="BX150" s="4" t="s">
        <v>21</v>
      </c>
      <c r="BY150" s="10"/>
      <c r="BZ150" s="4" t="s">
        <v>24</v>
      </c>
      <c r="CA150" s="4" t="s">
        <v>22</v>
      </c>
      <c r="CB150" s="10"/>
      <c r="CC150" s="4" t="s">
        <v>24</v>
      </c>
      <c r="CD150" s="4" t="s">
        <v>22</v>
      </c>
      <c r="CE150" s="10"/>
      <c r="CF150" s="4" t="s">
        <v>24</v>
      </c>
      <c r="CG150" s="13" t="s">
        <v>22</v>
      </c>
      <c r="CH150" s="6" t="s">
        <v>16</v>
      </c>
      <c r="CJ150" s="5" t="s">
        <v>20</v>
      </c>
      <c r="CK150" s="4" t="s">
        <v>21</v>
      </c>
      <c r="CL150" s="10"/>
      <c r="CM150" s="4" t="s">
        <v>24</v>
      </c>
      <c r="CN150" s="4" t="s">
        <v>22</v>
      </c>
      <c r="CO150" s="10"/>
      <c r="CP150" s="4" t="s">
        <v>24</v>
      </c>
      <c r="CQ150" s="4" t="s">
        <v>22</v>
      </c>
      <c r="CR150" s="10"/>
      <c r="CS150" s="4" t="s">
        <v>24</v>
      </c>
      <c r="CT150" s="13" t="s">
        <v>22</v>
      </c>
      <c r="CU150" s="6" t="s">
        <v>16</v>
      </c>
      <c r="CW150" s="5" t="s">
        <v>66</v>
      </c>
      <c r="CX150" s="4" t="s">
        <v>31</v>
      </c>
      <c r="CY150" s="6" t="s">
        <v>32</v>
      </c>
    </row>
    <row r="151" spans="1:103" ht="14.4" customHeight="1" x14ac:dyDescent="0.3">
      <c r="A151" s="23"/>
      <c r="B151" s="16"/>
      <c r="C151" s="16"/>
      <c r="D151" s="16"/>
      <c r="E151" s="16"/>
      <c r="F151" s="16"/>
      <c r="G151" s="16"/>
      <c r="H151" s="24"/>
      <c r="J151" s="27"/>
      <c r="L151" s="78" t="s">
        <v>18</v>
      </c>
      <c r="M151" s="16"/>
      <c r="N151" s="16"/>
      <c r="O151" s="16"/>
      <c r="P151" s="16"/>
      <c r="Q151" s="16"/>
      <c r="R151" s="16"/>
      <c r="S151" s="16"/>
      <c r="T151" s="8">
        <f>SUM(M151:S151)</f>
        <v>0</v>
      </c>
      <c r="U151" s="81">
        <f>SUM(T151:T155)</f>
        <v>0</v>
      </c>
      <c r="W151" s="63"/>
      <c r="X151" s="66"/>
      <c r="Y151" s="10"/>
      <c r="Z151" s="7">
        <v>1</v>
      </c>
      <c r="AA151" s="16"/>
      <c r="AB151" s="10"/>
      <c r="AC151" s="7">
        <v>6</v>
      </c>
      <c r="AD151" s="16"/>
      <c r="AE151" s="10"/>
      <c r="AF151" s="7">
        <v>11</v>
      </c>
      <c r="AG151" s="14"/>
      <c r="AH151" s="56">
        <f>SUM(AG151:AG155,AD151:AD155,AA151:AA155)</f>
        <v>0</v>
      </c>
      <c r="AJ151" s="63"/>
      <c r="AK151" s="66"/>
      <c r="AL151" s="10"/>
      <c r="AM151" s="7">
        <v>1</v>
      </c>
      <c r="AN151" s="16"/>
      <c r="AO151" s="10"/>
      <c r="AP151" s="7">
        <v>6</v>
      </c>
      <c r="AQ151" s="16"/>
      <c r="AR151" s="10"/>
      <c r="AS151" s="7">
        <v>11</v>
      </c>
      <c r="AT151" s="14"/>
      <c r="AU151" s="56">
        <f>SUM(AT151:AT155,AQ151:AQ155,AN151:AN155)</f>
        <v>0</v>
      </c>
      <c r="AW151" s="63"/>
      <c r="AX151" s="66"/>
      <c r="AY151" s="10"/>
      <c r="AZ151" s="7">
        <v>1</v>
      </c>
      <c r="BA151" s="16"/>
      <c r="BB151" s="10"/>
      <c r="BC151" s="7">
        <v>6</v>
      </c>
      <c r="BD151" s="16"/>
      <c r="BE151" s="10"/>
      <c r="BF151" s="7">
        <v>11</v>
      </c>
      <c r="BG151" s="14"/>
      <c r="BH151" s="56">
        <f>SUM(BG151:BG155,BD151:BD155,BA151:BA155)</f>
        <v>0</v>
      </c>
      <c r="BJ151" s="63"/>
      <c r="BK151" s="66"/>
      <c r="BL151" s="10"/>
      <c r="BM151" s="7">
        <v>1</v>
      </c>
      <c r="BN151" s="16"/>
      <c r="BO151" s="10"/>
      <c r="BP151" s="7">
        <v>6</v>
      </c>
      <c r="BQ151" s="16"/>
      <c r="BR151" s="10"/>
      <c r="BS151" s="7">
        <v>11</v>
      </c>
      <c r="BT151" s="14"/>
      <c r="BU151" s="56">
        <f>SUM(BT151:BT155,BQ151:BQ155,BN151:BN155)</f>
        <v>0</v>
      </c>
      <c r="BW151" s="63"/>
      <c r="BX151" s="66"/>
      <c r="BY151" s="10"/>
      <c r="BZ151" s="7">
        <v>1</v>
      </c>
      <c r="CA151" s="16"/>
      <c r="CB151" s="10"/>
      <c r="CC151" s="7">
        <v>6</v>
      </c>
      <c r="CD151" s="16"/>
      <c r="CE151" s="10"/>
      <c r="CF151" s="7">
        <v>11</v>
      </c>
      <c r="CG151" s="14"/>
      <c r="CH151" s="56">
        <f>SUM(CG151:CG155,CD151:CD155,CA151:CA155)</f>
        <v>0</v>
      </c>
      <c r="CJ151" s="63"/>
      <c r="CK151" s="66"/>
      <c r="CL151" s="10"/>
      <c r="CM151" s="7">
        <v>1</v>
      </c>
      <c r="CN151" s="16"/>
      <c r="CO151" s="10"/>
      <c r="CP151" s="7">
        <v>6</v>
      </c>
      <c r="CQ151" s="16"/>
      <c r="CR151" s="10"/>
      <c r="CS151" s="7">
        <v>11</v>
      </c>
      <c r="CT151" s="14"/>
      <c r="CU151" s="56">
        <f>SUM(CT151:CT155,CQ151:CQ155,CN151:CN155)</f>
        <v>0</v>
      </c>
      <c r="CW151" s="48" t="str">
        <f>IF(A149="","",(SUM(CJ151,BW151,BJ151,AW151,AJ151,W151)-(U151)))</f>
        <v/>
      </c>
      <c r="CX151" s="59" t="str">
        <f>IF(A149="","",IF(COUNTA(B151:B155)=3,"N/A",SUM(CU151,CH151,BU151,BH151,AU151,AH151,J151:J155)))</f>
        <v/>
      </c>
      <c r="CY151" s="61" t="str">
        <f>IF(A149="","",IF(COUNTA(B151:B155)=3,"N/A",SUM(CX151,CW151)))</f>
        <v/>
      </c>
    </row>
    <row r="152" spans="1:103" ht="14.4" customHeight="1" x14ac:dyDescent="0.3">
      <c r="A152" s="23"/>
      <c r="B152" s="16"/>
      <c r="C152" s="16"/>
      <c r="D152" s="16"/>
      <c r="E152" s="16"/>
      <c r="F152" s="16"/>
      <c r="G152" s="16"/>
      <c r="H152" s="24"/>
      <c r="J152" s="27"/>
      <c r="L152" s="79"/>
      <c r="M152" s="16"/>
      <c r="N152" s="16"/>
      <c r="O152" s="16"/>
      <c r="P152" s="16"/>
      <c r="Q152" s="16"/>
      <c r="R152" s="16"/>
      <c r="S152" s="16"/>
      <c r="T152" s="8">
        <f t="shared" ref="T152:T155" si="16">SUM(M152:S152)</f>
        <v>0</v>
      </c>
      <c r="U152" s="82"/>
      <c r="W152" s="64"/>
      <c r="X152" s="67"/>
      <c r="Y152" s="10"/>
      <c r="Z152" s="7">
        <v>2</v>
      </c>
      <c r="AA152" s="16"/>
      <c r="AB152" s="10"/>
      <c r="AC152" s="7">
        <v>7</v>
      </c>
      <c r="AD152" s="16"/>
      <c r="AE152" s="10"/>
      <c r="AF152" s="7">
        <v>12</v>
      </c>
      <c r="AG152" s="14"/>
      <c r="AH152" s="57"/>
      <c r="AJ152" s="64"/>
      <c r="AK152" s="67"/>
      <c r="AL152" s="10"/>
      <c r="AM152" s="7">
        <v>2</v>
      </c>
      <c r="AN152" s="16"/>
      <c r="AO152" s="10"/>
      <c r="AP152" s="7">
        <v>7</v>
      </c>
      <c r="AQ152" s="16"/>
      <c r="AR152" s="10"/>
      <c r="AS152" s="7">
        <v>12</v>
      </c>
      <c r="AT152" s="14"/>
      <c r="AU152" s="57"/>
      <c r="AW152" s="64"/>
      <c r="AX152" s="67"/>
      <c r="AY152" s="10"/>
      <c r="AZ152" s="7">
        <v>2</v>
      </c>
      <c r="BA152" s="16"/>
      <c r="BB152" s="10"/>
      <c r="BC152" s="7">
        <v>7</v>
      </c>
      <c r="BD152" s="16"/>
      <c r="BE152" s="10"/>
      <c r="BF152" s="7">
        <v>12</v>
      </c>
      <c r="BG152" s="14"/>
      <c r="BH152" s="57"/>
      <c r="BJ152" s="64"/>
      <c r="BK152" s="67"/>
      <c r="BL152" s="10"/>
      <c r="BM152" s="7">
        <v>2</v>
      </c>
      <c r="BN152" s="16"/>
      <c r="BO152" s="10"/>
      <c r="BP152" s="7">
        <v>7</v>
      </c>
      <c r="BQ152" s="16"/>
      <c r="BR152" s="10"/>
      <c r="BS152" s="7">
        <v>12</v>
      </c>
      <c r="BT152" s="14"/>
      <c r="BU152" s="57"/>
      <c r="BW152" s="64"/>
      <c r="BX152" s="67"/>
      <c r="BY152" s="10"/>
      <c r="BZ152" s="7">
        <v>2</v>
      </c>
      <c r="CA152" s="16"/>
      <c r="CB152" s="10"/>
      <c r="CC152" s="7">
        <v>7</v>
      </c>
      <c r="CD152" s="16"/>
      <c r="CE152" s="10"/>
      <c r="CF152" s="7">
        <v>12</v>
      </c>
      <c r="CG152" s="14"/>
      <c r="CH152" s="57"/>
      <c r="CJ152" s="64"/>
      <c r="CK152" s="67"/>
      <c r="CL152" s="10"/>
      <c r="CM152" s="7">
        <v>2</v>
      </c>
      <c r="CN152" s="16"/>
      <c r="CO152" s="10"/>
      <c r="CP152" s="7">
        <v>7</v>
      </c>
      <c r="CQ152" s="16"/>
      <c r="CR152" s="10"/>
      <c r="CS152" s="7">
        <v>12</v>
      </c>
      <c r="CT152" s="14"/>
      <c r="CU152" s="57"/>
      <c r="CW152" s="48"/>
      <c r="CX152" s="59"/>
      <c r="CY152" s="61"/>
    </row>
    <row r="153" spans="1:103" ht="14.4" customHeight="1" x14ac:dyDescent="0.3">
      <c r="A153" s="23"/>
      <c r="B153" s="16"/>
      <c r="C153" s="16"/>
      <c r="D153" s="16"/>
      <c r="E153" s="16"/>
      <c r="F153" s="16"/>
      <c r="G153" s="16"/>
      <c r="H153" s="24"/>
      <c r="J153" s="27"/>
      <c r="L153" s="79"/>
      <c r="M153" s="16"/>
      <c r="N153" s="16"/>
      <c r="O153" s="16"/>
      <c r="P153" s="16"/>
      <c r="Q153" s="16"/>
      <c r="R153" s="16"/>
      <c r="S153" s="16"/>
      <c r="T153" s="8">
        <f t="shared" si="16"/>
        <v>0</v>
      </c>
      <c r="U153" s="82"/>
      <c r="W153" s="64"/>
      <c r="X153" s="67"/>
      <c r="Y153" s="10"/>
      <c r="Z153" s="7">
        <v>3</v>
      </c>
      <c r="AA153" s="16"/>
      <c r="AB153" s="10"/>
      <c r="AC153" s="7">
        <v>8</v>
      </c>
      <c r="AD153" s="16"/>
      <c r="AE153" s="10"/>
      <c r="AF153" s="7">
        <v>13</v>
      </c>
      <c r="AG153" s="14"/>
      <c r="AH153" s="57"/>
      <c r="AJ153" s="64"/>
      <c r="AK153" s="67"/>
      <c r="AL153" s="10"/>
      <c r="AM153" s="7">
        <v>3</v>
      </c>
      <c r="AN153" s="16"/>
      <c r="AO153" s="10"/>
      <c r="AP153" s="7">
        <v>8</v>
      </c>
      <c r="AQ153" s="16"/>
      <c r="AR153" s="10"/>
      <c r="AS153" s="7">
        <v>13</v>
      </c>
      <c r="AT153" s="14"/>
      <c r="AU153" s="57"/>
      <c r="AW153" s="64"/>
      <c r="AX153" s="67"/>
      <c r="AY153" s="10"/>
      <c r="AZ153" s="7">
        <v>3</v>
      </c>
      <c r="BA153" s="16"/>
      <c r="BB153" s="10"/>
      <c r="BC153" s="7">
        <v>8</v>
      </c>
      <c r="BD153" s="16"/>
      <c r="BE153" s="10"/>
      <c r="BF153" s="7">
        <v>13</v>
      </c>
      <c r="BG153" s="14"/>
      <c r="BH153" s="57"/>
      <c r="BJ153" s="64"/>
      <c r="BK153" s="67"/>
      <c r="BL153" s="10"/>
      <c r="BM153" s="7">
        <v>3</v>
      </c>
      <c r="BN153" s="16"/>
      <c r="BO153" s="10"/>
      <c r="BP153" s="7">
        <v>8</v>
      </c>
      <c r="BQ153" s="16"/>
      <c r="BR153" s="10"/>
      <c r="BS153" s="7">
        <v>13</v>
      </c>
      <c r="BT153" s="14"/>
      <c r="BU153" s="57"/>
      <c r="BW153" s="64"/>
      <c r="BX153" s="67"/>
      <c r="BY153" s="10"/>
      <c r="BZ153" s="7">
        <v>3</v>
      </c>
      <c r="CA153" s="16"/>
      <c r="CB153" s="10"/>
      <c r="CC153" s="7">
        <v>8</v>
      </c>
      <c r="CD153" s="16"/>
      <c r="CE153" s="10"/>
      <c r="CF153" s="7">
        <v>13</v>
      </c>
      <c r="CG153" s="14"/>
      <c r="CH153" s="57"/>
      <c r="CJ153" s="64"/>
      <c r="CK153" s="67"/>
      <c r="CL153" s="10"/>
      <c r="CM153" s="7">
        <v>3</v>
      </c>
      <c r="CN153" s="16"/>
      <c r="CO153" s="10"/>
      <c r="CP153" s="7">
        <v>8</v>
      </c>
      <c r="CQ153" s="16"/>
      <c r="CR153" s="10"/>
      <c r="CS153" s="7">
        <v>13</v>
      </c>
      <c r="CT153" s="14"/>
      <c r="CU153" s="57"/>
      <c r="CW153" s="48"/>
      <c r="CX153" s="59"/>
      <c r="CY153" s="61"/>
    </row>
    <row r="154" spans="1:103" ht="14.4" customHeight="1" x14ac:dyDescent="0.3">
      <c r="A154" s="23"/>
      <c r="B154" s="16"/>
      <c r="C154" s="16"/>
      <c r="D154" s="16"/>
      <c r="E154" s="16"/>
      <c r="F154" s="16"/>
      <c r="G154" s="16"/>
      <c r="H154" s="24"/>
      <c r="J154" s="27"/>
      <c r="L154" s="79"/>
      <c r="M154" s="16"/>
      <c r="N154" s="16"/>
      <c r="O154" s="16"/>
      <c r="P154" s="16"/>
      <c r="Q154" s="16"/>
      <c r="R154" s="16"/>
      <c r="S154" s="16"/>
      <c r="T154" s="8">
        <f t="shared" si="16"/>
        <v>0</v>
      </c>
      <c r="U154" s="82"/>
      <c r="W154" s="64"/>
      <c r="X154" s="67"/>
      <c r="Y154" s="10"/>
      <c r="Z154" s="7">
        <v>4</v>
      </c>
      <c r="AA154" s="16"/>
      <c r="AB154" s="10"/>
      <c r="AC154" s="7">
        <v>9</v>
      </c>
      <c r="AD154" s="16"/>
      <c r="AE154" s="10"/>
      <c r="AF154" s="7">
        <v>14</v>
      </c>
      <c r="AG154" s="14"/>
      <c r="AH154" s="57"/>
      <c r="AJ154" s="64"/>
      <c r="AK154" s="67"/>
      <c r="AL154" s="10"/>
      <c r="AM154" s="7">
        <v>4</v>
      </c>
      <c r="AN154" s="16"/>
      <c r="AO154" s="10"/>
      <c r="AP154" s="7">
        <v>9</v>
      </c>
      <c r="AQ154" s="16"/>
      <c r="AR154" s="10"/>
      <c r="AS154" s="7">
        <v>14</v>
      </c>
      <c r="AT154" s="14"/>
      <c r="AU154" s="57"/>
      <c r="AW154" s="64"/>
      <c r="AX154" s="67"/>
      <c r="AY154" s="10"/>
      <c r="AZ154" s="7">
        <v>4</v>
      </c>
      <c r="BA154" s="16"/>
      <c r="BB154" s="10"/>
      <c r="BC154" s="7">
        <v>9</v>
      </c>
      <c r="BD154" s="16"/>
      <c r="BE154" s="10"/>
      <c r="BF154" s="7">
        <v>14</v>
      </c>
      <c r="BG154" s="14"/>
      <c r="BH154" s="57"/>
      <c r="BJ154" s="64"/>
      <c r="BK154" s="67"/>
      <c r="BL154" s="10"/>
      <c r="BM154" s="7">
        <v>4</v>
      </c>
      <c r="BN154" s="16"/>
      <c r="BO154" s="10"/>
      <c r="BP154" s="7">
        <v>9</v>
      </c>
      <c r="BQ154" s="16"/>
      <c r="BR154" s="10"/>
      <c r="BS154" s="7">
        <v>14</v>
      </c>
      <c r="BT154" s="14"/>
      <c r="BU154" s="57"/>
      <c r="BW154" s="64"/>
      <c r="BX154" s="67"/>
      <c r="BY154" s="10"/>
      <c r="BZ154" s="7">
        <v>4</v>
      </c>
      <c r="CA154" s="16"/>
      <c r="CB154" s="10"/>
      <c r="CC154" s="7">
        <v>9</v>
      </c>
      <c r="CD154" s="16"/>
      <c r="CE154" s="10"/>
      <c r="CF154" s="7">
        <v>14</v>
      </c>
      <c r="CG154" s="14"/>
      <c r="CH154" s="57"/>
      <c r="CJ154" s="64"/>
      <c r="CK154" s="67"/>
      <c r="CL154" s="10"/>
      <c r="CM154" s="7">
        <v>4</v>
      </c>
      <c r="CN154" s="16"/>
      <c r="CO154" s="10"/>
      <c r="CP154" s="7">
        <v>9</v>
      </c>
      <c r="CQ154" s="16"/>
      <c r="CR154" s="10"/>
      <c r="CS154" s="7">
        <v>14</v>
      </c>
      <c r="CT154" s="14"/>
      <c r="CU154" s="57"/>
      <c r="CW154" s="48"/>
      <c r="CX154" s="59"/>
      <c r="CY154" s="61"/>
    </row>
    <row r="155" spans="1:103" ht="15" customHeight="1" thickBot="1" x14ac:dyDescent="0.35">
      <c r="A155" s="25"/>
      <c r="B155" s="17"/>
      <c r="C155" s="17"/>
      <c r="D155" s="17"/>
      <c r="E155" s="17"/>
      <c r="F155" s="17"/>
      <c r="G155" s="17"/>
      <c r="H155" s="26"/>
      <c r="J155" s="28"/>
      <c r="L155" s="80"/>
      <c r="M155" s="17"/>
      <c r="N155" s="17"/>
      <c r="O155" s="17"/>
      <c r="P155" s="17"/>
      <c r="Q155" s="17"/>
      <c r="R155" s="17"/>
      <c r="S155" s="17"/>
      <c r="T155" s="9">
        <f t="shared" si="16"/>
        <v>0</v>
      </c>
      <c r="U155" s="83"/>
      <c r="W155" s="65"/>
      <c r="X155" s="68"/>
      <c r="Y155" s="11"/>
      <c r="Z155" s="12">
        <v>5</v>
      </c>
      <c r="AA155" s="17"/>
      <c r="AB155" s="11"/>
      <c r="AC155" s="12">
        <v>10</v>
      </c>
      <c r="AD155" s="17"/>
      <c r="AE155" s="11"/>
      <c r="AF155" s="12">
        <v>15</v>
      </c>
      <c r="AG155" s="15"/>
      <c r="AH155" s="58"/>
      <c r="AJ155" s="65"/>
      <c r="AK155" s="68"/>
      <c r="AL155" s="11"/>
      <c r="AM155" s="12">
        <v>5</v>
      </c>
      <c r="AN155" s="17"/>
      <c r="AO155" s="11"/>
      <c r="AP155" s="12">
        <v>10</v>
      </c>
      <c r="AQ155" s="17"/>
      <c r="AR155" s="11"/>
      <c r="AS155" s="12">
        <v>15</v>
      </c>
      <c r="AT155" s="15"/>
      <c r="AU155" s="58"/>
      <c r="AW155" s="65"/>
      <c r="AX155" s="68"/>
      <c r="AY155" s="11"/>
      <c r="AZ155" s="12">
        <v>5</v>
      </c>
      <c r="BA155" s="17"/>
      <c r="BB155" s="11"/>
      <c r="BC155" s="12">
        <v>10</v>
      </c>
      <c r="BD155" s="17"/>
      <c r="BE155" s="11"/>
      <c r="BF155" s="12">
        <v>15</v>
      </c>
      <c r="BG155" s="15"/>
      <c r="BH155" s="58"/>
      <c r="BJ155" s="65"/>
      <c r="BK155" s="68"/>
      <c r="BL155" s="11"/>
      <c r="BM155" s="12">
        <v>5</v>
      </c>
      <c r="BN155" s="17"/>
      <c r="BO155" s="11"/>
      <c r="BP155" s="12">
        <v>10</v>
      </c>
      <c r="BQ155" s="17"/>
      <c r="BR155" s="11"/>
      <c r="BS155" s="12">
        <v>15</v>
      </c>
      <c r="BT155" s="15"/>
      <c r="BU155" s="58"/>
      <c r="BW155" s="65"/>
      <c r="BX155" s="68"/>
      <c r="BY155" s="11"/>
      <c r="BZ155" s="12">
        <v>5</v>
      </c>
      <c r="CA155" s="17"/>
      <c r="CB155" s="11"/>
      <c r="CC155" s="12">
        <v>10</v>
      </c>
      <c r="CD155" s="17"/>
      <c r="CE155" s="11"/>
      <c r="CF155" s="12">
        <v>15</v>
      </c>
      <c r="CG155" s="15"/>
      <c r="CH155" s="58"/>
      <c r="CJ155" s="65"/>
      <c r="CK155" s="68"/>
      <c r="CL155" s="11"/>
      <c r="CM155" s="12">
        <v>5</v>
      </c>
      <c r="CN155" s="17"/>
      <c r="CO155" s="11"/>
      <c r="CP155" s="12">
        <v>10</v>
      </c>
      <c r="CQ155" s="17"/>
      <c r="CR155" s="11"/>
      <c r="CS155" s="12">
        <v>15</v>
      </c>
      <c r="CT155" s="15"/>
      <c r="CU155" s="58"/>
      <c r="CW155" s="49"/>
      <c r="CX155" s="60"/>
      <c r="CY155" s="62"/>
    </row>
    <row r="156" spans="1:103" ht="15" thickBot="1" x14ac:dyDescent="0.35"/>
    <row r="157" spans="1:103" s="2" customFormat="1" ht="14.4" customHeight="1" x14ac:dyDescent="0.3">
      <c r="A157" s="90" t="s">
        <v>6</v>
      </c>
      <c r="B157" s="91"/>
      <c r="C157" s="91"/>
      <c r="D157" s="91"/>
      <c r="E157" s="91"/>
      <c r="F157" s="91"/>
      <c r="G157" s="91"/>
      <c r="H157" s="92"/>
      <c r="J157" s="111" t="s">
        <v>19</v>
      </c>
      <c r="L157" s="90" t="s">
        <v>7</v>
      </c>
      <c r="M157" s="91"/>
      <c r="N157" s="91"/>
      <c r="O157" s="91"/>
      <c r="P157" s="91"/>
      <c r="Q157" s="91"/>
      <c r="R157" s="91"/>
      <c r="S157" s="91"/>
      <c r="T157" s="91"/>
      <c r="U157" s="92"/>
      <c r="W157" s="84" t="s">
        <v>23</v>
      </c>
      <c r="X157" s="85"/>
      <c r="Y157" s="85"/>
      <c r="Z157" s="85"/>
      <c r="AA157" s="85"/>
      <c r="AB157" s="85"/>
      <c r="AC157" s="85"/>
      <c r="AD157" s="85"/>
      <c r="AE157" s="85"/>
      <c r="AF157" s="85"/>
      <c r="AG157" s="85"/>
      <c r="AH157" s="86"/>
      <c r="AJ157" s="84" t="s">
        <v>25</v>
      </c>
      <c r="AK157" s="85"/>
      <c r="AL157" s="85"/>
      <c r="AM157" s="85"/>
      <c r="AN157" s="85"/>
      <c r="AO157" s="85"/>
      <c r="AP157" s="85"/>
      <c r="AQ157" s="85"/>
      <c r="AR157" s="85"/>
      <c r="AS157" s="85"/>
      <c r="AT157" s="85"/>
      <c r="AU157" s="86"/>
      <c r="AW157" s="84" t="s">
        <v>29</v>
      </c>
      <c r="AX157" s="85"/>
      <c r="AY157" s="85"/>
      <c r="AZ157" s="85"/>
      <c r="BA157" s="85"/>
      <c r="BB157" s="85"/>
      <c r="BC157" s="85"/>
      <c r="BD157" s="85"/>
      <c r="BE157" s="85"/>
      <c r="BF157" s="85"/>
      <c r="BG157" s="85"/>
      <c r="BH157" s="86"/>
      <c r="BJ157" s="84" t="s">
        <v>28</v>
      </c>
      <c r="BK157" s="85"/>
      <c r="BL157" s="85"/>
      <c r="BM157" s="85"/>
      <c r="BN157" s="85"/>
      <c r="BO157" s="85"/>
      <c r="BP157" s="85"/>
      <c r="BQ157" s="85"/>
      <c r="BR157" s="85"/>
      <c r="BS157" s="85"/>
      <c r="BT157" s="85"/>
      <c r="BU157" s="86"/>
      <c r="BW157" s="84" t="s">
        <v>27</v>
      </c>
      <c r="BX157" s="85"/>
      <c r="BY157" s="85"/>
      <c r="BZ157" s="85"/>
      <c r="CA157" s="85"/>
      <c r="CB157" s="85"/>
      <c r="CC157" s="85"/>
      <c r="CD157" s="85"/>
      <c r="CE157" s="85"/>
      <c r="CF157" s="85"/>
      <c r="CG157" s="85"/>
      <c r="CH157" s="86"/>
      <c r="CJ157" s="84" t="s">
        <v>26</v>
      </c>
      <c r="CK157" s="85"/>
      <c r="CL157" s="85"/>
      <c r="CM157" s="85"/>
      <c r="CN157" s="85"/>
      <c r="CO157" s="85"/>
      <c r="CP157" s="85"/>
      <c r="CQ157" s="85"/>
      <c r="CR157" s="85"/>
      <c r="CS157" s="85"/>
      <c r="CT157" s="85"/>
      <c r="CU157" s="86"/>
      <c r="CW157" s="50" t="s">
        <v>30</v>
      </c>
      <c r="CX157" s="51"/>
      <c r="CY157" s="52"/>
    </row>
    <row r="158" spans="1:103" x14ac:dyDescent="0.3">
      <c r="A158" s="95"/>
      <c r="B158" s="96"/>
      <c r="C158" s="96"/>
      <c r="D158" s="96"/>
      <c r="E158" s="96"/>
      <c r="F158" s="96"/>
      <c r="G158" s="96"/>
      <c r="H158" s="97"/>
      <c r="J158" s="112"/>
      <c r="L158" s="98" t="s">
        <v>8</v>
      </c>
      <c r="M158" s="100" t="s">
        <v>9</v>
      </c>
      <c r="N158" s="100" t="s">
        <v>10</v>
      </c>
      <c r="O158" s="100" t="s">
        <v>11</v>
      </c>
      <c r="P158" s="100" t="s">
        <v>12</v>
      </c>
      <c r="Q158" s="100" t="s">
        <v>13</v>
      </c>
      <c r="R158" s="100" t="s">
        <v>14</v>
      </c>
      <c r="S158" s="100" t="s">
        <v>15</v>
      </c>
      <c r="T158" s="100" t="s">
        <v>16</v>
      </c>
      <c r="U158" s="102" t="s">
        <v>17</v>
      </c>
      <c r="W158" s="87"/>
      <c r="X158" s="88"/>
      <c r="Y158" s="88"/>
      <c r="Z158" s="88"/>
      <c r="AA158" s="88"/>
      <c r="AB158" s="88"/>
      <c r="AC158" s="88"/>
      <c r="AD158" s="88"/>
      <c r="AE158" s="88"/>
      <c r="AF158" s="88"/>
      <c r="AG158" s="88"/>
      <c r="AH158" s="89"/>
      <c r="AJ158" s="87"/>
      <c r="AK158" s="88"/>
      <c r="AL158" s="88"/>
      <c r="AM158" s="88"/>
      <c r="AN158" s="88"/>
      <c r="AO158" s="88"/>
      <c r="AP158" s="88"/>
      <c r="AQ158" s="88"/>
      <c r="AR158" s="88"/>
      <c r="AS158" s="88"/>
      <c r="AT158" s="88"/>
      <c r="AU158" s="89"/>
      <c r="AW158" s="87"/>
      <c r="AX158" s="88"/>
      <c r="AY158" s="88"/>
      <c r="AZ158" s="88"/>
      <c r="BA158" s="88"/>
      <c r="BB158" s="88"/>
      <c r="BC158" s="88"/>
      <c r="BD158" s="88"/>
      <c r="BE158" s="88"/>
      <c r="BF158" s="88"/>
      <c r="BG158" s="88"/>
      <c r="BH158" s="89"/>
      <c r="BJ158" s="87"/>
      <c r="BK158" s="88"/>
      <c r="BL158" s="88"/>
      <c r="BM158" s="88"/>
      <c r="BN158" s="88"/>
      <c r="BO158" s="88"/>
      <c r="BP158" s="88"/>
      <c r="BQ158" s="88"/>
      <c r="BR158" s="88"/>
      <c r="BS158" s="88"/>
      <c r="BT158" s="88"/>
      <c r="BU158" s="89"/>
      <c r="BW158" s="87"/>
      <c r="BX158" s="88"/>
      <c r="BY158" s="88"/>
      <c r="BZ158" s="88"/>
      <c r="CA158" s="88"/>
      <c r="CB158" s="88"/>
      <c r="CC158" s="88"/>
      <c r="CD158" s="88"/>
      <c r="CE158" s="88"/>
      <c r="CF158" s="88"/>
      <c r="CG158" s="88"/>
      <c r="CH158" s="89"/>
      <c r="CJ158" s="87"/>
      <c r="CK158" s="88"/>
      <c r="CL158" s="88"/>
      <c r="CM158" s="88"/>
      <c r="CN158" s="88"/>
      <c r="CO158" s="88"/>
      <c r="CP158" s="88"/>
      <c r="CQ158" s="88"/>
      <c r="CR158" s="88"/>
      <c r="CS158" s="88"/>
      <c r="CT158" s="88"/>
      <c r="CU158" s="89"/>
      <c r="CW158" s="53"/>
      <c r="CX158" s="54"/>
      <c r="CY158" s="55"/>
    </row>
    <row r="159" spans="1:103" s="2" customFormat="1" x14ac:dyDescent="0.3">
      <c r="A159" s="5" t="s">
        <v>0</v>
      </c>
      <c r="B159" s="109" t="s">
        <v>65</v>
      </c>
      <c r="C159" s="110"/>
      <c r="D159" s="4" t="s">
        <v>1</v>
      </c>
      <c r="E159" s="4" t="s">
        <v>2</v>
      </c>
      <c r="F159" s="4" t="s">
        <v>3</v>
      </c>
      <c r="G159" s="4" t="s">
        <v>4</v>
      </c>
      <c r="H159" s="6" t="s">
        <v>5</v>
      </c>
      <c r="J159" s="113"/>
      <c r="L159" s="99"/>
      <c r="M159" s="101"/>
      <c r="N159" s="101"/>
      <c r="O159" s="101"/>
      <c r="P159" s="101"/>
      <c r="Q159" s="101"/>
      <c r="R159" s="101"/>
      <c r="S159" s="101"/>
      <c r="T159" s="101"/>
      <c r="U159" s="103"/>
      <c r="W159" s="5" t="s">
        <v>20</v>
      </c>
      <c r="X159" s="4" t="s">
        <v>21</v>
      </c>
      <c r="Y159" s="10"/>
      <c r="Z159" s="4" t="s">
        <v>24</v>
      </c>
      <c r="AA159" s="4" t="s">
        <v>22</v>
      </c>
      <c r="AB159" s="10"/>
      <c r="AC159" s="4" t="s">
        <v>24</v>
      </c>
      <c r="AD159" s="4" t="s">
        <v>22</v>
      </c>
      <c r="AE159" s="10"/>
      <c r="AF159" s="4" t="s">
        <v>24</v>
      </c>
      <c r="AG159" s="13" t="s">
        <v>22</v>
      </c>
      <c r="AH159" s="6" t="s">
        <v>16</v>
      </c>
      <c r="AJ159" s="5" t="s">
        <v>20</v>
      </c>
      <c r="AK159" s="4" t="s">
        <v>21</v>
      </c>
      <c r="AL159" s="10"/>
      <c r="AM159" s="4" t="s">
        <v>24</v>
      </c>
      <c r="AN159" s="4" t="s">
        <v>22</v>
      </c>
      <c r="AO159" s="10"/>
      <c r="AP159" s="4" t="s">
        <v>24</v>
      </c>
      <c r="AQ159" s="4" t="s">
        <v>22</v>
      </c>
      <c r="AR159" s="10"/>
      <c r="AS159" s="4" t="s">
        <v>24</v>
      </c>
      <c r="AT159" s="13" t="s">
        <v>22</v>
      </c>
      <c r="AU159" s="6" t="s">
        <v>16</v>
      </c>
      <c r="AW159" s="5" t="s">
        <v>20</v>
      </c>
      <c r="AX159" s="4" t="s">
        <v>21</v>
      </c>
      <c r="AY159" s="10"/>
      <c r="AZ159" s="4" t="s">
        <v>24</v>
      </c>
      <c r="BA159" s="4" t="s">
        <v>22</v>
      </c>
      <c r="BB159" s="10"/>
      <c r="BC159" s="4" t="s">
        <v>24</v>
      </c>
      <c r="BD159" s="4" t="s">
        <v>22</v>
      </c>
      <c r="BE159" s="10"/>
      <c r="BF159" s="4" t="s">
        <v>24</v>
      </c>
      <c r="BG159" s="13" t="s">
        <v>22</v>
      </c>
      <c r="BH159" s="6" t="s">
        <v>16</v>
      </c>
      <c r="BJ159" s="5" t="s">
        <v>20</v>
      </c>
      <c r="BK159" s="4" t="s">
        <v>21</v>
      </c>
      <c r="BL159" s="10"/>
      <c r="BM159" s="4" t="s">
        <v>24</v>
      </c>
      <c r="BN159" s="4" t="s">
        <v>22</v>
      </c>
      <c r="BO159" s="10"/>
      <c r="BP159" s="4" t="s">
        <v>24</v>
      </c>
      <c r="BQ159" s="4" t="s">
        <v>22</v>
      </c>
      <c r="BR159" s="10"/>
      <c r="BS159" s="4" t="s">
        <v>24</v>
      </c>
      <c r="BT159" s="13" t="s">
        <v>22</v>
      </c>
      <c r="BU159" s="6" t="s">
        <v>16</v>
      </c>
      <c r="BW159" s="5" t="s">
        <v>20</v>
      </c>
      <c r="BX159" s="4" t="s">
        <v>21</v>
      </c>
      <c r="BY159" s="10"/>
      <c r="BZ159" s="4" t="s">
        <v>24</v>
      </c>
      <c r="CA159" s="4" t="s">
        <v>22</v>
      </c>
      <c r="CB159" s="10"/>
      <c r="CC159" s="4" t="s">
        <v>24</v>
      </c>
      <c r="CD159" s="4" t="s">
        <v>22</v>
      </c>
      <c r="CE159" s="10"/>
      <c r="CF159" s="4" t="s">
        <v>24</v>
      </c>
      <c r="CG159" s="13" t="s">
        <v>22</v>
      </c>
      <c r="CH159" s="6" t="s">
        <v>16</v>
      </c>
      <c r="CJ159" s="5" t="s">
        <v>20</v>
      </c>
      <c r="CK159" s="4" t="s">
        <v>21</v>
      </c>
      <c r="CL159" s="10"/>
      <c r="CM159" s="4" t="s">
        <v>24</v>
      </c>
      <c r="CN159" s="4" t="s">
        <v>22</v>
      </c>
      <c r="CO159" s="10"/>
      <c r="CP159" s="4" t="s">
        <v>24</v>
      </c>
      <c r="CQ159" s="4" t="s">
        <v>22</v>
      </c>
      <c r="CR159" s="10"/>
      <c r="CS159" s="4" t="s">
        <v>24</v>
      </c>
      <c r="CT159" s="13" t="s">
        <v>22</v>
      </c>
      <c r="CU159" s="6" t="s">
        <v>16</v>
      </c>
      <c r="CW159" s="5" t="s">
        <v>66</v>
      </c>
      <c r="CX159" s="4" t="s">
        <v>31</v>
      </c>
      <c r="CY159" s="6" t="s">
        <v>32</v>
      </c>
    </row>
    <row r="160" spans="1:103" ht="14.4" customHeight="1" x14ac:dyDescent="0.3">
      <c r="A160" s="23"/>
      <c r="B160" s="16"/>
      <c r="C160" s="16"/>
      <c r="D160" s="16"/>
      <c r="E160" s="16"/>
      <c r="F160" s="16"/>
      <c r="G160" s="16"/>
      <c r="H160" s="24"/>
      <c r="J160" s="27"/>
      <c r="L160" s="78" t="s">
        <v>18</v>
      </c>
      <c r="M160" s="16"/>
      <c r="N160" s="16"/>
      <c r="O160" s="16"/>
      <c r="P160" s="16"/>
      <c r="Q160" s="16"/>
      <c r="R160" s="16"/>
      <c r="S160" s="16"/>
      <c r="T160" s="8">
        <f>SUM(M160:S160)</f>
        <v>0</v>
      </c>
      <c r="U160" s="81">
        <f>SUM(T160:T164)</f>
        <v>0</v>
      </c>
      <c r="W160" s="63"/>
      <c r="X160" s="66"/>
      <c r="Y160" s="10"/>
      <c r="Z160" s="7">
        <v>1</v>
      </c>
      <c r="AA160" s="16"/>
      <c r="AB160" s="10"/>
      <c r="AC160" s="7">
        <v>6</v>
      </c>
      <c r="AD160" s="16"/>
      <c r="AE160" s="10"/>
      <c r="AF160" s="7">
        <v>11</v>
      </c>
      <c r="AG160" s="14"/>
      <c r="AH160" s="56">
        <f>SUM(AG160:AG164,AD160:AD164,AA160:AA164)</f>
        <v>0</v>
      </c>
      <c r="AJ160" s="63"/>
      <c r="AK160" s="66"/>
      <c r="AL160" s="10"/>
      <c r="AM160" s="7">
        <v>1</v>
      </c>
      <c r="AN160" s="16"/>
      <c r="AO160" s="10"/>
      <c r="AP160" s="7">
        <v>6</v>
      </c>
      <c r="AQ160" s="16"/>
      <c r="AR160" s="10"/>
      <c r="AS160" s="7">
        <v>11</v>
      </c>
      <c r="AT160" s="14"/>
      <c r="AU160" s="56">
        <f>SUM(AT160:AT164,AQ160:AQ164,AN160:AN164)</f>
        <v>0</v>
      </c>
      <c r="AW160" s="63"/>
      <c r="AX160" s="66"/>
      <c r="AY160" s="10"/>
      <c r="AZ160" s="7">
        <v>1</v>
      </c>
      <c r="BA160" s="16"/>
      <c r="BB160" s="10"/>
      <c r="BC160" s="7">
        <v>6</v>
      </c>
      <c r="BD160" s="16"/>
      <c r="BE160" s="10"/>
      <c r="BF160" s="7">
        <v>11</v>
      </c>
      <c r="BG160" s="14"/>
      <c r="BH160" s="56">
        <f>SUM(BG160:BG164,BD160:BD164,BA160:BA164)</f>
        <v>0</v>
      </c>
      <c r="BJ160" s="63"/>
      <c r="BK160" s="66"/>
      <c r="BL160" s="10"/>
      <c r="BM160" s="7">
        <v>1</v>
      </c>
      <c r="BN160" s="16"/>
      <c r="BO160" s="10"/>
      <c r="BP160" s="7">
        <v>6</v>
      </c>
      <c r="BQ160" s="16"/>
      <c r="BR160" s="10"/>
      <c r="BS160" s="7">
        <v>11</v>
      </c>
      <c r="BT160" s="14"/>
      <c r="BU160" s="56">
        <f>SUM(BT160:BT164,BQ160:BQ164,BN160:BN164)</f>
        <v>0</v>
      </c>
      <c r="BW160" s="63"/>
      <c r="BX160" s="66"/>
      <c r="BY160" s="10"/>
      <c r="BZ160" s="7">
        <v>1</v>
      </c>
      <c r="CA160" s="16"/>
      <c r="CB160" s="10"/>
      <c r="CC160" s="7">
        <v>6</v>
      </c>
      <c r="CD160" s="16"/>
      <c r="CE160" s="10"/>
      <c r="CF160" s="7">
        <v>11</v>
      </c>
      <c r="CG160" s="14"/>
      <c r="CH160" s="56">
        <f>SUM(CG160:CG164,CD160:CD164,CA160:CA164)</f>
        <v>0</v>
      </c>
      <c r="CJ160" s="63"/>
      <c r="CK160" s="66"/>
      <c r="CL160" s="10"/>
      <c r="CM160" s="7">
        <v>1</v>
      </c>
      <c r="CN160" s="16"/>
      <c r="CO160" s="10"/>
      <c r="CP160" s="7">
        <v>6</v>
      </c>
      <c r="CQ160" s="16"/>
      <c r="CR160" s="10"/>
      <c r="CS160" s="7">
        <v>11</v>
      </c>
      <c r="CT160" s="14"/>
      <c r="CU160" s="56">
        <f>SUM(CT160:CT164,CQ160:CQ164,CN160:CN164)</f>
        <v>0</v>
      </c>
      <c r="CW160" s="48" t="str">
        <f>IF(A158="","",(SUM(CJ160,BW160,BJ160,AW160,AJ160,W160)-(U160)))</f>
        <v/>
      </c>
      <c r="CX160" s="59" t="str">
        <f>IF(A158="","",IF(COUNTA(B160:B164)=3,"N/A",SUM(CU160,CH160,BU160,BH160,AU160,AH160,J160:J164)))</f>
        <v/>
      </c>
      <c r="CY160" s="61" t="str">
        <f>IF(A158="","",IF(COUNTA(B160:B164)=3,"N/A",SUM(CX160,CW160)))</f>
        <v/>
      </c>
    </row>
    <row r="161" spans="1:103" ht="14.4" customHeight="1" x14ac:dyDescent="0.3">
      <c r="A161" s="23"/>
      <c r="B161" s="16"/>
      <c r="C161" s="16"/>
      <c r="D161" s="16"/>
      <c r="E161" s="16"/>
      <c r="F161" s="16"/>
      <c r="G161" s="16"/>
      <c r="H161" s="24"/>
      <c r="J161" s="27"/>
      <c r="L161" s="79"/>
      <c r="M161" s="16"/>
      <c r="N161" s="16"/>
      <c r="O161" s="16"/>
      <c r="P161" s="16"/>
      <c r="Q161" s="16"/>
      <c r="R161" s="16"/>
      <c r="S161" s="16"/>
      <c r="T161" s="8">
        <f t="shared" ref="T161:T164" si="17">SUM(M161:S161)</f>
        <v>0</v>
      </c>
      <c r="U161" s="82"/>
      <c r="W161" s="64"/>
      <c r="X161" s="67"/>
      <c r="Y161" s="10"/>
      <c r="Z161" s="7">
        <v>2</v>
      </c>
      <c r="AA161" s="16"/>
      <c r="AB161" s="10"/>
      <c r="AC161" s="7">
        <v>7</v>
      </c>
      <c r="AD161" s="16"/>
      <c r="AE161" s="10"/>
      <c r="AF161" s="7">
        <v>12</v>
      </c>
      <c r="AG161" s="14"/>
      <c r="AH161" s="57"/>
      <c r="AJ161" s="64"/>
      <c r="AK161" s="67"/>
      <c r="AL161" s="10"/>
      <c r="AM161" s="7">
        <v>2</v>
      </c>
      <c r="AN161" s="16"/>
      <c r="AO161" s="10"/>
      <c r="AP161" s="7">
        <v>7</v>
      </c>
      <c r="AQ161" s="16"/>
      <c r="AR161" s="10"/>
      <c r="AS161" s="7">
        <v>12</v>
      </c>
      <c r="AT161" s="14"/>
      <c r="AU161" s="57"/>
      <c r="AW161" s="64"/>
      <c r="AX161" s="67"/>
      <c r="AY161" s="10"/>
      <c r="AZ161" s="7">
        <v>2</v>
      </c>
      <c r="BA161" s="16"/>
      <c r="BB161" s="10"/>
      <c r="BC161" s="7">
        <v>7</v>
      </c>
      <c r="BD161" s="16"/>
      <c r="BE161" s="10"/>
      <c r="BF161" s="7">
        <v>12</v>
      </c>
      <c r="BG161" s="14"/>
      <c r="BH161" s="57"/>
      <c r="BJ161" s="64"/>
      <c r="BK161" s="67"/>
      <c r="BL161" s="10"/>
      <c r="BM161" s="7">
        <v>2</v>
      </c>
      <c r="BN161" s="16"/>
      <c r="BO161" s="10"/>
      <c r="BP161" s="7">
        <v>7</v>
      </c>
      <c r="BQ161" s="16"/>
      <c r="BR161" s="10"/>
      <c r="BS161" s="7">
        <v>12</v>
      </c>
      <c r="BT161" s="14"/>
      <c r="BU161" s="57"/>
      <c r="BW161" s="64"/>
      <c r="BX161" s="67"/>
      <c r="BY161" s="10"/>
      <c r="BZ161" s="7">
        <v>2</v>
      </c>
      <c r="CA161" s="16"/>
      <c r="CB161" s="10"/>
      <c r="CC161" s="7">
        <v>7</v>
      </c>
      <c r="CD161" s="16"/>
      <c r="CE161" s="10"/>
      <c r="CF161" s="7">
        <v>12</v>
      </c>
      <c r="CG161" s="14"/>
      <c r="CH161" s="57"/>
      <c r="CJ161" s="64"/>
      <c r="CK161" s="67"/>
      <c r="CL161" s="10"/>
      <c r="CM161" s="7">
        <v>2</v>
      </c>
      <c r="CN161" s="16"/>
      <c r="CO161" s="10"/>
      <c r="CP161" s="7">
        <v>7</v>
      </c>
      <c r="CQ161" s="16"/>
      <c r="CR161" s="10"/>
      <c r="CS161" s="7">
        <v>12</v>
      </c>
      <c r="CT161" s="14"/>
      <c r="CU161" s="57"/>
      <c r="CW161" s="48"/>
      <c r="CX161" s="59"/>
      <c r="CY161" s="61"/>
    </row>
    <row r="162" spans="1:103" ht="14.4" customHeight="1" x14ac:dyDescent="0.3">
      <c r="A162" s="23"/>
      <c r="B162" s="16"/>
      <c r="C162" s="16"/>
      <c r="D162" s="16"/>
      <c r="E162" s="16"/>
      <c r="F162" s="16"/>
      <c r="G162" s="16"/>
      <c r="H162" s="24"/>
      <c r="J162" s="27"/>
      <c r="L162" s="79"/>
      <c r="M162" s="16"/>
      <c r="N162" s="16"/>
      <c r="O162" s="16"/>
      <c r="P162" s="16"/>
      <c r="Q162" s="16"/>
      <c r="R162" s="16"/>
      <c r="S162" s="16"/>
      <c r="T162" s="8">
        <f t="shared" si="17"/>
        <v>0</v>
      </c>
      <c r="U162" s="82"/>
      <c r="W162" s="64"/>
      <c r="X162" s="67"/>
      <c r="Y162" s="10"/>
      <c r="Z162" s="7">
        <v>3</v>
      </c>
      <c r="AA162" s="16"/>
      <c r="AB162" s="10"/>
      <c r="AC162" s="7">
        <v>8</v>
      </c>
      <c r="AD162" s="16"/>
      <c r="AE162" s="10"/>
      <c r="AF162" s="7">
        <v>13</v>
      </c>
      <c r="AG162" s="14"/>
      <c r="AH162" s="57"/>
      <c r="AJ162" s="64"/>
      <c r="AK162" s="67"/>
      <c r="AL162" s="10"/>
      <c r="AM162" s="7">
        <v>3</v>
      </c>
      <c r="AN162" s="16"/>
      <c r="AO162" s="10"/>
      <c r="AP162" s="7">
        <v>8</v>
      </c>
      <c r="AQ162" s="16"/>
      <c r="AR162" s="10"/>
      <c r="AS162" s="7">
        <v>13</v>
      </c>
      <c r="AT162" s="14"/>
      <c r="AU162" s="57"/>
      <c r="AW162" s="64"/>
      <c r="AX162" s="67"/>
      <c r="AY162" s="10"/>
      <c r="AZ162" s="7">
        <v>3</v>
      </c>
      <c r="BA162" s="16"/>
      <c r="BB162" s="10"/>
      <c r="BC162" s="7">
        <v>8</v>
      </c>
      <c r="BD162" s="16"/>
      <c r="BE162" s="10"/>
      <c r="BF162" s="7">
        <v>13</v>
      </c>
      <c r="BG162" s="14"/>
      <c r="BH162" s="57"/>
      <c r="BJ162" s="64"/>
      <c r="BK162" s="67"/>
      <c r="BL162" s="10"/>
      <c r="BM162" s="7">
        <v>3</v>
      </c>
      <c r="BN162" s="16"/>
      <c r="BO162" s="10"/>
      <c r="BP162" s="7">
        <v>8</v>
      </c>
      <c r="BQ162" s="16"/>
      <c r="BR162" s="10"/>
      <c r="BS162" s="7">
        <v>13</v>
      </c>
      <c r="BT162" s="14"/>
      <c r="BU162" s="57"/>
      <c r="BW162" s="64"/>
      <c r="BX162" s="67"/>
      <c r="BY162" s="10"/>
      <c r="BZ162" s="7">
        <v>3</v>
      </c>
      <c r="CA162" s="16"/>
      <c r="CB162" s="10"/>
      <c r="CC162" s="7">
        <v>8</v>
      </c>
      <c r="CD162" s="16"/>
      <c r="CE162" s="10"/>
      <c r="CF162" s="7">
        <v>13</v>
      </c>
      <c r="CG162" s="14"/>
      <c r="CH162" s="57"/>
      <c r="CJ162" s="64"/>
      <c r="CK162" s="67"/>
      <c r="CL162" s="10"/>
      <c r="CM162" s="7">
        <v>3</v>
      </c>
      <c r="CN162" s="16"/>
      <c r="CO162" s="10"/>
      <c r="CP162" s="7">
        <v>8</v>
      </c>
      <c r="CQ162" s="16"/>
      <c r="CR162" s="10"/>
      <c r="CS162" s="7">
        <v>13</v>
      </c>
      <c r="CT162" s="14"/>
      <c r="CU162" s="57"/>
      <c r="CW162" s="48"/>
      <c r="CX162" s="59"/>
      <c r="CY162" s="61"/>
    </row>
    <row r="163" spans="1:103" ht="14.4" customHeight="1" x14ac:dyDescent="0.3">
      <c r="A163" s="23"/>
      <c r="B163" s="16"/>
      <c r="C163" s="16"/>
      <c r="D163" s="16"/>
      <c r="E163" s="16"/>
      <c r="F163" s="16"/>
      <c r="G163" s="16"/>
      <c r="H163" s="24"/>
      <c r="J163" s="27"/>
      <c r="L163" s="79"/>
      <c r="M163" s="16"/>
      <c r="N163" s="16"/>
      <c r="O163" s="16"/>
      <c r="P163" s="16"/>
      <c r="Q163" s="16"/>
      <c r="R163" s="16"/>
      <c r="S163" s="16"/>
      <c r="T163" s="8">
        <f t="shared" si="17"/>
        <v>0</v>
      </c>
      <c r="U163" s="82"/>
      <c r="W163" s="64"/>
      <c r="X163" s="67"/>
      <c r="Y163" s="10"/>
      <c r="Z163" s="7">
        <v>4</v>
      </c>
      <c r="AA163" s="16"/>
      <c r="AB163" s="10"/>
      <c r="AC163" s="7">
        <v>9</v>
      </c>
      <c r="AD163" s="16"/>
      <c r="AE163" s="10"/>
      <c r="AF163" s="7">
        <v>14</v>
      </c>
      <c r="AG163" s="14"/>
      <c r="AH163" s="57"/>
      <c r="AJ163" s="64"/>
      <c r="AK163" s="67"/>
      <c r="AL163" s="10"/>
      <c r="AM163" s="7">
        <v>4</v>
      </c>
      <c r="AN163" s="16"/>
      <c r="AO163" s="10"/>
      <c r="AP163" s="7">
        <v>9</v>
      </c>
      <c r="AQ163" s="16"/>
      <c r="AR163" s="10"/>
      <c r="AS163" s="7">
        <v>14</v>
      </c>
      <c r="AT163" s="14"/>
      <c r="AU163" s="57"/>
      <c r="AW163" s="64"/>
      <c r="AX163" s="67"/>
      <c r="AY163" s="10"/>
      <c r="AZ163" s="7">
        <v>4</v>
      </c>
      <c r="BA163" s="16"/>
      <c r="BB163" s="10"/>
      <c r="BC163" s="7">
        <v>9</v>
      </c>
      <c r="BD163" s="16"/>
      <c r="BE163" s="10"/>
      <c r="BF163" s="7">
        <v>14</v>
      </c>
      <c r="BG163" s="14"/>
      <c r="BH163" s="57"/>
      <c r="BJ163" s="64"/>
      <c r="BK163" s="67"/>
      <c r="BL163" s="10"/>
      <c r="BM163" s="7">
        <v>4</v>
      </c>
      <c r="BN163" s="16"/>
      <c r="BO163" s="10"/>
      <c r="BP163" s="7">
        <v>9</v>
      </c>
      <c r="BQ163" s="16"/>
      <c r="BR163" s="10"/>
      <c r="BS163" s="7">
        <v>14</v>
      </c>
      <c r="BT163" s="14"/>
      <c r="BU163" s="57"/>
      <c r="BW163" s="64"/>
      <c r="BX163" s="67"/>
      <c r="BY163" s="10"/>
      <c r="BZ163" s="7">
        <v>4</v>
      </c>
      <c r="CA163" s="16"/>
      <c r="CB163" s="10"/>
      <c r="CC163" s="7">
        <v>9</v>
      </c>
      <c r="CD163" s="16"/>
      <c r="CE163" s="10"/>
      <c r="CF163" s="7">
        <v>14</v>
      </c>
      <c r="CG163" s="14"/>
      <c r="CH163" s="57"/>
      <c r="CJ163" s="64"/>
      <c r="CK163" s="67"/>
      <c r="CL163" s="10"/>
      <c r="CM163" s="7">
        <v>4</v>
      </c>
      <c r="CN163" s="16"/>
      <c r="CO163" s="10"/>
      <c r="CP163" s="7">
        <v>9</v>
      </c>
      <c r="CQ163" s="16"/>
      <c r="CR163" s="10"/>
      <c r="CS163" s="7">
        <v>14</v>
      </c>
      <c r="CT163" s="14"/>
      <c r="CU163" s="57"/>
      <c r="CW163" s="48"/>
      <c r="CX163" s="59"/>
      <c r="CY163" s="61"/>
    </row>
    <row r="164" spans="1:103" ht="15" customHeight="1" thickBot="1" x14ac:dyDescent="0.35">
      <c r="A164" s="25"/>
      <c r="B164" s="17"/>
      <c r="C164" s="17"/>
      <c r="D164" s="17"/>
      <c r="E164" s="17"/>
      <c r="F164" s="17"/>
      <c r="G164" s="17"/>
      <c r="H164" s="26"/>
      <c r="J164" s="28"/>
      <c r="L164" s="80"/>
      <c r="M164" s="17"/>
      <c r="N164" s="17"/>
      <c r="O164" s="17"/>
      <c r="P164" s="17"/>
      <c r="Q164" s="17"/>
      <c r="R164" s="17"/>
      <c r="S164" s="17"/>
      <c r="T164" s="9">
        <f t="shared" si="17"/>
        <v>0</v>
      </c>
      <c r="U164" s="83"/>
      <c r="W164" s="65"/>
      <c r="X164" s="68"/>
      <c r="Y164" s="11"/>
      <c r="Z164" s="12">
        <v>5</v>
      </c>
      <c r="AA164" s="17"/>
      <c r="AB164" s="11"/>
      <c r="AC164" s="12">
        <v>10</v>
      </c>
      <c r="AD164" s="17"/>
      <c r="AE164" s="11"/>
      <c r="AF164" s="12">
        <v>15</v>
      </c>
      <c r="AG164" s="15"/>
      <c r="AH164" s="58"/>
      <c r="AJ164" s="65"/>
      <c r="AK164" s="68"/>
      <c r="AL164" s="11"/>
      <c r="AM164" s="12">
        <v>5</v>
      </c>
      <c r="AN164" s="17"/>
      <c r="AO164" s="11"/>
      <c r="AP164" s="12">
        <v>10</v>
      </c>
      <c r="AQ164" s="17"/>
      <c r="AR164" s="11"/>
      <c r="AS164" s="12">
        <v>15</v>
      </c>
      <c r="AT164" s="15"/>
      <c r="AU164" s="58"/>
      <c r="AW164" s="65"/>
      <c r="AX164" s="68"/>
      <c r="AY164" s="11"/>
      <c r="AZ164" s="12">
        <v>5</v>
      </c>
      <c r="BA164" s="17"/>
      <c r="BB164" s="11"/>
      <c r="BC164" s="12">
        <v>10</v>
      </c>
      <c r="BD164" s="17"/>
      <c r="BE164" s="11"/>
      <c r="BF164" s="12">
        <v>15</v>
      </c>
      <c r="BG164" s="15"/>
      <c r="BH164" s="58"/>
      <c r="BJ164" s="65"/>
      <c r="BK164" s="68"/>
      <c r="BL164" s="11"/>
      <c r="BM164" s="12">
        <v>5</v>
      </c>
      <c r="BN164" s="17"/>
      <c r="BO164" s="11"/>
      <c r="BP164" s="12">
        <v>10</v>
      </c>
      <c r="BQ164" s="17"/>
      <c r="BR164" s="11"/>
      <c r="BS164" s="12">
        <v>15</v>
      </c>
      <c r="BT164" s="15"/>
      <c r="BU164" s="58"/>
      <c r="BW164" s="65"/>
      <c r="BX164" s="68"/>
      <c r="BY164" s="11"/>
      <c r="BZ164" s="12">
        <v>5</v>
      </c>
      <c r="CA164" s="17"/>
      <c r="CB164" s="11"/>
      <c r="CC164" s="12">
        <v>10</v>
      </c>
      <c r="CD164" s="17"/>
      <c r="CE164" s="11"/>
      <c r="CF164" s="12">
        <v>15</v>
      </c>
      <c r="CG164" s="15"/>
      <c r="CH164" s="58"/>
      <c r="CJ164" s="65"/>
      <c r="CK164" s="68"/>
      <c r="CL164" s="11"/>
      <c r="CM164" s="12">
        <v>5</v>
      </c>
      <c r="CN164" s="17"/>
      <c r="CO164" s="11"/>
      <c r="CP164" s="12">
        <v>10</v>
      </c>
      <c r="CQ164" s="17"/>
      <c r="CR164" s="11"/>
      <c r="CS164" s="12">
        <v>15</v>
      </c>
      <c r="CT164" s="15"/>
      <c r="CU164" s="58"/>
      <c r="CW164" s="49"/>
      <c r="CX164" s="60"/>
      <c r="CY164" s="62"/>
    </row>
    <row r="165" spans="1:103" ht="15" thickBot="1" x14ac:dyDescent="0.35"/>
    <row r="166" spans="1:103" s="2" customFormat="1" ht="14.4" customHeight="1" x14ac:dyDescent="0.3">
      <c r="A166" s="90" t="s">
        <v>6</v>
      </c>
      <c r="B166" s="91"/>
      <c r="C166" s="91"/>
      <c r="D166" s="91"/>
      <c r="E166" s="91"/>
      <c r="F166" s="91"/>
      <c r="G166" s="91"/>
      <c r="H166" s="92"/>
      <c r="J166" s="111" t="s">
        <v>19</v>
      </c>
      <c r="L166" s="90" t="s">
        <v>7</v>
      </c>
      <c r="M166" s="91"/>
      <c r="N166" s="91"/>
      <c r="O166" s="91"/>
      <c r="P166" s="91"/>
      <c r="Q166" s="91"/>
      <c r="R166" s="91"/>
      <c r="S166" s="91"/>
      <c r="T166" s="91"/>
      <c r="U166" s="92"/>
      <c r="W166" s="84" t="s">
        <v>23</v>
      </c>
      <c r="X166" s="85"/>
      <c r="Y166" s="85"/>
      <c r="Z166" s="85"/>
      <c r="AA166" s="85"/>
      <c r="AB166" s="85"/>
      <c r="AC166" s="85"/>
      <c r="AD166" s="85"/>
      <c r="AE166" s="85"/>
      <c r="AF166" s="85"/>
      <c r="AG166" s="85"/>
      <c r="AH166" s="86"/>
      <c r="AJ166" s="84" t="s">
        <v>25</v>
      </c>
      <c r="AK166" s="85"/>
      <c r="AL166" s="85"/>
      <c r="AM166" s="85"/>
      <c r="AN166" s="85"/>
      <c r="AO166" s="85"/>
      <c r="AP166" s="85"/>
      <c r="AQ166" s="85"/>
      <c r="AR166" s="85"/>
      <c r="AS166" s="85"/>
      <c r="AT166" s="85"/>
      <c r="AU166" s="86"/>
      <c r="AW166" s="84" t="s">
        <v>29</v>
      </c>
      <c r="AX166" s="85"/>
      <c r="AY166" s="85"/>
      <c r="AZ166" s="85"/>
      <c r="BA166" s="85"/>
      <c r="BB166" s="85"/>
      <c r="BC166" s="85"/>
      <c r="BD166" s="85"/>
      <c r="BE166" s="85"/>
      <c r="BF166" s="85"/>
      <c r="BG166" s="85"/>
      <c r="BH166" s="86"/>
      <c r="BJ166" s="84" t="s">
        <v>28</v>
      </c>
      <c r="BK166" s="85"/>
      <c r="BL166" s="85"/>
      <c r="BM166" s="85"/>
      <c r="BN166" s="85"/>
      <c r="BO166" s="85"/>
      <c r="BP166" s="85"/>
      <c r="BQ166" s="85"/>
      <c r="BR166" s="85"/>
      <c r="BS166" s="85"/>
      <c r="BT166" s="85"/>
      <c r="BU166" s="86"/>
      <c r="BW166" s="84" t="s">
        <v>27</v>
      </c>
      <c r="BX166" s="85"/>
      <c r="BY166" s="85"/>
      <c r="BZ166" s="85"/>
      <c r="CA166" s="85"/>
      <c r="CB166" s="85"/>
      <c r="CC166" s="85"/>
      <c r="CD166" s="85"/>
      <c r="CE166" s="85"/>
      <c r="CF166" s="85"/>
      <c r="CG166" s="85"/>
      <c r="CH166" s="86"/>
      <c r="CJ166" s="84" t="s">
        <v>26</v>
      </c>
      <c r="CK166" s="85"/>
      <c r="CL166" s="85"/>
      <c r="CM166" s="85"/>
      <c r="CN166" s="85"/>
      <c r="CO166" s="85"/>
      <c r="CP166" s="85"/>
      <c r="CQ166" s="85"/>
      <c r="CR166" s="85"/>
      <c r="CS166" s="85"/>
      <c r="CT166" s="85"/>
      <c r="CU166" s="86"/>
      <c r="CW166" s="50" t="s">
        <v>30</v>
      </c>
      <c r="CX166" s="51"/>
      <c r="CY166" s="52"/>
    </row>
    <row r="167" spans="1:103" x14ac:dyDescent="0.3">
      <c r="A167" s="95"/>
      <c r="B167" s="96"/>
      <c r="C167" s="96"/>
      <c r="D167" s="96"/>
      <c r="E167" s="96"/>
      <c r="F167" s="96"/>
      <c r="G167" s="96"/>
      <c r="H167" s="97"/>
      <c r="J167" s="112"/>
      <c r="L167" s="98" t="s">
        <v>8</v>
      </c>
      <c r="M167" s="100" t="s">
        <v>9</v>
      </c>
      <c r="N167" s="100" t="s">
        <v>10</v>
      </c>
      <c r="O167" s="100" t="s">
        <v>11</v>
      </c>
      <c r="P167" s="100" t="s">
        <v>12</v>
      </c>
      <c r="Q167" s="100" t="s">
        <v>13</v>
      </c>
      <c r="R167" s="100" t="s">
        <v>14</v>
      </c>
      <c r="S167" s="100" t="s">
        <v>15</v>
      </c>
      <c r="T167" s="100" t="s">
        <v>16</v>
      </c>
      <c r="U167" s="102" t="s">
        <v>17</v>
      </c>
      <c r="W167" s="87"/>
      <c r="X167" s="88"/>
      <c r="Y167" s="88"/>
      <c r="Z167" s="88"/>
      <c r="AA167" s="88"/>
      <c r="AB167" s="88"/>
      <c r="AC167" s="88"/>
      <c r="AD167" s="88"/>
      <c r="AE167" s="88"/>
      <c r="AF167" s="88"/>
      <c r="AG167" s="88"/>
      <c r="AH167" s="89"/>
      <c r="AJ167" s="87"/>
      <c r="AK167" s="88"/>
      <c r="AL167" s="88"/>
      <c r="AM167" s="88"/>
      <c r="AN167" s="88"/>
      <c r="AO167" s="88"/>
      <c r="AP167" s="88"/>
      <c r="AQ167" s="88"/>
      <c r="AR167" s="88"/>
      <c r="AS167" s="88"/>
      <c r="AT167" s="88"/>
      <c r="AU167" s="89"/>
      <c r="AW167" s="87"/>
      <c r="AX167" s="88"/>
      <c r="AY167" s="88"/>
      <c r="AZ167" s="88"/>
      <c r="BA167" s="88"/>
      <c r="BB167" s="88"/>
      <c r="BC167" s="88"/>
      <c r="BD167" s="88"/>
      <c r="BE167" s="88"/>
      <c r="BF167" s="88"/>
      <c r="BG167" s="88"/>
      <c r="BH167" s="89"/>
      <c r="BJ167" s="87"/>
      <c r="BK167" s="88"/>
      <c r="BL167" s="88"/>
      <c r="BM167" s="88"/>
      <c r="BN167" s="88"/>
      <c r="BO167" s="88"/>
      <c r="BP167" s="88"/>
      <c r="BQ167" s="88"/>
      <c r="BR167" s="88"/>
      <c r="BS167" s="88"/>
      <c r="BT167" s="88"/>
      <c r="BU167" s="89"/>
      <c r="BW167" s="87"/>
      <c r="BX167" s="88"/>
      <c r="BY167" s="88"/>
      <c r="BZ167" s="88"/>
      <c r="CA167" s="88"/>
      <c r="CB167" s="88"/>
      <c r="CC167" s="88"/>
      <c r="CD167" s="88"/>
      <c r="CE167" s="88"/>
      <c r="CF167" s="88"/>
      <c r="CG167" s="88"/>
      <c r="CH167" s="89"/>
      <c r="CJ167" s="87"/>
      <c r="CK167" s="88"/>
      <c r="CL167" s="88"/>
      <c r="CM167" s="88"/>
      <c r="CN167" s="88"/>
      <c r="CO167" s="88"/>
      <c r="CP167" s="88"/>
      <c r="CQ167" s="88"/>
      <c r="CR167" s="88"/>
      <c r="CS167" s="88"/>
      <c r="CT167" s="88"/>
      <c r="CU167" s="89"/>
      <c r="CW167" s="53"/>
      <c r="CX167" s="54"/>
      <c r="CY167" s="55"/>
    </row>
    <row r="168" spans="1:103" s="2" customFormat="1" x14ac:dyDescent="0.3">
      <c r="A168" s="5" t="s">
        <v>0</v>
      </c>
      <c r="B168" s="109" t="s">
        <v>65</v>
      </c>
      <c r="C168" s="110"/>
      <c r="D168" s="4" t="s">
        <v>1</v>
      </c>
      <c r="E168" s="4" t="s">
        <v>2</v>
      </c>
      <c r="F168" s="4" t="s">
        <v>3</v>
      </c>
      <c r="G168" s="4" t="s">
        <v>4</v>
      </c>
      <c r="H168" s="6" t="s">
        <v>5</v>
      </c>
      <c r="J168" s="113"/>
      <c r="L168" s="99"/>
      <c r="M168" s="101"/>
      <c r="N168" s="101"/>
      <c r="O168" s="101"/>
      <c r="P168" s="101"/>
      <c r="Q168" s="101"/>
      <c r="R168" s="101"/>
      <c r="S168" s="101"/>
      <c r="T168" s="101"/>
      <c r="U168" s="103"/>
      <c r="W168" s="5" t="s">
        <v>20</v>
      </c>
      <c r="X168" s="4" t="s">
        <v>21</v>
      </c>
      <c r="Y168" s="10"/>
      <c r="Z168" s="4" t="s">
        <v>24</v>
      </c>
      <c r="AA168" s="4" t="s">
        <v>22</v>
      </c>
      <c r="AB168" s="10"/>
      <c r="AC168" s="4" t="s">
        <v>24</v>
      </c>
      <c r="AD168" s="4" t="s">
        <v>22</v>
      </c>
      <c r="AE168" s="10"/>
      <c r="AF168" s="4" t="s">
        <v>24</v>
      </c>
      <c r="AG168" s="13" t="s">
        <v>22</v>
      </c>
      <c r="AH168" s="6" t="s">
        <v>16</v>
      </c>
      <c r="AJ168" s="5" t="s">
        <v>20</v>
      </c>
      <c r="AK168" s="4" t="s">
        <v>21</v>
      </c>
      <c r="AL168" s="10"/>
      <c r="AM168" s="4" t="s">
        <v>24</v>
      </c>
      <c r="AN168" s="4" t="s">
        <v>22</v>
      </c>
      <c r="AO168" s="10"/>
      <c r="AP168" s="4" t="s">
        <v>24</v>
      </c>
      <c r="AQ168" s="4" t="s">
        <v>22</v>
      </c>
      <c r="AR168" s="10"/>
      <c r="AS168" s="4" t="s">
        <v>24</v>
      </c>
      <c r="AT168" s="13" t="s">
        <v>22</v>
      </c>
      <c r="AU168" s="6" t="s">
        <v>16</v>
      </c>
      <c r="AW168" s="5" t="s">
        <v>20</v>
      </c>
      <c r="AX168" s="4" t="s">
        <v>21</v>
      </c>
      <c r="AY168" s="10"/>
      <c r="AZ168" s="4" t="s">
        <v>24</v>
      </c>
      <c r="BA168" s="4" t="s">
        <v>22</v>
      </c>
      <c r="BB168" s="10"/>
      <c r="BC168" s="4" t="s">
        <v>24</v>
      </c>
      <c r="BD168" s="4" t="s">
        <v>22</v>
      </c>
      <c r="BE168" s="10"/>
      <c r="BF168" s="4" t="s">
        <v>24</v>
      </c>
      <c r="BG168" s="13" t="s">
        <v>22</v>
      </c>
      <c r="BH168" s="6" t="s">
        <v>16</v>
      </c>
      <c r="BJ168" s="5" t="s">
        <v>20</v>
      </c>
      <c r="BK168" s="4" t="s">
        <v>21</v>
      </c>
      <c r="BL168" s="10"/>
      <c r="BM168" s="4" t="s">
        <v>24</v>
      </c>
      <c r="BN168" s="4" t="s">
        <v>22</v>
      </c>
      <c r="BO168" s="10"/>
      <c r="BP168" s="4" t="s">
        <v>24</v>
      </c>
      <c r="BQ168" s="4" t="s">
        <v>22</v>
      </c>
      <c r="BR168" s="10"/>
      <c r="BS168" s="4" t="s">
        <v>24</v>
      </c>
      <c r="BT168" s="13" t="s">
        <v>22</v>
      </c>
      <c r="BU168" s="6" t="s">
        <v>16</v>
      </c>
      <c r="BW168" s="5" t="s">
        <v>20</v>
      </c>
      <c r="BX168" s="4" t="s">
        <v>21</v>
      </c>
      <c r="BY168" s="10"/>
      <c r="BZ168" s="4" t="s">
        <v>24</v>
      </c>
      <c r="CA168" s="4" t="s">
        <v>22</v>
      </c>
      <c r="CB168" s="10"/>
      <c r="CC168" s="4" t="s">
        <v>24</v>
      </c>
      <c r="CD168" s="4" t="s">
        <v>22</v>
      </c>
      <c r="CE168" s="10"/>
      <c r="CF168" s="4" t="s">
        <v>24</v>
      </c>
      <c r="CG168" s="13" t="s">
        <v>22</v>
      </c>
      <c r="CH168" s="6" t="s">
        <v>16</v>
      </c>
      <c r="CJ168" s="5" t="s">
        <v>20</v>
      </c>
      <c r="CK168" s="4" t="s">
        <v>21</v>
      </c>
      <c r="CL168" s="10"/>
      <c r="CM168" s="4" t="s">
        <v>24</v>
      </c>
      <c r="CN168" s="4" t="s">
        <v>22</v>
      </c>
      <c r="CO168" s="10"/>
      <c r="CP168" s="4" t="s">
        <v>24</v>
      </c>
      <c r="CQ168" s="4" t="s">
        <v>22</v>
      </c>
      <c r="CR168" s="10"/>
      <c r="CS168" s="4" t="s">
        <v>24</v>
      </c>
      <c r="CT168" s="13" t="s">
        <v>22</v>
      </c>
      <c r="CU168" s="6" t="s">
        <v>16</v>
      </c>
      <c r="CW168" s="5" t="s">
        <v>66</v>
      </c>
      <c r="CX168" s="4" t="s">
        <v>31</v>
      </c>
      <c r="CY168" s="6" t="s">
        <v>32</v>
      </c>
    </row>
    <row r="169" spans="1:103" ht="14.4" customHeight="1" x14ac:dyDescent="0.3">
      <c r="A169" s="23"/>
      <c r="B169" s="16"/>
      <c r="C169" s="16"/>
      <c r="D169" s="16"/>
      <c r="E169" s="16"/>
      <c r="F169" s="16"/>
      <c r="G169" s="16"/>
      <c r="H169" s="24"/>
      <c r="J169" s="27"/>
      <c r="L169" s="78" t="s">
        <v>18</v>
      </c>
      <c r="M169" s="16"/>
      <c r="N169" s="16"/>
      <c r="O169" s="16"/>
      <c r="P169" s="16"/>
      <c r="Q169" s="16"/>
      <c r="R169" s="16"/>
      <c r="S169" s="16"/>
      <c r="T169" s="8">
        <f>SUM(M169:S169)</f>
        <v>0</v>
      </c>
      <c r="U169" s="81">
        <f>SUM(T169:T173)</f>
        <v>0</v>
      </c>
      <c r="W169" s="63"/>
      <c r="X169" s="66"/>
      <c r="Y169" s="10"/>
      <c r="Z169" s="7">
        <v>1</v>
      </c>
      <c r="AA169" s="16"/>
      <c r="AB169" s="10"/>
      <c r="AC169" s="7">
        <v>6</v>
      </c>
      <c r="AD169" s="16"/>
      <c r="AE169" s="10"/>
      <c r="AF169" s="7">
        <v>11</v>
      </c>
      <c r="AG169" s="14"/>
      <c r="AH169" s="56">
        <f>SUM(AG169:AG173,AD169:AD173,AA169:AA173)</f>
        <v>0</v>
      </c>
      <c r="AJ169" s="63"/>
      <c r="AK169" s="66"/>
      <c r="AL169" s="10"/>
      <c r="AM169" s="7">
        <v>1</v>
      </c>
      <c r="AN169" s="16"/>
      <c r="AO169" s="10"/>
      <c r="AP169" s="7">
        <v>6</v>
      </c>
      <c r="AQ169" s="16"/>
      <c r="AR169" s="10"/>
      <c r="AS169" s="7">
        <v>11</v>
      </c>
      <c r="AT169" s="14"/>
      <c r="AU169" s="56">
        <f>SUM(AT169:AT173,AQ169:AQ173,AN169:AN173)</f>
        <v>0</v>
      </c>
      <c r="AW169" s="63"/>
      <c r="AX169" s="66"/>
      <c r="AY169" s="10"/>
      <c r="AZ169" s="7">
        <v>1</v>
      </c>
      <c r="BA169" s="16"/>
      <c r="BB169" s="10"/>
      <c r="BC169" s="7">
        <v>6</v>
      </c>
      <c r="BD169" s="16"/>
      <c r="BE169" s="10"/>
      <c r="BF169" s="7">
        <v>11</v>
      </c>
      <c r="BG169" s="14"/>
      <c r="BH169" s="56">
        <f>SUM(BG169:BG173,BD169:BD173,BA169:BA173)</f>
        <v>0</v>
      </c>
      <c r="BJ169" s="63"/>
      <c r="BK169" s="66"/>
      <c r="BL169" s="10"/>
      <c r="BM169" s="7">
        <v>1</v>
      </c>
      <c r="BN169" s="16"/>
      <c r="BO169" s="10"/>
      <c r="BP169" s="7">
        <v>6</v>
      </c>
      <c r="BQ169" s="16"/>
      <c r="BR169" s="10"/>
      <c r="BS169" s="7">
        <v>11</v>
      </c>
      <c r="BT169" s="14"/>
      <c r="BU169" s="56">
        <f>SUM(BT169:BT173,BQ169:BQ173,BN169:BN173)</f>
        <v>0</v>
      </c>
      <c r="BW169" s="63"/>
      <c r="BX169" s="66"/>
      <c r="BY169" s="10"/>
      <c r="BZ169" s="7">
        <v>1</v>
      </c>
      <c r="CA169" s="16"/>
      <c r="CB169" s="10"/>
      <c r="CC169" s="7">
        <v>6</v>
      </c>
      <c r="CD169" s="16"/>
      <c r="CE169" s="10"/>
      <c r="CF169" s="7">
        <v>11</v>
      </c>
      <c r="CG169" s="14"/>
      <c r="CH169" s="56">
        <f>SUM(CG169:CG173,CD169:CD173,CA169:CA173)</f>
        <v>0</v>
      </c>
      <c r="CJ169" s="63"/>
      <c r="CK169" s="66"/>
      <c r="CL169" s="10"/>
      <c r="CM169" s="7">
        <v>1</v>
      </c>
      <c r="CN169" s="16"/>
      <c r="CO169" s="10"/>
      <c r="CP169" s="7">
        <v>6</v>
      </c>
      <c r="CQ169" s="16"/>
      <c r="CR169" s="10"/>
      <c r="CS169" s="7">
        <v>11</v>
      </c>
      <c r="CT169" s="14"/>
      <c r="CU169" s="56">
        <f>SUM(CT169:CT173,CQ169:CQ173,CN169:CN173)</f>
        <v>0</v>
      </c>
      <c r="CW169" s="48" t="str">
        <f>IF(A167="","",(SUM(CJ169,BW169,BJ169,AW169,AJ169,W169)-(U169)))</f>
        <v/>
      </c>
      <c r="CX169" s="59" t="str">
        <f>IF(A167="","",IF(COUNTA(B169:B173)=3,"N/A",SUM(CU169,CH169,BU169,BH169,AU169,AH169,J169:J173)))</f>
        <v/>
      </c>
      <c r="CY169" s="61" t="str">
        <f>IF(A167="","",IF(COUNTA(B169:B173)=3,"N/A",SUM(CX169,CW169)))</f>
        <v/>
      </c>
    </row>
    <row r="170" spans="1:103" ht="14.4" customHeight="1" x14ac:dyDescent="0.3">
      <c r="A170" s="23"/>
      <c r="B170" s="16"/>
      <c r="C170" s="16"/>
      <c r="D170" s="16"/>
      <c r="E170" s="16"/>
      <c r="F170" s="16"/>
      <c r="G170" s="16"/>
      <c r="H170" s="24"/>
      <c r="J170" s="27"/>
      <c r="L170" s="79"/>
      <c r="M170" s="16"/>
      <c r="N170" s="16"/>
      <c r="O170" s="16"/>
      <c r="P170" s="16"/>
      <c r="Q170" s="16"/>
      <c r="R170" s="16"/>
      <c r="S170" s="16"/>
      <c r="T170" s="8">
        <f t="shared" ref="T170:T173" si="18">SUM(M170:S170)</f>
        <v>0</v>
      </c>
      <c r="U170" s="82"/>
      <c r="W170" s="64"/>
      <c r="X170" s="67"/>
      <c r="Y170" s="10"/>
      <c r="Z170" s="7">
        <v>2</v>
      </c>
      <c r="AA170" s="16"/>
      <c r="AB170" s="10"/>
      <c r="AC170" s="7">
        <v>7</v>
      </c>
      <c r="AD170" s="16"/>
      <c r="AE170" s="10"/>
      <c r="AF170" s="7">
        <v>12</v>
      </c>
      <c r="AG170" s="14"/>
      <c r="AH170" s="57"/>
      <c r="AJ170" s="64"/>
      <c r="AK170" s="67"/>
      <c r="AL170" s="10"/>
      <c r="AM170" s="7">
        <v>2</v>
      </c>
      <c r="AN170" s="16"/>
      <c r="AO170" s="10"/>
      <c r="AP170" s="7">
        <v>7</v>
      </c>
      <c r="AQ170" s="16"/>
      <c r="AR170" s="10"/>
      <c r="AS170" s="7">
        <v>12</v>
      </c>
      <c r="AT170" s="14"/>
      <c r="AU170" s="57"/>
      <c r="AW170" s="64"/>
      <c r="AX170" s="67"/>
      <c r="AY170" s="10"/>
      <c r="AZ170" s="7">
        <v>2</v>
      </c>
      <c r="BA170" s="16"/>
      <c r="BB170" s="10"/>
      <c r="BC170" s="7">
        <v>7</v>
      </c>
      <c r="BD170" s="16"/>
      <c r="BE170" s="10"/>
      <c r="BF170" s="7">
        <v>12</v>
      </c>
      <c r="BG170" s="14"/>
      <c r="BH170" s="57"/>
      <c r="BJ170" s="64"/>
      <c r="BK170" s="67"/>
      <c r="BL170" s="10"/>
      <c r="BM170" s="7">
        <v>2</v>
      </c>
      <c r="BN170" s="16"/>
      <c r="BO170" s="10"/>
      <c r="BP170" s="7">
        <v>7</v>
      </c>
      <c r="BQ170" s="16"/>
      <c r="BR170" s="10"/>
      <c r="BS170" s="7">
        <v>12</v>
      </c>
      <c r="BT170" s="14"/>
      <c r="BU170" s="57"/>
      <c r="BW170" s="64"/>
      <c r="BX170" s="67"/>
      <c r="BY170" s="10"/>
      <c r="BZ170" s="7">
        <v>2</v>
      </c>
      <c r="CA170" s="16"/>
      <c r="CB170" s="10"/>
      <c r="CC170" s="7">
        <v>7</v>
      </c>
      <c r="CD170" s="16"/>
      <c r="CE170" s="10"/>
      <c r="CF170" s="7">
        <v>12</v>
      </c>
      <c r="CG170" s="14"/>
      <c r="CH170" s="57"/>
      <c r="CJ170" s="64"/>
      <c r="CK170" s="67"/>
      <c r="CL170" s="10"/>
      <c r="CM170" s="7">
        <v>2</v>
      </c>
      <c r="CN170" s="16"/>
      <c r="CO170" s="10"/>
      <c r="CP170" s="7">
        <v>7</v>
      </c>
      <c r="CQ170" s="16"/>
      <c r="CR170" s="10"/>
      <c r="CS170" s="7">
        <v>12</v>
      </c>
      <c r="CT170" s="14"/>
      <c r="CU170" s="57"/>
      <c r="CW170" s="48"/>
      <c r="CX170" s="59"/>
      <c r="CY170" s="61"/>
    </row>
    <row r="171" spans="1:103" ht="14.4" customHeight="1" x14ac:dyDescent="0.3">
      <c r="A171" s="23"/>
      <c r="B171" s="16"/>
      <c r="C171" s="16"/>
      <c r="D171" s="16"/>
      <c r="E171" s="16"/>
      <c r="F171" s="16"/>
      <c r="G171" s="16"/>
      <c r="H171" s="24"/>
      <c r="J171" s="27"/>
      <c r="L171" s="79"/>
      <c r="M171" s="16"/>
      <c r="N171" s="16"/>
      <c r="O171" s="16"/>
      <c r="P171" s="16"/>
      <c r="Q171" s="16"/>
      <c r="R171" s="16"/>
      <c r="S171" s="16"/>
      <c r="T171" s="8">
        <f t="shared" si="18"/>
        <v>0</v>
      </c>
      <c r="U171" s="82"/>
      <c r="W171" s="64"/>
      <c r="X171" s="67"/>
      <c r="Y171" s="10"/>
      <c r="Z171" s="7">
        <v>3</v>
      </c>
      <c r="AA171" s="16"/>
      <c r="AB171" s="10"/>
      <c r="AC171" s="7">
        <v>8</v>
      </c>
      <c r="AD171" s="16"/>
      <c r="AE171" s="10"/>
      <c r="AF171" s="7">
        <v>13</v>
      </c>
      <c r="AG171" s="14"/>
      <c r="AH171" s="57"/>
      <c r="AJ171" s="64"/>
      <c r="AK171" s="67"/>
      <c r="AL171" s="10"/>
      <c r="AM171" s="7">
        <v>3</v>
      </c>
      <c r="AN171" s="16"/>
      <c r="AO171" s="10"/>
      <c r="AP171" s="7">
        <v>8</v>
      </c>
      <c r="AQ171" s="16"/>
      <c r="AR171" s="10"/>
      <c r="AS171" s="7">
        <v>13</v>
      </c>
      <c r="AT171" s="14"/>
      <c r="AU171" s="57"/>
      <c r="AW171" s="64"/>
      <c r="AX171" s="67"/>
      <c r="AY171" s="10"/>
      <c r="AZ171" s="7">
        <v>3</v>
      </c>
      <c r="BA171" s="16"/>
      <c r="BB171" s="10"/>
      <c r="BC171" s="7">
        <v>8</v>
      </c>
      <c r="BD171" s="16"/>
      <c r="BE171" s="10"/>
      <c r="BF171" s="7">
        <v>13</v>
      </c>
      <c r="BG171" s="14"/>
      <c r="BH171" s="57"/>
      <c r="BJ171" s="64"/>
      <c r="BK171" s="67"/>
      <c r="BL171" s="10"/>
      <c r="BM171" s="7">
        <v>3</v>
      </c>
      <c r="BN171" s="16"/>
      <c r="BO171" s="10"/>
      <c r="BP171" s="7">
        <v>8</v>
      </c>
      <c r="BQ171" s="16"/>
      <c r="BR171" s="10"/>
      <c r="BS171" s="7">
        <v>13</v>
      </c>
      <c r="BT171" s="14"/>
      <c r="BU171" s="57"/>
      <c r="BW171" s="64"/>
      <c r="BX171" s="67"/>
      <c r="BY171" s="10"/>
      <c r="BZ171" s="7">
        <v>3</v>
      </c>
      <c r="CA171" s="16"/>
      <c r="CB171" s="10"/>
      <c r="CC171" s="7">
        <v>8</v>
      </c>
      <c r="CD171" s="16"/>
      <c r="CE171" s="10"/>
      <c r="CF171" s="7">
        <v>13</v>
      </c>
      <c r="CG171" s="14"/>
      <c r="CH171" s="57"/>
      <c r="CJ171" s="64"/>
      <c r="CK171" s="67"/>
      <c r="CL171" s="10"/>
      <c r="CM171" s="7">
        <v>3</v>
      </c>
      <c r="CN171" s="16"/>
      <c r="CO171" s="10"/>
      <c r="CP171" s="7">
        <v>8</v>
      </c>
      <c r="CQ171" s="16"/>
      <c r="CR171" s="10"/>
      <c r="CS171" s="7">
        <v>13</v>
      </c>
      <c r="CT171" s="14"/>
      <c r="CU171" s="57"/>
      <c r="CW171" s="48"/>
      <c r="CX171" s="59"/>
      <c r="CY171" s="61"/>
    </row>
    <row r="172" spans="1:103" ht="14.4" customHeight="1" x14ac:dyDescent="0.3">
      <c r="A172" s="23"/>
      <c r="B172" s="16"/>
      <c r="C172" s="16"/>
      <c r="D172" s="16"/>
      <c r="E172" s="16"/>
      <c r="F172" s="16"/>
      <c r="G172" s="16"/>
      <c r="H172" s="24"/>
      <c r="J172" s="27"/>
      <c r="L172" s="79"/>
      <c r="M172" s="16"/>
      <c r="N172" s="16"/>
      <c r="O172" s="16"/>
      <c r="P172" s="16"/>
      <c r="Q172" s="16"/>
      <c r="R172" s="16"/>
      <c r="S172" s="16"/>
      <c r="T172" s="8">
        <f t="shared" si="18"/>
        <v>0</v>
      </c>
      <c r="U172" s="82"/>
      <c r="W172" s="64"/>
      <c r="X172" s="67"/>
      <c r="Y172" s="10"/>
      <c r="Z172" s="7">
        <v>4</v>
      </c>
      <c r="AA172" s="16"/>
      <c r="AB172" s="10"/>
      <c r="AC172" s="7">
        <v>9</v>
      </c>
      <c r="AD172" s="16"/>
      <c r="AE172" s="10"/>
      <c r="AF172" s="7">
        <v>14</v>
      </c>
      <c r="AG172" s="14"/>
      <c r="AH172" s="57"/>
      <c r="AJ172" s="64"/>
      <c r="AK172" s="67"/>
      <c r="AL172" s="10"/>
      <c r="AM172" s="7">
        <v>4</v>
      </c>
      <c r="AN172" s="16"/>
      <c r="AO172" s="10"/>
      <c r="AP172" s="7">
        <v>9</v>
      </c>
      <c r="AQ172" s="16"/>
      <c r="AR172" s="10"/>
      <c r="AS172" s="7">
        <v>14</v>
      </c>
      <c r="AT172" s="14"/>
      <c r="AU172" s="57"/>
      <c r="AW172" s="64"/>
      <c r="AX172" s="67"/>
      <c r="AY172" s="10"/>
      <c r="AZ172" s="7">
        <v>4</v>
      </c>
      <c r="BA172" s="16"/>
      <c r="BB172" s="10"/>
      <c r="BC172" s="7">
        <v>9</v>
      </c>
      <c r="BD172" s="16"/>
      <c r="BE172" s="10"/>
      <c r="BF172" s="7">
        <v>14</v>
      </c>
      <c r="BG172" s="14"/>
      <c r="BH172" s="57"/>
      <c r="BJ172" s="64"/>
      <c r="BK172" s="67"/>
      <c r="BL172" s="10"/>
      <c r="BM172" s="7">
        <v>4</v>
      </c>
      <c r="BN172" s="16"/>
      <c r="BO172" s="10"/>
      <c r="BP172" s="7">
        <v>9</v>
      </c>
      <c r="BQ172" s="16"/>
      <c r="BR172" s="10"/>
      <c r="BS172" s="7">
        <v>14</v>
      </c>
      <c r="BT172" s="14"/>
      <c r="BU172" s="57"/>
      <c r="BW172" s="64"/>
      <c r="BX172" s="67"/>
      <c r="BY172" s="10"/>
      <c r="BZ172" s="7">
        <v>4</v>
      </c>
      <c r="CA172" s="16"/>
      <c r="CB172" s="10"/>
      <c r="CC172" s="7">
        <v>9</v>
      </c>
      <c r="CD172" s="16"/>
      <c r="CE172" s="10"/>
      <c r="CF172" s="7">
        <v>14</v>
      </c>
      <c r="CG172" s="14"/>
      <c r="CH172" s="57"/>
      <c r="CJ172" s="64"/>
      <c r="CK172" s="67"/>
      <c r="CL172" s="10"/>
      <c r="CM172" s="7">
        <v>4</v>
      </c>
      <c r="CN172" s="16"/>
      <c r="CO172" s="10"/>
      <c r="CP172" s="7">
        <v>9</v>
      </c>
      <c r="CQ172" s="16"/>
      <c r="CR172" s="10"/>
      <c r="CS172" s="7">
        <v>14</v>
      </c>
      <c r="CT172" s="14"/>
      <c r="CU172" s="57"/>
      <c r="CW172" s="48"/>
      <c r="CX172" s="59"/>
      <c r="CY172" s="61"/>
    </row>
    <row r="173" spans="1:103" ht="15" customHeight="1" thickBot="1" x14ac:dyDescent="0.35">
      <c r="A173" s="25"/>
      <c r="B173" s="17"/>
      <c r="C173" s="17"/>
      <c r="D173" s="17"/>
      <c r="E173" s="17"/>
      <c r="F173" s="17"/>
      <c r="G173" s="17"/>
      <c r="H173" s="26"/>
      <c r="J173" s="28"/>
      <c r="L173" s="80"/>
      <c r="M173" s="17"/>
      <c r="N173" s="17"/>
      <c r="O173" s="17"/>
      <c r="P173" s="17"/>
      <c r="Q173" s="17"/>
      <c r="R173" s="17"/>
      <c r="S173" s="17"/>
      <c r="T173" s="9">
        <f t="shared" si="18"/>
        <v>0</v>
      </c>
      <c r="U173" s="83"/>
      <c r="W173" s="65"/>
      <c r="X173" s="68"/>
      <c r="Y173" s="11"/>
      <c r="Z173" s="12">
        <v>5</v>
      </c>
      <c r="AA173" s="17"/>
      <c r="AB173" s="11"/>
      <c r="AC173" s="12">
        <v>10</v>
      </c>
      <c r="AD173" s="17"/>
      <c r="AE173" s="11"/>
      <c r="AF173" s="12">
        <v>15</v>
      </c>
      <c r="AG173" s="15"/>
      <c r="AH173" s="58"/>
      <c r="AJ173" s="65"/>
      <c r="AK173" s="68"/>
      <c r="AL173" s="11"/>
      <c r="AM173" s="12">
        <v>5</v>
      </c>
      <c r="AN173" s="17"/>
      <c r="AO173" s="11"/>
      <c r="AP173" s="12">
        <v>10</v>
      </c>
      <c r="AQ173" s="17"/>
      <c r="AR173" s="11"/>
      <c r="AS173" s="12">
        <v>15</v>
      </c>
      <c r="AT173" s="15"/>
      <c r="AU173" s="58"/>
      <c r="AW173" s="65"/>
      <c r="AX173" s="68"/>
      <c r="AY173" s="11"/>
      <c r="AZ173" s="12">
        <v>5</v>
      </c>
      <c r="BA173" s="17"/>
      <c r="BB173" s="11"/>
      <c r="BC173" s="12">
        <v>10</v>
      </c>
      <c r="BD173" s="17"/>
      <c r="BE173" s="11"/>
      <c r="BF173" s="12">
        <v>15</v>
      </c>
      <c r="BG173" s="15"/>
      <c r="BH173" s="58"/>
      <c r="BJ173" s="65"/>
      <c r="BK173" s="68"/>
      <c r="BL173" s="11"/>
      <c r="BM173" s="12">
        <v>5</v>
      </c>
      <c r="BN173" s="17"/>
      <c r="BO173" s="11"/>
      <c r="BP173" s="12">
        <v>10</v>
      </c>
      <c r="BQ173" s="17"/>
      <c r="BR173" s="11"/>
      <c r="BS173" s="12">
        <v>15</v>
      </c>
      <c r="BT173" s="15"/>
      <c r="BU173" s="58"/>
      <c r="BW173" s="65"/>
      <c r="BX173" s="68"/>
      <c r="BY173" s="11"/>
      <c r="BZ173" s="12">
        <v>5</v>
      </c>
      <c r="CA173" s="17"/>
      <c r="CB173" s="11"/>
      <c r="CC173" s="12">
        <v>10</v>
      </c>
      <c r="CD173" s="17"/>
      <c r="CE173" s="11"/>
      <c r="CF173" s="12">
        <v>15</v>
      </c>
      <c r="CG173" s="15"/>
      <c r="CH173" s="58"/>
      <c r="CJ173" s="65"/>
      <c r="CK173" s="68"/>
      <c r="CL173" s="11"/>
      <c r="CM173" s="12">
        <v>5</v>
      </c>
      <c r="CN173" s="17"/>
      <c r="CO173" s="11"/>
      <c r="CP173" s="12">
        <v>10</v>
      </c>
      <c r="CQ173" s="17"/>
      <c r="CR173" s="11"/>
      <c r="CS173" s="12">
        <v>15</v>
      </c>
      <c r="CT173" s="15"/>
      <c r="CU173" s="58"/>
      <c r="CW173" s="49"/>
      <c r="CX173" s="60"/>
      <c r="CY173" s="62"/>
    </row>
    <row r="174" spans="1:103" ht="15" thickBot="1" x14ac:dyDescent="0.35"/>
    <row r="175" spans="1:103" s="2" customFormat="1" ht="14.4" customHeight="1" x14ac:dyDescent="0.3">
      <c r="A175" s="90" t="s">
        <v>6</v>
      </c>
      <c r="B175" s="91"/>
      <c r="C175" s="91"/>
      <c r="D175" s="91"/>
      <c r="E175" s="91"/>
      <c r="F175" s="91"/>
      <c r="G175" s="91"/>
      <c r="H175" s="92"/>
      <c r="J175" s="111" t="s">
        <v>19</v>
      </c>
      <c r="L175" s="90" t="s">
        <v>7</v>
      </c>
      <c r="M175" s="91"/>
      <c r="N175" s="91"/>
      <c r="O175" s="91"/>
      <c r="P175" s="91"/>
      <c r="Q175" s="91"/>
      <c r="R175" s="91"/>
      <c r="S175" s="91"/>
      <c r="T175" s="91"/>
      <c r="U175" s="92"/>
      <c r="W175" s="84" t="s">
        <v>23</v>
      </c>
      <c r="X175" s="85"/>
      <c r="Y175" s="85"/>
      <c r="Z175" s="85"/>
      <c r="AA175" s="85"/>
      <c r="AB175" s="85"/>
      <c r="AC175" s="85"/>
      <c r="AD175" s="85"/>
      <c r="AE175" s="85"/>
      <c r="AF175" s="85"/>
      <c r="AG175" s="85"/>
      <c r="AH175" s="86"/>
      <c r="AJ175" s="84" t="s">
        <v>25</v>
      </c>
      <c r="AK175" s="85"/>
      <c r="AL175" s="85"/>
      <c r="AM175" s="85"/>
      <c r="AN175" s="85"/>
      <c r="AO175" s="85"/>
      <c r="AP175" s="85"/>
      <c r="AQ175" s="85"/>
      <c r="AR175" s="85"/>
      <c r="AS175" s="85"/>
      <c r="AT175" s="85"/>
      <c r="AU175" s="86"/>
      <c r="AW175" s="84" t="s">
        <v>29</v>
      </c>
      <c r="AX175" s="85"/>
      <c r="AY175" s="85"/>
      <c r="AZ175" s="85"/>
      <c r="BA175" s="85"/>
      <c r="BB175" s="85"/>
      <c r="BC175" s="85"/>
      <c r="BD175" s="85"/>
      <c r="BE175" s="85"/>
      <c r="BF175" s="85"/>
      <c r="BG175" s="85"/>
      <c r="BH175" s="86"/>
      <c r="BJ175" s="84" t="s">
        <v>28</v>
      </c>
      <c r="BK175" s="85"/>
      <c r="BL175" s="85"/>
      <c r="BM175" s="85"/>
      <c r="BN175" s="85"/>
      <c r="BO175" s="85"/>
      <c r="BP175" s="85"/>
      <c r="BQ175" s="85"/>
      <c r="BR175" s="85"/>
      <c r="BS175" s="85"/>
      <c r="BT175" s="85"/>
      <c r="BU175" s="86"/>
      <c r="BW175" s="84" t="s">
        <v>27</v>
      </c>
      <c r="BX175" s="85"/>
      <c r="BY175" s="85"/>
      <c r="BZ175" s="85"/>
      <c r="CA175" s="85"/>
      <c r="CB175" s="85"/>
      <c r="CC175" s="85"/>
      <c r="CD175" s="85"/>
      <c r="CE175" s="85"/>
      <c r="CF175" s="85"/>
      <c r="CG175" s="85"/>
      <c r="CH175" s="86"/>
      <c r="CJ175" s="84" t="s">
        <v>26</v>
      </c>
      <c r="CK175" s="85"/>
      <c r="CL175" s="85"/>
      <c r="CM175" s="85"/>
      <c r="CN175" s="85"/>
      <c r="CO175" s="85"/>
      <c r="CP175" s="85"/>
      <c r="CQ175" s="85"/>
      <c r="CR175" s="85"/>
      <c r="CS175" s="85"/>
      <c r="CT175" s="85"/>
      <c r="CU175" s="86"/>
      <c r="CW175" s="50" t="s">
        <v>30</v>
      </c>
      <c r="CX175" s="51"/>
      <c r="CY175" s="52"/>
    </row>
    <row r="176" spans="1:103" x14ac:dyDescent="0.3">
      <c r="A176" s="95"/>
      <c r="B176" s="96"/>
      <c r="C176" s="96"/>
      <c r="D176" s="96"/>
      <c r="E176" s="96"/>
      <c r="F176" s="96"/>
      <c r="G176" s="96"/>
      <c r="H176" s="97"/>
      <c r="J176" s="112"/>
      <c r="L176" s="98" t="s">
        <v>8</v>
      </c>
      <c r="M176" s="100" t="s">
        <v>9</v>
      </c>
      <c r="N176" s="100" t="s">
        <v>10</v>
      </c>
      <c r="O176" s="100" t="s">
        <v>11</v>
      </c>
      <c r="P176" s="100" t="s">
        <v>12</v>
      </c>
      <c r="Q176" s="100" t="s">
        <v>13</v>
      </c>
      <c r="R176" s="100" t="s">
        <v>14</v>
      </c>
      <c r="S176" s="100" t="s">
        <v>15</v>
      </c>
      <c r="T176" s="100" t="s">
        <v>16</v>
      </c>
      <c r="U176" s="102" t="s">
        <v>17</v>
      </c>
      <c r="W176" s="87"/>
      <c r="X176" s="88"/>
      <c r="Y176" s="88"/>
      <c r="Z176" s="88"/>
      <c r="AA176" s="88"/>
      <c r="AB176" s="88"/>
      <c r="AC176" s="88"/>
      <c r="AD176" s="88"/>
      <c r="AE176" s="88"/>
      <c r="AF176" s="88"/>
      <c r="AG176" s="88"/>
      <c r="AH176" s="89"/>
      <c r="AJ176" s="87"/>
      <c r="AK176" s="88"/>
      <c r="AL176" s="88"/>
      <c r="AM176" s="88"/>
      <c r="AN176" s="88"/>
      <c r="AO176" s="88"/>
      <c r="AP176" s="88"/>
      <c r="AQ176" s="88"/>
      <c r="AR176" s="88"/>
      <c r="AS176" s="88"/>
      <c r="AT176" s="88"/>
      <c r="AU176" s="89"/>
      <c r="AW176" s="87"/>
      <c r="AX176" s="88"/>
      <c r="AY176" s="88"/>
      <c r="AZ176" s="88"/>
      <c r="BA176" s="88"/>
      <c r="BB176" s="88"/>
      <c r="BC176" s="88"/>
      <c r="BD176" s="88"/>
      <c r="BE176" s="88"/>
      <c r="BF176" s="88"/>
      <c r="BG176" s="88"/>
      <c r="BH176" s="89"/>
      <c r="BJ176" s="87"/>
      <c r="BK176" s="88"/>
      <c r="BL176" s="88"/>
      <c r="BM176" s="88"/>
      <c r="BN176" s="88"/>
      <c r="BO176" s="88"/>
      <c r="BP176" s="88"/>
      <c r="BQ176" s="88"/>
      <c r="BR176" s="88"/>
      <c r="BS176" s="88"/>
      <c r="BT176" s="88"/>
      <c r="BU176" s="89"/>
      <c r="BW176" s="87"/>
      <c r="BX176" s="88"/>
      <c r="BY176" s="88"/>
      <c r="BZ176" s="88"/>
      <c r="CA176" s="88"/>
      <c r="CB176" s="88"/>
      <c r="CC176" s="88"/>
      <c r="CD176" s="88"/>
      <c r="CE176" s="88"/>
      <c r="CF176" s="88"/>
      <c r="CG176" s="88"/>
      <c r="CH176" s="89"/>
      <c r="CJ176" s="87"/>
      <c r="CK176" s="88"/>
      <c r="CL176" s="88"/>
      <c r="CM176" s="88"/>
      <c r="CN176" s="88"/>
      <c r="CO176" s="88"/>
      <c r="CP176" s="88"/>
      <c r="CQ176" s="88"/>
      <c r="CR176" s="88"/>
      <c r="CS176" s="88"/>
      <c r="CT176" s="88"/>
      <c r="CU176" s="89"/>
      <c r="CW176" s="53"/>
      <c r="CX176" s="54"/>
      <c r="CY176" s="55"/>
    </row>
    <row r="177" spans="1:103" s="2" customFormat="1" x14ac:dyDescent="0.3">
      <c r="A177" s="5" t="s">
        <v>0</v>
      </c>
      <c r="B177" s="109" t="s">
        <v>65</v>
      </c>
      <c r="C177" s="110"/>
      <c r="D177" s="4" t="s">
        <v>1</v>
      </c>
      <c r="E177" s="4" t="s">
        <v>2</v>
      </c>
      <c r="F177" s="4" t="s">
        <v>3</v>
      </c>
      <c r="G177" s="4" t="s">
        <v>4</v>
      </c>
      <c r="H177" s="6" t="s">
        <v>5</v>
      </c>
      <c r="J177" s="113"/>
      <c r="L177" s="99"/>
      <c r="M177" s="101"/>
      <c r="N177" s="101"/>
      <c r="O177" s="101"/>
      <c r="P177" s="101"/>
      <c r="Q177" s="101"/>
      <c r="R177" s="101"/>
      <c r="S177" s="101"/>
      <c r="T177" s="101"/>
      <c r="U177" s="103"/>
      <c r="W177" s="5" t="s">
        <v>20</v>
      </c>
      <c r="X177" s="4" t="s">
        <v>21</v>
      </c>
      <c r="Y177" s="10"/>
      <c r="Z177" s="4" t="s">
        <v>24</v>
      </c>
      <c r="AA177" s="4" t="s">
        <v>22</v>
      </c>
      <c r="AB177" s="10"/>
      <c r="AC177" s="4" t="s">
        <v>24</v>
      </c>
      <c r="AD177" s="4" t="s">
        <v>22</v>
      </c>
      <c r="AE177" s="10"/>
      <c r="AF177" s="4" t="s">
        <v>24</v>
      </c>
      <c r="AG177" s="13" t="s">
        <v>22</v>
      </c>
      <c r="AH177" s="6" t="s">
        <v>16</v>
      </c>
      <c r="AJ177" s="5" t="s">
        <v>20</v>
      </c>
      <c r="AK177" s="4" t="s">
        <v>21</v>
      </c>
      <c r="AL177" s="10"/>
      <c r="AM177" s="4" t="s">
        <v>24</v>
      </c>
      <c r="AN177" s="4" t="s">
        <v>22</v>
      </c>
      <c r="AO177" s="10"/>
      <c r="AP177" s="4" t="s">
        <v>24</v>
      </c>
      <c r="AQ177" s="4" t="s">
        <v>22</v>
      </c>
      <c r="AR177" s="10"/>
      <c r="AS177" s="4" t="s">
        <v>24</v>
      </c>
      <c r="AT177" s="13" t="s">
        <v>22</v>
      </c>
      <c r="AU177" s="6" t="s">
        <v>16</v>
      </c>
      <c r="AW177" s="5" t="s">
        <v>20</v>
      </c>
      <c r="AX177" s="4" t="s">
        <v>21</v>
      </c>
      <c r="AY177" s="10"/>
      <c r="AZ177" s="4" t="s">
        <v>24</v>
      </c>
      <c r="BA177" s="4" t="s">
        <v>22</v>
      </c>
      <c r="BB177" s="10"/>
      <c r="BC177" s="4" t="s">
        <v>24</v>
      </c>
      <c r="BD177" s="4" t="s">
        <v>22</v>
      </c>
      <c r="BE177" s="10"/>
      <c r="BF177" s="4" t="s">
        <v>24</v>
      </c>
      <c r="BG177" s="13" t="s">
        <v>22</v>
      </c>
      <c r="BH177" s="6" t="s">
        <v>16</v>
      </c>
      <c r="BJ177" s="5" t="s">
        <v>20</v>
      </c>
      <c r="BK177" s="4" t="s">
        <v>21</v>
      </c>
      <c r="BL177" s="10"/>
      <c r="BM177" s="4" t="s">
        <v>24</v>
      </c>
      <c r="BN177" s="4" t="s">
        <v>22</v>
      </c>
      <c r="BO177" s="10"/>
      <c r="BP177" s="4" t="s">
        <v>24</v>
      </c>
      <c r="BQ177" s="4" t="s">
        <v>22</v>
      </c>
      <c r="BR177" s="10"/>
      <c r="BS177" s="4" t="s">
        <v>24</v>
      </c>
      <c r="BT177" s="13" t="s">
        <v>22</v>
      </c>
      <c r="BU177" s="6" t="s">
        <v>16</v>
      </c>
      <c r="BW177" s="5" t="s">
        <v>20</v>
      </c>
      <c r="BX177" s="4" t="s">
        <v>21</v>
      </c>
      <c r="BY177" s="10"/>
      <c r="BZ177" s="4" t="s">
        <v>24</v>
      </c>
      <c r="CA177" s="4" t="s">
        <v>22</v>
      </c>
      <c r="CB177" s="10"/>
      <c r="CC177" s="4" t="s">
        <v>24</v>
      </c>
      <c r="CD177" s="4" t="s">
        <v>22</v>
      </c>
      <c r="CE177" s="10"/>
      <c r="CF177" s="4" t="s">
        <v>24</v>
      </c>
      <c r="CG177" s="13" t="s">
        <v>22</v>
      </c>
      <c r="CH177" s="6" t="s">
        <v>16</v>
      </c>
      <c r="CJ177" s="5" t="s">
        <v>20</v>
      </c>
      <c r="CK177" s="4" t="s">
        <v>21</v>
      </c>
      <c r="CL177" s="10"/>
      <c r="CM177" s="4" t="s">
        <v>24</v>
      </c>
      <c r="CN177" s="4" t="s">
        <v>22</v>
      </c>
      <c r="CO177" s="10"/>
      <c r="CP177" s="4" t="s">
        <v>24</v>
      </c>
      <c r="CQ177" s="4" t="s">
        <v>22</v>
      </c>
      <c r="CR177" s="10"/>
      <c r="CS177" s="4" t="s">
        <v>24</v>
      </c>
      <c r="CT177" s="13" t="s">
        <v>22</v>
      </c>
      <c r="CU177" s="6" t="s">
        <v>16</v>
      </c>
      <c r="CW177" s="5" t="s">
        <v>66</v>
      </c>
      <c r="CX177" s="4" t="s">
        <v>31</v>
      </c>
      <c r="CY177" s="6" t="s">
        <v>32</v>
      </c>
    </row>
    <row r="178" spans="1:103" ht="14.4" customHeight="1" x14ac:dyDescent="0.3">
      <c r="A178" s="23"/>
      <c r="B178" s="16"/>
      <c r="C178" s="16"/>
      <c r="D178" s="16"/>
      <c r="E178" s="16"/>
      <c r="F178" s="16"/>
      <c r="G178" s="16"/>
      <c r="H178" s="24"/>
      <c r="J178" s="27"/>
      <c r="L178" s="78" t="s">
        <v>18</v>
      </c>
      <c r="M178" s="16"/>
      <c r="N178" s="16"/>
      <c r="O178" s="16"/>
      <c r="P178" s="16"/>
      <c r="Q178" s="16"/>
      <c r="R178" s="16"/>
      <c r="S178" s="16"/>
      <c r="T178" s="8">
        <f>SUM(M178:S178)</f>
        <v>0</v>
      </c>
      <c r="U178" s="81">
        <f>SUM(T178:T182)</f>
        <v>0</v>
      </c>
      <c r="W178" s="63"/>
      <c r="X178" s="66"/>
      <c r="Y178" s="10"/>
      <c r="Z178" s="7">
        <v>1</v>
      </c>
      <c r="AA178" s="16"/>
      <c r="AB178" s="10"/>
      <c r="AC178" s="7">
        <v>6</v>
      </c>
      <c r="AD178" s="16"/>
      <c r="AE178" s="10"/>
      <c r="AF178" s="7">
        <v>11</v>
      </c>
      <c r="AG178" s="14"/>
      <c r="AH178" s="56">
        <f>SUM(AG178:AG182,AD178:AD182,AA178:AA182)</f>
        <v>0</v>
      </c>
      <c r="AJ178" s="63"/>
      <c r="AK178" s="66"/>
      <c r="AL178" s="10"/>
      <c r="AM178" s="7">
        <v>1</v>
      </c>
      <c r="AN178" s="16"/>
      <c r="AO178" s="10"/>
      <c r="AP178" s="7">
        <v>6</v>
      </c>
      <c r="AQ178" s="16"/>
      <c r="AR178" s="10"/>
      <c r="AS178" s="7">
        <v>11</v>
      </c>
      <c r="AT178" s="14"/>
      <c r="AU178" s="56">
        <f>SUM(AT178:AT182,AQ178:AQ182,AN178:AN182)</f>
        <v>0</v>
      </c>
      <c r="AW178" s="63"/>
      <c r="AX178" s="66"/>
      <c r="AY178" s="10"/>
      <c r="AZ178" s="7">
        <v>1</v>
      </c>
      <c r="BA178" s="16"/>
      <c r="BB178" s="10"/>
      <c r="BC178" s="7">
        <v>6</v>
      </c>
      <c r="BD178" s="16"/>
      <c r="BE178" s="10"/>
      <c r="BF178" s="7">
        <v>11</v>
      </c>
      <c r="BG178" s="14"/>
      <c r="BH178" s="56">
        <f>SUM(BG178:BG182,BD178:BD182,BA178:BA182)</f>
        <v>0</v>
      </c>
      <c r="BJ178" s="63"/>
      <c r="BK178" s="66"/>
      <c r="BL178" s="10"/>
      <c r="BM178" s="7">
        <v>1</v>
      </c>
      <c r="BN178" s="16"/>
      <c r="BO178" s="10"/>
      <c r="BP178" s="7">
        <v>6</v>
      </c>
      <c r="BQ178" s="16"/>
      <c r="BR178" s="10"/>
      <c r="BS178" s="7">
        <v>11</v>
      </c>
      <c r="BT178" s="14"/>
      <c r="BU178" s="56">
        <f>SUM(BT178:BT182,BQ178:BQ182,BN178:BN182)</f>
        <v>0</v>
      </c>
      <c r="BW178" s="63"/>
      <c r="BX178" s="66"/>
      <c r="BY178" s="10"/>
      <c r="BZ178" s="7">
        <v>1</v>
      </c>
      <c r="CA178" s="16"/>
      <c r="CB178" s="10"/>
      <c r="CC178" s="7">
        <v>6</v>
      </c>
      <c r="CD178" s="16"/>
      <c r="CE178" s="10"/>
      <c r="CF178" s="7">
        <v>11</v>
      </c>
      <c r="CG178" s="14"/>
      <c r="CH178" s="56">
        <f>SUM(CG178:CG182,CD178:CD182,CA178:CA182)</f>
        <v>0</v>
      </c>
      <c r="CJ178" s="63"/>
      <c r="CK178" s="66"/>
      <c r="CL178" s="10"/>
      <c r="CM178" s="7">
        <v>1</v>
      </c>
      <c r="CN178" s="16"/>
      <c r="CO178" s="10"/>
      <c r="CP178" s="7">
        <v>6</v>
      </c>
      <c r="CQ178" s="16"/>
      <c r="CR178" s="10"/>
      <c r="CS178" s="7">
        <v>11</v>
      </c>
      <c r="CT178" s="14"/>
      <c r="CU178" s="56">
        <f>SUM(CT178:CT182,CQ178:CQ182,CN178:CN182)</f>
        <v>0</v>
      </c>
      <c r="CW178" s="48" t="str">
        <f>IF(A176="","",(SUM(CJ178,BW178,BJ178,AW178,AJ178,W178)-(U178)))</f>
        <v/>
      </c>
      <c r="CX178" s="59" t="str">
        <f>IF(A176="","",IF(COUNTA(B178:B182)=3,"N/A",SUM(CU178,CH178,BU178,BH178,AU178,AH178,J178:J182)))</f>
        <v/>
      </c>
      <c r="CY178" s="61" t="str">
        <f>IF(A176="","",IF(COUNTA(B178:B182)=3,"N/A",SUM(CX178,CW178)))</f>
        <v/>
      </c>
    </row>
    <row r="179" spans="1:103" ht="14.4" customHeight="1" x14ac:dyDescent="0.3">
      <c r="A179" s="23"/>
      <c r="B179" s="16"/>
      <c r="C179" s="16"/>
      <c r="D179" s="16"/>
      <c r="E179" s="16"/>
      <c r="F179" s="16"/>
      <c r="G179" s="16"/>
      <c r="H179" s="24"/>
      <c r="J179" s="27"/>
      <c r="L179" s="79"/>
      <c r="M179" s="16"/>
      <c r="N179" s="16"/>
      <c r="O179" s="16"/>
      <c r="P179" s="16"/>
      <c r="Q179" s="16"/>
      <c r="R179" s="16"/>
      <c r="S179" s="16"/>
      <c r="T179" s="8">
        <f t="shared" ref="T179:T182" si="19">SUM(M179:S179)</f>
        <v>0</v>
      </c>
      <c r="U179" s="82"/>
      <c r="W179" s="64"/>
      <c r="X179" s="67"/>
      <c r="Y179" s="10"/>
      <c r="Z179" s="7">
        <v>2</v>
      </c>
      <c r="AA179" s="16"/>
      <c r="AB179" s="10"/>
      <c r="AC179" s="7">
        <v>7</v>
      </c>
      <c r="AD179" s="16"/>
      <c r="AE179" s="10"/>
      <c r="AF179" s="7">
        <v>12</v>
      </c>
      <c r="AG179" s="14"/>
      <c r="AH179" s="57"/>
      <c r="AJ179" s="64"/>
      <c r="AK179" s="67"/>
      <c r="AL179" s="10"/>
      <c r="AM179" s="7">
        <v>2</v>
      </c>
      <c r="AN179" s="16"/>
      <c r="AO179" s="10"/>
      <c r="AP179" s="7">
        <v>7</v>
      </c>
      <c r="AQ179" s="16"/>
      <c r="AR179" s="10"/>
      <c r="AS179" s="7">
        <v>12</v>
      </c>
      <c r="AT179" s="14"/>
      <c r="AU179" s="57"/>
      <c r="AW179" s="64"/>
      <c r="AX179" s="67"/>
      <c r="AY179" s="10"/>
      <c r="AZ179" s="7">
        <v>2</v>
      </c>
      <c r="BA179" s="16"/>
      <c r="BB179" s="10"/>
      <c r="BC179" s="7">
        <v>7</v>
      </c>
      <c r="BD179" s="16"/>
      <c r="BE179" s="10"/>
      <c r="BF179" s="7">
        <v>12</v>
      </c>
      <c r="BG179" s="14"/>
      <c r="BH179" s="57"/>
      <c r="BJ179" s="64"/>
      <c r="BK179" s="67"/>
      <c r="BL179" s="10"/>
      <c r="BM179" s="7">
        <v>2</v>
      </c>
      <c r="BN179" s="16"/>
      <c r="BO179" s="10"/>
      <c r="BP179" s="7">
        <v>7</v>
      </c>
      <c r="BQ179" s="16"/>
      <c r="BR179" s="10"/>
      <c r="BS179" s="7">
        <v>12</v>
      </c>
      <c r="BT179" s="14"/>
      <c r="BU179" s="57"/>
      <c r="BW179" s="64"/>
      <c r="BX179" s="67"/>
      <c r="BY179" s="10"/>
      <c r="BZ179" s="7">
        <v>2</v>
      </c>
      <c r="CA179" s="16"/>
      <c r="CB179" s="10"/>
      <c r="CC179" s="7">
        <v>7</v>
      </c>
      <c r="CD179" s="16"/>
      <c r="CE179" s="10"/>
      <c r="CF179" s="7">
        <v>12</v>
      </c>
      <c r="CG179" s="14"/>
      <c r="CH179" s="57"/>
      <c r="CJ179" s="64"/>
      <c r="CK179" s="67"/>
      <c r="CL179" s="10"/>
      <c r="CM179" s="7">
        <v>2</v>
      </c>
      <c r="CN179" s="16"/>
      <c r="CO179" s="10"/>
      <c r="CP179" s="7">
        <v>7</v>
      </c>
      <c r="CQ179" s="16"/>
      <c r="CR179" s="10"/>
      <c r="CS179" s="7">
        <v>12</v>
      </c>
      <c r="CT179" s="14"/>
      <c r="CU179" s="57"/>
      <c r="CW179" s="48"/>
      <c r="CX179" s="59"/>
      <c r="CY179" s="61"/>
    </row>
    <row r="180" spans="1:103" ht="14.4" customHeight="1" x14ac:dyDescent="0.3">
      <c r="A180" s="23"/>
      <c r="B180" s="16"/>
      <c r="C180" s="16"/>
      <c r="D180" s="16"/>
      <c r="E180" s="16"/>
      <c r="F180" s="16"/>
      <c r="G180" s="16"/>
      <c r="H180" s="24"/>
      <c r="J180" s="27"/>
      <c r="L180" s="79"/>
      <c r="M180" s="16"/>
      <c r="N180" s="16"/>
      <c r="O180" s="16"/>
      <c r="P180" s="16"/>
      <c r="Q180" s="16"/>
      <c r="R180" s="16"/>
      <c r="S180" s="16"/>
      <c r="T180" s="8">
        <f t="shared" si="19"/>
        <v>0</v>
      </c>
      <c r="U180" s="82"/>
      <c r="W180" s="64"/>
      <c r="X180" s="67"/>
      <c r="Y180" s="10"/>
      <c r="Z180" s="7">
        <v>3</v>
      </c>
      <c r="AA180" s="16"/>
      <c r="AB180" s="10"/>
      <c r="AC180" s="7">
        <v>8</v>
      </c>
      <c r="AD180" s="16"/>
      <c r="AE180" s="10"/>
      <c r="AF180" s="7">
        <v>13</v>
      </c>
      <c r="AG180" s="14"/>
      <c r="AH180" s="57"/>
      <c r="AJ180" s="64"/>
      <c r="AK180" s="67"/>
      <c r="AL180" s="10"/>
      <c r="AM180" s="7">
        <v>3</v>
      </c>
      <c r="AN180" s="16"/>
      <c r="AO180" s="10"/>
      <c r="AP180" s="7">
        <v>8</v>
      </c>
      <c r="AQ180" s="16"/>
      <c r="AR180" s="10"/>
      <c r="AS180" s="7">
        <v>13</v>
      </c>
      <c r="AT180" s="14"/>
      <c r="AU180" s="57"/>
      <c r="AW180" s="64"/>
      <c r="AX180" s="67"/>
      <c r="AY180" s="10"/>
      <c r="AZ180" s="7">
        <v>3</v>
      </c>
      <c r="BA180" s="16"/>
      <c r="BB180" s="10"/>
      <c r="BC180" s="7">
        <v>8</v>
      </c>
      <c r="BD180" s="16"/>
      <c r="BE180" s="10"/>
      <c r="BF180" s="7">
        <v>13</v>
      </c>
      <c r="BG180" s="14"/>
      <c r="BH180" s="57"/>
      <c r="BJ180" s="64"/>
      <c r="BK180" s="67"/>
      <c r="BL180" s="10"/>
      <c r="BM180" s="7">
        <v>3</v>
      </c>
      <c r="BN180" s="16"/>
      <c r="BO180" s="10"/>
      <c r="BP180" s="7">
        <v>8</v>
      </c>
      <c r="BQ180" s="16"/>
      <c r="BR180" s="10"/>
      <c r="BS180" s="7">
        <v>13</v>
      </c>
      <c r="BT180" s="14"/>
      <c r="BU180" s="57"/>
      <c r="BW180" s="64"/>
      <c r="BX180" s="67"/>
      <c r="BY180" s="10"/>
      <c r="BZ180" s="7">
        <v>3</v>
      </c>
      <c r="CA180" s="16"/>
      <c r="CB180" s="10"/>
      <c r="CC180" s="7">
        <v>8</v>
      </c>
      <c r="CD180" s="16"/>
      <c r="CE180" s="10"/>
      <c r="CF180" s="7">
        <v>13</v>
      </c>
      <c r="CG180" s="14"/>
      <c r="CH180" s="57"/>
      <c r="CJ180" s="64"/>
      <c r="CK180" s="67"/>
      <c r="CL180" s="10"/>
      <c r="CM180" s="7">
        <v>3</v>
      </c>
      <c r="CN180" s="16"/>
      <c r="CO180" s="10"/>
      <c r="CP180" s="7">
        <v>8</v>
      </c>
      <c r="CQ180" s="16"/>
      <c r="CR180" s="10"/>
      <c r="CS180" s="7">
        <v>13</v>
      </c>
      <c r="CT180" s="14"/>
      <c r="CU180" s="57"/>
      <c r="CW180" s="48"/>
      <c r="CX180" s="59"/>
      <c r="CY180" s="61"/>
    </row>
    <row r="181" spans="1:103" ht="14.4" customHeight="1" x14ac:dyDescent="0.3">
      <c r="A181" s="23"/>
      <c r="B181" s="16"/>
      <c r="C181" s="16"/>
      <c r="D181" s="16"/>
      <c r="E181" s="16"/>
      <c r="F181" s="16"/>
      <c r="G181" s="16"/>
      <c r="H181" s="24"/>
      <c r="J181" s="27"/>
      <c r="L181" s="79"/>
      <c r="M181" s="16"/>
      <c r="N181" s="16"/>
      <c r="O181" s="16"/>
      <c r="P181" s="16"/>
      <c r="Q181" s="16"/>
      <c r="R181" s="16"/>
      <c r="S181" s="16"/>
      <c r="T181" s="8">
        <f t="shared" si="19"/>
        <v>0</v>
      </c>
      <c r="U181" s="82"/>
      <c r="W181" s="64"/>
      <c r="X181" s="67"/>
      <c r="Y181" s="10"/>
      <c r="Z181" s="7">
        <v>4</v>
      </c>
      <c r="AA181" s="16"/>
      <c r="AB181" s="10"/>
      <c r="AC181" s="7">
        <v>9</v>
      </c>
      <c r="AD181" s="16"/>
      <c r="AE181" s="10"/>
      <c r="AF181" s="7">
        <v>14</v>
      </c>
      <c r="AG181" s="14"/>
      <c r="AH181" s="57"/>
      <c r="AJ181" s="64"/>
      <c r="AK181" s="67"/>
      <c r="AL181" s="10"/>
      <c r="AM181" s="7">
        <v>4</v>
      </c>
      <c r="AN181" s="16"/>
      <c r="AO181" s="10"/>
      <c r="AP181" s="7">
        <v>9</v>
      </c>
      <c r="AQ181" s="16"/>
      <c r="AR181" s="10"/>
      <c r="AS181" s="7">
        <v>14</v>
      </c>
      <c r="AT181" s="14"/>
      <c r="AU181" s="57"/>
      <c r="AW181" s="64"/>
      <c r="AX181" s="67"/>
      <c r="AY181" s="10"/>
      <c r="AZ181" s="7">
        <v>4</v>
      </c>
      <c r="BA181" s="16"/>
      <c r="BB181" s="10"/>
      <c r="BC181" s="7">
        <v>9</v>
      </c>
      <c r="BD181" s="16"/>
      <c r="BE181" s="10"/>
      <c r="BF181" s="7">
        <v>14</v>
      </c>
      <c r="BG181" s="14"/>
      <c r="BH181" s="57"/>
      <c r="BJ181" s="64"/>
      <c r="BK181" s="67"/>
      <c r="BL181" s="10"/>
      <c r="BM181" s="7">
        <v>4</v>
      </c>
      <c r="BN181" s="16"/>
      <c r="BO181" s="10"/>
      <c r="BP181" s="7">
        <v>9</v>
      </c>
      <c r="BQ181" s="16"/>
      <c r="BR181" s="10"/>
      <c r="BS181" s="7">
        <v>14</v>
      </c>
      <c r="BT181" s="14"/>
      <c r="BU181" s="57"/>
      <c r="BW181" s="64"/>
      <c r="BX181" s="67"/>
      <c r="BY181" s="10"/>
      <c r="BZ181" s="7">
        <v>4</v>
      </c>
      <c r="CA181" s="16"/>
      <c r="CB181" s="10"/>
      <c r="CC181" s="7">
        <v>9</v>
      </c>
      <c r="CD181" s="16"/>
      <c r="CE181" s="10"/>
      <c r="CF181" s="7">
        <v>14</v>
      </c>
      <c r="CG181" s="14"/>
      <c r="CH181" s="57"/>
      <c r="CJ181" s="64"/>
      <c r="CK181" s="67"/>
      <c r="CL181" s="10"/>
      <c r="CM181" s="7">
        <v>4</v>
      </c>
      <c r="CN181" s="16"/>
      <c r="CO181" s="10"/>
      <c r="CP181" s="7">
        <v>9</v>
      </c>
      <c r="CQ181" s="16"/>
      <c r="CR181" s="10"/>
      <c r="CS181" s="7">
        <v>14</v>
      </c>
      <c r="CT181" s="14"/>
      <c r="CU181" s="57"/>
      <c r="CW181" s="48"/>
      <c r="CX181" s="59"/>
      <c r="CY181" s="61"/>
    </row>
    <row r="182" spans="1:103" ht="15" customHeight="1" thickBot="1" x14ac:dyDescent="0.35">
      <c r="A182" s="25"/>
      <c r="B182" s="17"/>
      <c r="C182" s="17"/>
      <c r="D182" s="17"/>
      <c r="E182" s="17"/>
      <c r="F182" s="17"/>
      <c r="G182" s="17"/>
      <c r="H182" s="26"/>
      <c r="J182" s="28"/>
      <c r="L182" s="80"/>
      <c r="M182" s="17"/>
      <c r="N182" s="17"/>
      <c r="O182" s="17"/>
      <c r="P182" s="17"/>
      <c r="Q182" s="17"/>
      <c r="R182" s="17"/>
      <c r="S182" s="17"/>
      <c r="T182" s="9">
        <f t="shared" si="19"/>
        <v>0</v>
      </c>
      <c r="U182" s="83"/>
      <c r="W182" s="65"/>
      <c r="X182" s="68"/>
      <c r="Y182" s="11"/>
      <c r="Z182" s="12">
        <v>5</v>
      </c>
      <c r="AA182" s="17"/>
      <c r="AB182" s="11"/>
      <c r="AC182" s="12">
        <v>10</v>
      </c>
      <c r="AD182" s="17"/>
      <c r="AE182" s="11"/>
      <c r="AF182" s="12">
        <v>15</v>
      </c>
      <c r="AG182" s="15"/>
      <c r="AH182" s="58"/>
      <c r="AJ182" s="65"/>
      <c r="AK182" s="68"/>
      <c r="AL182" s="11"/>
      <c r="AM182" s="12">
        <v>5</v>
      </c>
      <c r="AN182" s="17"/>
      <c r="AO182" s="11"/>
      <c r="AP182" s="12">
        <v>10</v>
      </c>
      <c r="AQ182" s="17"/>
      <c r="AR182" s="11"/>
      <c r="AS182" s="12">
        <v>15</v>
      </c>
      <c r="AT182" s="15"/>
      <c r="AU182" s="58"/>
      <c r="AW182" s="65"/>
      <c r="AX182" s="68"/>
      <c r="AY182" s="11"/>
      <c r="AZ182" s="12">
        <v>5</v>
      </c>
      <c r="BA182" s="17"/>
      <c r="BB182" s="11"/>
      <c r="BC182" s="12">
        <v>10</v>
      </c>
      <c r="BD182" s="17"/>
      <c r="BE182" s="11"/>
      <c r="BF182" s="12">
        <v>15</v>
      </c>
      <c r="BG182" s="15"/>
      <c r="BH182" s="58"/>
      <c r="BJ182" s="65"/>
      <c r="BK182" s="68"/>
      <c r="BL182" s="11"/>
      <c r="BM182" s="12">
        <v>5</v>
      </c>
      <c r="BN182" s="17"/>
      <c r="BO182" s="11"/>
      <c r="BP182" s="12">
        <v>10</v>
      </c>
      <c r="BQ182" s="17"/>
      <c r="BR182" s="11"/>
      <c r="BS182" s="12">
        <v>15</v>
      </c>
      <c r="BT182" s="15"/>
      <c r="BU182" s="58"/>
      <c r="BW182" s="65"/>
      <c r="BX182" s="68"/>
      <c r="BY182" s="11"/>
      <c r="BZ182" s="12">
        <v>5</v>
      </c>
      <c r="CA182" s="17"/>
      <c r="CB182" s="11"/>
      <c r="CC182" s="12">
        <v>10</v>
      </c>
      <c r="CD182" s="17"/>
      <c r="CE182" s="11"/>
      <c r="CF182" s="12">
        <v>15</v>
      </c>
      <c r="CG182" s="15"/>
      <c r="CH182" s="58"/>
      <c r="CJ182" s="65"/>
      <c r="CK182" s="68"/>
      <c r="CL182" s="11"/>
      <c r="CM182" s="12">
        <v>5</v>
      </c>
      <c r="CN182" s="17"/>
      <c r="CO182" s="11"/>
      <c r="CP182" s="12">
        <v>10</v>
      </c>
      <c r="CQ182" s="17"/>
      <c r="CR182" s="11"/>
      <c r="CS182" s="12">
        <v>15</v>
      </c>
      <c r="CT182" s="15"/>
      <c r="CU182" s="58"/>
      <c r="CW182" s="49"/>
      <c r="CX182" s="60"/>
      <c r="CY182" s="62"/>
    </row>
  </sheetData>
  <sheetProtection algorithmName="SHA-512" hashValue="k8WN3Wz49xVw+pr5SpRm+PPSLLTqha9JX5sDmer7HrYDk8XNshKnqijR/Re9EinMSrpEdqfJ090Hb42gdyzkxg==" saltValue="aIbG85C52KeY1mD8CmKF/w==" spinCount="100000" sheet="1" objects="1" scenarios="1"/>
  <mergeCells count="902">
    <mergeCell ref="AJ4:AU5"/>
    <mergeCell ref="AW4:BH5"/>
    <mergeCell ref="BJ4:BU5"/>
    <mergeCell ref="BW4:CH5"/>
    <mergeCell ref="CJ4:CU5"/>
    <mergeCell ref="A2:H2"/>
    <mergeCell ref="A4:H4"/>
    <mergeCell ref="J4:J6"/>
    <mergeCell ref="L4:U4"/>
    <mergeCell ref="W4:AH5"/>
    <mergeCell ref="A5:H5"/>
    <mergeCell ref="L5:L6"/>
    <mergeCell ref="M5:M6"/>
    <mergeCell ref="N5:N6"/>
    <mergeCell ref="U5:U6"/>
    <mergeCell ref="B6:C6"/>
    <mergeCell ref="L7:L11"/>
    <mergeCell ref="U7:U11"/>
    <mergeCell ref="W7:W11"/>
    <mergeCell ref="X7:X11"/>
    <mergeCell ref="O5:O6"/>
    <mergeCell ref="P5:P6"/>
    <mergeCell ref="Q5:Q6"/>
    <mergeCell ref="R5:R6"/>
    <mergeCell ref="S5:S6"/>
    <mergeCell ref="T5:T6"/>
    <mergeCell ref="T14:T15"/>
    <mergeCell ref="CH7:CH11"/>
    <mergeCell ref="CJ7:CJ11"/>
    <mergeCell ref="CK7:CK11"/>
    <mergeCell ref="CU7:CU11"/>
    <mergeCell ref="CW7:CW11"/>
    <mergeCell ref="CX7:CX11"/>
    <mergeCell ref="BH7:BH11"/>
    <mergeCell ref="BJ7:BJ11"/>
    <mergeCell ref="BK7:BK11"/>
    <mergeCell ref="BU7:BU11"/>
    <mergeCell ref="BW7:BW11"/>
    <mergeCell ref="BX7:BX11"/>
    <mergeCell ref="AH7:AH11"/>
    <mergeCell ref="AJ7:AJ11"/>
    <mergeCell ref="AK7:AK11"/>
    <mergeCell ref="AU7:AU11"/>
    <mergeCell ref="AW7:AW11"/>
    <mergeCell ref="AX7:AX11"/>
    <mergeCell ref="U14:U15"/>
    <mergeCell ref="B15:C15"/>
    <mergeCell ref="L16:L20"/>
    <mergeCell ref="U16:U20"/>
    <mergeCell ref="W16:W20"/>
    <mergeCell ref="X16:X20"/>
    <mergeCell ref="BJ13:BU14"/>
    <mergeCell ref="BW13:CH14"/>
    <mergeCell ref="CJ13:CU14"/>
    <mergeCell ref="A14:H14"/>
    <mergeCell ref="L14:L15"/>
    <mergeCell ref="M14:M15"/>
    <mergeCell ref="N14:N15"/>
    <mergeCell ref="O14:O15"/>
    <mergeCell ref="P14:P15"/>
    <mergeCell ref="A13:H13"/>
    <mergeCell ref="J13:J15"/>
    <mergeCell ref="L13:U13"/>
    <mergeCell ref="W13:AH14"/>
    <mergeCell ref="AJ13:AU14"/>
    <mergeCell ref="AW13:BH14"/>
    <mergeCell ref="Q14:Q15"/>
    <mergeCell ref="R14:R15"/>
    <mergeCell ref="S14:S15"/>
    <mergeCell ref="T23:T24"/>
    <mergeCell ref="CH16:CH20"/>
    <mergeCell ref="CJ16:CJ20"/>
    <mergeCell ref="CK16:CK20"/>
    <mergeCell ref="CU16:CU20"/>
    <mergeCell ref="CW16:CW20"/>
    <mergeCell ref="CX16:CX20"/>
    <mergeCell ref="BH16:BH20"/>
    <mergeCell ref="BJ16:BJ20"/>
    <mergeCell ref="BK16:BK20"/>
    <mergeCell ref="BU16:BU20"/>
    <mergeCell ref="BW16:BW20"/>
    <mergeCell ref="BX16:BX20"/>
    <mergeCell ref="AH16:AH20"/>
    <mergeCell ref="AJ16:AJ20"/>
    <mergeCell ref="AK16:AK20"/>
    <mergeCell ref="AU16:AU20"/>
    <mergeCell ref="AW16:AW20"/>
    <mergeCell ref="AX16:AX20"/>
    <mergeCell ref="U23:U24"/>
    <mergeCell ref="B24:C24"/>
    <mergeCell ref="L25:L29"/>
    <mergeCell ref="U25:U29"/>
    <mergeCell ref="W25:W29"/>
    <mergeCell ref="X25:X29"/>
    <mergeCell ref="BJ22:BU23"/>
    <mergeCell ref="BW22:CH23"/>
    <mergeCell ref="CJ22:CU23"/>
    <mergeCell ref="A23:H23"/>
    <mergeCell ref="L23:L24"/>
    <mergeCell ref="M23:M24"/>
    <mergeCell ref="N23:N24"/>
    <mergeCell ref="O23:O24"/>
    <mergeCell ref="P23:P24"/>
    <mergeCell ref="A22:H22"/>
    <mergeCell ref="J22:J24"/>
    <mergeCell ref="L22:U22"/>
    <mergeCell ref="W22:AH23"/>
    <mergeCell ref="AJ22:AU23"/>
    <mergeCell ref="AW22:BH23"/>
    <mergeCell ref="Q23:Q24"/>
    <mergeCell ref="R23:R24"/>
    <mergeCell ref="S23:S24"/>
    <mergeCell ref="T32:T33"/>
    <mergeCell ref="CH25:CH29"/>
    <mergeCell ref="CJ25:CJ29"/>
    <mergeCell ref="CK25:CK29"/>
    <mergeCell ref="CU25:CU29"/>
    <mergeCell ref="CW25:CW29"/>
    <mergeCell ref="CX25:CX29"/>
    <mergeCell ref="BH25:BH29"/>
    <mergeCell ref="BJ25:BJ29"/>
    <mergeCell ref="BK25:BK29"/>
    <mergeCell ref="BU25:BU29"/>
    <mergeCell ref="BW25:BW29"/>
    <mergeCell ref="BX25:BX29"/>
    <mergeCell ref="AH25:AH29"/>
    <mergeCell ref="AJ25:AJ29"/>
    <mergeCell ref="AK25:AK29"/>
    <mergeCell ref="AU25:AU29"/>
    <mergeCell ref="AW25:AW29"/>
    <mergeCell ref="AX25:AX29"/>
    <mergeCell ref="U32:U33"/>
    <mergeCell ref="B33:C33"/>
    <mergeCell ref="L34:L38"/>
    <mergeCell ref="U34:U38"/>
    <mergeCell ref="W34:W38"/>
    <mergeCell ref="X34:X38"/>
    <mergeCell ref="BJ31:BU32"/>
    <mergeCell ref="BW31:CH32"/>
    <mergeCell ref="CJ31:CU32"/>
    <mergeCell ref="A32:H32"/>
    <mergeCell ref="L32:L33"/>
    <mergeCell ref="M32:M33"/>
    <mergeCell ref="N32:N33"/>
    <mergeCell ref="O32:O33"/>
    <mergeCell ref="P32:P33"/>
    <mergeCell ref="A31:H31"/>
    <mergeCell ref="J31:J33"/>
    <mergeCell ref="L31:U31"/>
    <mergeCell ref="W31:AH32"/>
    <mergeCell ref="AJ31:AU32"/>
    <mergeCell ref="AW31:BH32"/>
    <mergeCell ref="Q32:Q33"/>
    <mergeCell ref="R32:R33"/>
    <mergeCell ref="S32:S33"/>
    <mergeCell ref="T41:T42"/>
    <mergeCell ref="CH34:CH38"/>
    <mergeCell ref="CJ34:CJ38"/>
    <mergeCell ref="CK34:CK38"/>
    <mergeCell ref="CU34:CU38"/>
    <mergeCell ref="CW34:CW38"/>
    <mergeCell ref="CX34:CX38"/>
    <mergeCell ref="BH34:BH38"/>
    <mergeCell ref="BJ34:BJ38"/>
    <mergeCell ref="BK34:BK38"/>
    <mergeCell ref="BU34:BU38"/>
    <mergeCell ref="BW34:BW38"/>
    <mergeCell ref="BX34:BX38"/>
    <mergeCell ref="AH34:AH38"/>
    <mergeCell ref="AJ34:AJ38"/>
    <mergeCell ref="AK34:AK38"/>
    <mergeCell ref="AU34:AU38"/>
    <mergeCell ref="AW34:AW38"/>
    <mergeCell ref="AX34:AX38"/>
    <mergeCell ref="U41:U42"/>
    <mergeCell ref="B42:C42"/>
    <mergeCell ref="L43:L47"/>
    <mergeCell ref="U43:U47"/>
    <mergeCell ref="W43:W47"/>
    <mergeCell ref="X43:X47"/>
    <mergeCell ref="BJ40:BU41"/>
    <mergeCell ref="BW40:CH41"/>
    <mergeCell ref="CJ40:CU41"/>
    <mergeCell ref="A41:H41"/>
    <mergeCell ref="L41:L42"/>
    <mergeCell ref="M41:M42"/>
    <mergeCell ref="N41:N42"/>
    <mergeCell ref="O41:O42"/>
    <mergeCell ref="P41:P42"/>
    <mergeCell ref="A40:H40"/>
    <mergeCell ref="J40:J42"/>
    <mergeCell ref="L40:U40"/>
    <mergeCell ref="W40:AH41"/>
    <mergeCell ref="AJ40:AU41"/>
    <mergeCell ref="AW40:BH41"/>
    <mergeCell ref="Q41:Q42"/>
    <mergeCell ref="R41:R42"/>
    <mergeCell ref="S41:S42"/>
    <mergeCell ref="T50:T51"/>
    <mergeCell ref="CH43:CH47"/>
    <mergeCell ref="CJ43:CJ47"/>
    <mergeCell ref="CK43:CK47"/>
    <mergeCell ref="CU43:CU47"/>
    <mergeCell ref="CW43:CW47"/>
    <mergeCell ref="CX43:CX47"/>
    <mergeCell ref="BH43:BH47"/>
    <mergeCell ref="BJ43:BJ47"/>
    <mergeCell ref="BK43:BK47"/>
    <mergeCell ref="BU43:BU47"/>
    <mergeCell ref="BW43:BW47"/>
    <mergeCell ref="BX43:BX47"/>
    <mergeCell ref="AH43:AH47"/>
    <mergeCell ref="AJ43:AJ47"/>
    <mergeCell ref="AK43:AK47"/>
    <mergeCell ref="AU43:AU47"/>
    <mergeCell ref="AW43:AW47"/>
    <mergeCell ref="AX43:AX47"/>
    <mergeCell ref="U50:U51"/>
    <mergeCell ref="B51:C51"/>
    <mergeCell ref="L52:L56"/>
    <mergeCell ref="U52:U56"/>
    <mergeCell ref="W52:W56"/>
    <mergeCell ref="X52:X56"/>
    <mergeCell ref="BJ49:BU50"/>
    <mergeCell ref="BW49:CH50"/>
    <mergeCell ref="CJ49:CU50"/>
    <mergeCell ref="A50:H50"/>
    <mergeCell ref="L50:L51"/>
    <mergeCell ref="M50:M51"/>
    <mergeCell ref="N50:N51"/>
    <mergeCell ref="O50:O51"/>
    <mergeCell ref="P50:P51"/>
    <mergeCell ref="A49:H49"/>
    <mergeCell ref="J49:J51"/>
    <mergeCell ref="L49:U49"/>
    <mergeCell ref="W49:AH50"/>
    <mergeCell ref="AJ49:AU50"/>
    <mergeCell ref="AW49:BH50"/>
    <mergeCell ref="Q50:Q51"/>
    <mergeCell ref="R50:R51"/>
    <mergeCell ref="S50:S51"/>
    <mergeCell ref="T59:T60"/>
    <mergeCell ref="CH52:CH56"/>
    <mergeCell ref="CJ52:CJ56"/>
    <mergeCell ref="CK52:CK56"/>
    <mergeCell ref="CU52:CU56"/>
    <mergeCell ref="CW52:CW56"/>
    <mergeCell ref="CX52:CX56"/>
    <mergeCell ref="BH52:BH56"/>
    <mergeCell ref="BJ52:BJ56"/>
    <mergeCell ref="BK52:BK56"/>
    <mergeCell ref="BU52:BU56"/>
    <mergeCell ref="BW52:BW56"/>
    <mergeCell ref="BX52:BX56"/>
    <mergeCell ref="AH52:AH56"/>
    <mergeCell ref="AJ52:AJ56"/>
    <mergeCell ref="AK52:AK56"/>
    <mergeCell ref="AU52:AU56"/>
    <mergeCell ref="AW52:AW56"/>
    <mergeCell ref="AX52:AX56"/>
    <mergeCell ref="U59:U60"/>
    <mergeCell ref="B60:C60"/>
    <mergeCell ref="L61:L65"/>
    <mergeCell ref="U61:U65"/>
    <mergeCell ref="W61:W65"/>
    <mergeCell ref="X61:X65"/>
    <mergeCell ref="BJ58:BU59"/>
    <mergeCell ref="BW58:CH59"/>
    <mergeCell ref="CJ58:CU59"/>
    <mergeCell ref="A59:H59"/>
    <mergeCell ref="L59:L60"/>
    <mergeCell ref="M59:M60"/>
    <mergeCell ref="N59:N60"/>
    <mergeCell ref="O59:O60"/>
    <mergeCell ref="P59:P60"/>
    <mergeCell ref="A58:H58"/>
    <mergeCell ref="J58:J60"/>
    <mergeCell ref="L58:U58"/>
    <mergeCell ref="W58:AH59"/>
    <mergeCell ref="AJ58:AU59"/>
    <mergeCell ref="AW58:BH59"/>
    <mergeCell ref="Q59:Q60"/>
    <mergeCell ref="R59:R60"/>
    <mergeCell ref="S59:S60"/>
    <mergeCell ref="T68:T69"/>
    <mergeCell ref="CH61:CH65"/>
    <mergeCell ref="CJ61:CJ65"/>
    <mergeCell ref="CK61:CK65"/>
    <mergeCell ref="CU61:CU65"/>
    <mergeCell ref="CW61:CW65"/>
    <mergeCell ref="CX61:CX65"/>
    <mergeCell ref="BH61:BH65"/>
    <mergeCell ref="BJ61:BJ65"/>
    <mergeCell ref="BK61:BK65"/>
    <mergeCell ref="BU61:BU65"/>
    <mergeCell ref="BW61:BW65"/>
    <mergeCell ref="BX61:BX65"/>
    <mergeCell ref="AH61:AH65"/>
    <mergeCell ref="AJ61:AJ65"/>
    <mergeCell ref="AK61:AK65"/>
    <mergeCell ref="AU61:AU65"/>
    <mergeCell ref="AW61:AW65"/>
    <mergeCell ref="AX61:AX65"/>
    <mergeCell ref="U68:U69"/>
    <mergeCell ref="B69:C69"/>
    <mergeCell ref="L70:L74"/>
    <mergeCell ref="U70:U74"/>
    <mergeCell ref="W70:W74"/>
    <mergeCell ref="X70:X74"/>
    <mergeCell ref="BJ67:BU68"/>
    <mergeCell ref="BW67:CH68"/>
    <mergeCell ref="CJ67:CU68"/>
    <mergeCell ref="A68:H68"/>
    <mergeCell ref="L68:L69"/>
    <mergeCell ref="M68:M69"/>
    <mergeCell ref="N68:N69"/>
    <mergeCell ref="O68:O69"/>
    <mergeCell ref="P68:P69"/>
    <mergeCell ref="A67:H67"/>
    <mergeCell ref="J67:J69"/>
    <mergeCell ref="L67:U67"/>
    <mergeCell ref="W67:AH68"/>
    <mergeCell ref="AJ67:AU68"/>
    <mergeCell ref="AW67:BH68"/>
    <mergeCell ref="Q68:Q69"/>
    <mergeCell ref="R68:R69"/>
    <mergeCell ref="S68:S69"/>
    <mergeCell ref="T77:T78"/>
    <mergeCell ref="CH70:CH74"/>
    <mergeCell ref="CJ70:CJ74"/>
    <mergeCell ref="CK70:CK74"/>
    <mergeCell ref="CU70:CU74"/>
    <mergeCell ref="CW70:CW74"/>
    <mergeCell ref="CX70:CX74"/>
    <mergeCell ref="BH70:BH74"/>
    <mergeCell ref="BJ70:BJ74"/>
    <mergeCell ref="BK70:BK74"/>
    <mergeCell ref="BU70:BU74"/>
    <mergeCell ref="BW70:BW74"/>
    <mergeCell ref="BX70:BX74"/>
    <mergeCell ref="AH70:AH74"/>
    <mergeCell ref="AJ70:AJ74"/>
    <mergeCell ref="AK70:AK74"/>
    <mergeCell ref="AU70:AU74"/>
    <mergeCell ref="AW70:AW74"/>
    <mergeCell ref="AX70:AX74"/>
    <mergeCell ref="U77:U78"/>
    <mergeCell ref="B78:C78"/>
    <mergeCell ref="L79:L83"/>
    <mergeCell ref="U79:U83"/>
    <mergeCell ref="W79:W83"/>
    <mergeCell ref="X79:X83"/>
    <mergeCell ref="BJ76:BU77"/>
    <mergeCell ref="BW76:CH77"/>
    <mergeCell ref="CJ76:CU77"/>
    <mergeCell ref="A77:H77"/>
    <mergeCell ref="L77:L78"/>
    <mergeCell ref="M77:M78"/>
    <mergeCell ref="N77:N78"/>
    <mergeCell ref="O77:O78"/>
    <mergeCell ref="P77:P78"/>
    <mergeCell ref="A76:H76"/>
    <mergeCell ref="J76:J78"/>
    <mergeCell ref="L76:U76"/>
    <mergeCell ref="W76:AH77"/>
    <mergeCell ref="AJ76:AU77"/>
    <mergeCell ref="AW76:BH77"/>
    <mergeCell ref="Q77:Q78"/>
    <mergeCell ref="R77:R78"/>
    <mergeCell ref="S77:S78"/>
    <mergeCell ref="T86:T87"/>
    <mergeCell ref="CH79:CH83"/>
    <mergeCell ref="CJ79:CJ83"/>
    <mergeCell ref="CK79:CK83"/>
    <mergeCell ref="CU79:CU83"/>
    <mergeCell ref="CW79:CW83"/>
    <mergeCell ref="CX79:CX83"/>
    <mergeCell ref="BH79:BH83"/>
    <mergeCell ref="BJ79:BJ83"/>
    <mergeCell ref="BK79:BK83"/>
    <mergeCell ref="BU79:BU83"/>
    <mergeCell ref="BW79:BW83"/>
    <mergeCell ref="BX79:BX83"/>
    <mergeCell ref="AH79:AH83"/>
    <mergeCell ref="AJ79:AJ83"/>
    <mergeCell ref="AK79:AK83"/>
    <mergeCell ref="AU79:AU83"/>
    <mergeCell ref="AW79:AW83"/>
    <mergeCell ref="AX79:AX83"/>
    <mergeCell ref="U86:U87"/>
    <mergeCell ref="B87:C87"/>
    <mergeCell ref="L88:L92"/>
    <mergeCell ref="U88:U92"/>
    <mergeCell ref="W88:W92"/>
    <mergeCell ref="X88:X92"/>
    <mergeCell ref="BJ85:BU86"/>
    <mergeCell ref="BW85:CH86"/>
    <mergeCell ref="CJ85:CU86"/>
    <mergeCell ref="A86:H86"/>
    <mergeCell ref="L86:L87"/>
    <mergeCell ref="M86:M87"/>
    <mergeCell ref="N86:N87"/>
    <mergeCell ref="O86:O87"/>
    <mergeCell ref="P86:P87"/>
    <mergeCell ref="A85:H85"/>
    <mergeCell ref="J85:J87"/>
    <mergeCell ref="L85:U85"/>
    <mergeCell ref="W85:AH86"/>
    <mergeCell ref="AJ85:AU86"/>
    <mergeCell ref="AW85:BH86"/>
    <mergeCell ref="Q86:Q87"/>
    <mergeCell ref="R86:R87"/>
    <mergeCell ref="S86:S87"/>
    <mergeCell ref="T95:T96"/>
    <mergeCell ref="CH88:CH92"/>
    <mergeCell ref="CJ88:CJ92"/>
    <mergeCell ref="CK88:CK92"/>
    <mergeCell ref="CU88:CU92"/>
    <mergeCell ref="CW88:CW92"/>
    <mergeCell ref="CX88:CX92"/>
    <mergeCell ref="BH88:BH92"/>
    <mergeCell ref="BJ88:BJ92"/>
    <mergeCell ref="BK88:BK92"/>
    <mergeCell ref="BU88:BU92"/>
    <mergeCell ref="BW88:BW92"/>
    <mergeCell ref="BX88:BX92"/>
    <mergeCell ref="AH88:AH92"/>
    <mergeCell ref="AJ88:AJ92"/>
    <mergeCell ref="AK88:AK92"/>
    <mergeCell ref="AU88:AU92"/>
    <mergeCell ref="AW88:AW92"/>
    <mergeCell ref="AX88:AX92"/>
    <mergeCell ref="U95:U96"/>
    <mergeCell ref="B96:C96"/>
    <mergeCell ref="L97:L101"/>
    <mergeCell ref="U97:U101"/>
    <mergeCell ref="W97:W101"/>
    <mergeCell ref="X97:X101"/>
    <mergeCell ref="BJ94:BU95"/>
    <mergeCell ref="BW94:CH95"/>
    <mergeCell ref="CJ94:CU95"/>
    <mergeCell ref="A95:H95"/>
    <mergeCell ref="L95:L96"/>
    <mergeCell ref="M95:M96"/>
    <mergeCell ref="N95:N96"/>
    <mergeCell ref="O95:O96"/>
    <mergeCell ref="P95:P96"/>
    <mergeCell ref="A94:H94"/>
    <mergeCell ref="J94:J96"/>
    <mergeCell ref="L94:U94"/>
    <mergeCell ref="W94:AH95"/>
    <mergeCell ref="AJ94:AU95"/>
    <mergeCell ref="AW94:BH95"/>
    <mergeCell ref="Q95:Q96"/>
    <mergeCell ref="R95:R96"/>
    <mergeCell ref="S95:S96"/>
    <mergeCell ref="T104:T105"/>
    <mergeCell ref="CH97:CH101"/>
    <mergeCell ref="CJ97:CJ101"/>
    <mergeCell ref="CK97:CK101"/>
    <mergeCell ref="CU97:CU101"/>
    <mergeCell ref="CW97:CW101"/>
    <mergeCell ref="CX97:CX101"/>
    <mergeCell ref="BH97:BH101"/>
    <mergeCell ref="BJ97:BJ101"/>
    <mergeCell ref="BK97:BK101"/>
    <mergeCell ref="BU97:BU101"/>
    <mergeCell ref="BW97:BW101"/>
    <mergeCell ref="BX97:BX101"/>
    <mergeCell ref="AH97:AH101"/>
    <mergeCell ref="AJ97:AJ101"/>
    <mergeCell ref="AK97:AK101"/>
    <mergeCell ref="AU97:AU101"/>
    <mergeCell ref="AW97:AW101"/>
    <mergeCell ref="AX97:AX101"/>
    <mergeCell ref="U104:U105"/>
    <mergeCell ref="B105:C105"/>
    <mergeCell ref="L106:L110"/>
    <mergeCell ref="U106:U110"/>
    <mergeCell ref="W106:W110"/>
    <mergeCell ref="X106:X110"/>
    <mergeCell ref="BJ103:BU104"/>
    <mergeCell ref="BW103:CH104"/>
    <mergeCell ref="CJ103:CU104"/>
    <mergeCell ref="A104:H104"/>
    <mergeCell ref="L104:L105"/>
    <mergeCell ref="M104:M105"/>
    <mergeCell ref="N104:N105"/>
    <mergeCell ref="O104:O105"/>
    <mergeCell ref="P104:P105"/>
    <mergeCell ref="A103:H103"/>
    <mergeCell ref="J103:J105"/>
    <mergeCell ref="L103:U103"/>
    <mergeCell ref="W103:AH104"/>
    <mergeCell ref="AJ103:AU104"/>
    <mergeCell ref="AW103:BH104"/>
    <mergeCell ref="Q104:Q105"/>
    <mergeCell ref="R104:R105"/>
    <mergeCell ref="S104:S105"/>
    <mergeCell ref="T113:T114"/>
    <mergeCell ref="CH106:CH110"/>
    <mergeCell ref="CJ106:CJ110"/>
    <mergeCell ref="CK106:CK110"/>
    <mergeCell ref="CU106:CU110"/>
    <mergeCell ref="CW106:CW110"/>
    <mergeCell ref="CX106:CX110"/>
    <mergeCell ref="BH106:BH110"/>
    <mergeCell ref="BJ106:BJ110"/>
    <mergeCell ref="BK106:BK110"/>
    <mergeCell ref="BU106:BU110"/>
    <mergeCell ref="BW106:BW110"/>
    <mergeCell ref="BX106:BX110"/>
    <mergeCell ref="AH106:AH110"/>
    <mergeCell ref="AJ106:AJ110"/>
    <mergeCell ref="AK106:AK110"/>
    <mergeCell ref="AU106:AU110"/>
    <mergeCell ref="AW106:AW110"/>
    <mergeCell ref="AX106:AX110"/>
    <mergeCell ref="U113:U114"/>
    <mergeCell ref="B114:C114"/>
    <mergeCell ref="L115:L119"/>
    <mergeCell ref="U115:U119"/>
    <mergeCell ref="W115:W119"/>
    <mergeCell ref="X115:X119"/>
    <mergeCell ref="BJ112:BU113"/>
    <mergeCell ref="BW112:CH113"/>
    <mergeCell ref="CJ112:CU113"/>
    <mergeCell ref="A113:H113"/>
    <mergeCell ref="L113:L114"/>
    <mergeCell ref="M113:M114"/>
    <mergeCell ref="N113:N114"/>
    <mergeCell ref="O113:O114"/>
    <mergeCell ref="P113:P114"/>
    <mergeCell ref="A112:H112"/>
    <mergeCell ref="J112:J114"/>
    <mergeCell ref="L112:U112"/>
    <mergeCell ref="W112:AH113"/>
    <mergeCell ref="AJ112:AU113"/>
    <mergeCell ref="AW112:BH113"/>
    <mergeCell ref="Q113:Q114"/>
    <mergeCell ref="R113:R114"/>
    <mergeCell ref="S113:S114"/>
    <mergeCell ref="T122:T123"/>
    <mergeCell ref="CH115:CH119"/>
    <mergeCell ref="CJ115:CJ119"/>
    <mergeCell ref="CK115:CK119"/>
    <mergeCell ref="CU115:CU119"/>
    <mergeCell ref="CW115:CW119"/>
    <mergeCell ref="CX115:CX119"/>
    <mergeCell ref="BH115:BH119"/>
    <mergeCell ref="BJ115:BJ119"/>
    <mergeCell ref="BK115:BK119"/>
    <mergeCell ref="BU115:BU119"/>
    <mergeCell ref="BW115:BW119"/>
    <mergeCell ref="BX115:BX119"/>
    <mergeCell ref="AH115:AH119"/>
    <mergeCell ref="AJ115:AJ119"/>
    <mergeCell ref="AK115:AK119"/>
    <mergeCell ref="AU115:AU119"/>
    <mergeCell ref="AW115:AW119"/>
    <mergeCell ref="AX115:AX119"/>
    <mergeCell ref="U122:U123"/>
    <mergeCell ref="B123:C123"/>
    <mergeCell ref="L124:L128"/>
    <mergeCell ref="U124:U128"/>
    <mergeCell ref="W124:W128"/>
    <mergeCell ref="X124:X128"/>
    <mergeCell ref="BJ121:BU122"/>
    <mergeCell ref="BW121:CH122"/>
    <mergeCell ref="CJ121:CU122"/>
    <mergeCell ref="A122:H122"/>
    <mergeCell ref="L122:L123"/>
    <mergeCell ref="M122:M123"/>
    <mergeCell ref="N122:N123"/>
    <mergeCell ref="O122:O123"/>
    <mergeCell ref="P122:P123"/>
    <mergeCell ref="A121:H121"/>
    <mergeCell ref="J121:J123"/>
    <mergeCell ref="L121:U121"/>
    <mergeCell ref="W121:AH122"/>
    <mergeCell ref="AJ121:AU122"/>
    <mergeCell ref="AW121:BH122"/>
    <mergeCell ref="Q122:Q123"/>
    <mergeCell ref="R122:R123"/>
    <mergeCell ref="S122:S123"/>
    <mergeCell ref="T131:T132"/>
    <mergeCell ref="CH124:CH128"/>
    <mergeCell ref="CJ124:CJ128"/>
    <mergeCell ref="CK124:CK128"/>
    <mergeCell ref="CU124:CU128"/>
    <mergeCell ref="CW124:CW128"/>
    <mergeCell ref="CX124:CX128"/>
    <mergeCell ref="BH124:BH128"/>
    <mergeCell ref="BJ124:BJ128"/>
    <mergeCell ref="BK124:BK128"/>
    <mergeCell ref="BU124:BU128"/>
    <mergeCell ref="BW124:BW128"/>
    <mergeCell ref="BX124:BX128"/>
    <mergeCell ref="AH124:AH128"/>
    <mergeCell ref="AJ124:AJ128"/>
    <mergeCell ref="AK124:AK128"/>
    <mergeCell ref="AU124:AU128"/>
    <mergeCell ref="AW124:AW128"/>
    <mergeCell ref="AX124:AX128"/>
    <mergeCell ref="U131:U132"/>
    <mergeCell ref="B132:C132"/>
    <mergeCell ref="L133:L137"/>
    <mergeCell ref="U133:U137"/>
    <mergeCell ref="W133:W137"/>
    <mergeCell ref="X133:X137"/>
    <mergeCell ref="BJ130:BU131"/>
    <mergeCell ref="BW130:CH131"/>
    <mergeCell ref="CJ130:CU131"/>
    <mergeCell ref="A131:H131"/>
    <mergeCell ref="L131:L132"/>
    <mergeCell ref="M131:M132"/>
    <mergeCell ref="N131:N132"/>
    <mergeCell ref="O131:O132"/>
    <mergeCell ref="P131:P132"/>
    <mergeCell ref="A130:H130"/>
    <mergeCell ref="J130:J132"/>
    <mergeCell ref="L130:U130"/>
    <mergeCell ref="W130:AH131"/>
    <mergeCell ref="AJ130:AU131"/>
    <mergeCell ref="AW130:BH131"/>
    <mergeCell ref="Q131:Q132"/>
    <mergeCell ref="R131:R132"/>
    <mergeCell ref="S131:S132"/>
    <mergeCell ref="T140:T141"/>
    <mergeCell ref="CH133:CH137"/>
    <mergeCell ref="CJ133:CJ137"/>
    <mergeCell ref="CK133:CK137"/>
    <mergeCell ref="CU133:CU137"/>
    <mergeCell ref="CW133:CW137"/>
    <mergeCell ref="CX133:CX137"/>
    <mergeCell ref="BH133:BH137"/>
    <mergeCell ref="BJ133:BJ137"/>
    <mergeCell ref="BK133:BK137"/>
    <mergeCell ref="BU133:BU137"/>
    <mergeCell ref="BW133:BW137"/>
    <mergeCell ref="BX133:BX137"/>
    <mergeCell ref="AH133:AH137"/>
    <mergeCell ref="AJ133:AJ137"/>
    <mergeCell ref="AK133:AK137"/>
    <mergeCell ref="AU133:AU137"/>
    <mergeCell ref="AW133:AW137"/>
    <mergeCell ref="AX133:AX137"/>
    <mergeCell ref="U140:U141"/>
    <mergeCell ref="B141:C141"/>
    <mergeCell ref="L142:L146"/>
    <mergeCell ref="U142:U146"/>
    <mergeCell ref="W142:W146"/>
    <mergeCell ref="X142:X146"/>
    <mergeCell ref="BJ139:BU140"/>
    <mergeCell ref="BW139:CH140"/>
    <mergeCell ref="CJ139:CU140"/>
    <mergeCell ref="A140:H140"/>
    <mergeCell ref="L140:L141"/>
    <mergeCell ref="M140:M141"/>
    <mergeCell ref="N140:N141"/>
    <mergeCell ref="O140:O141"/>
    <mergeCell ref="P140:P141"/>
    <mergeCell ref="A139:H139"/>
    <mergeCell ref="J139:J141"/>
    <mergeCell ref="L139:U139"/>
    <mergeCell ref="W139:AH140"/>
    <mergeCell ref="AJ139:AU140"/>
    <mergeCell ref="AW139:BH140"/>
    <mergeCell ref="Q140:Q141"/>
    <mergeCell ref="R140:R141"/>
    <mergeCell ref="S140:S141"/>
    <mergeCell ref="T149:T150"/>
    <mergeCell ref="CH142:CH146"/>
    <mergeCell ref="CJ142:CJ146"/>
    <mergeCell ref="CK142:CK146"/>
    <mergeCell ref="CU142:CU146"/>
    <mergeCell ref="CW142:CW146"/>
    <mergeCell ref="CX142:CX146"/>
    <mergeCell ref="BH142:BH146"/>
    <mergeCell ref="BJ142:BJ146"/>
    <mergeCell ref="BK142:BK146"/>
    <mergeCell ref="BU142:BU146"/>
    <mergeCell ref="BW142:BW146"/>
    <mergeCell ref="BX142:BX146"/>
    <mergeCell ref="AH142:AH146"/>
    <mergeCell ref="AJ142:AJ146"/>
    <mergeCell ref="AK142:AK146"/>
    <mergeCell ref="AU142:AU146"/>
    <mergeCell ref="AW142:AW146"/>
    <mergeCell ref="AX142:AX146"/>
    <mergeCell ref="U149:U150"/>
    <mergeCell ref="B150:C150"/>
    <mergeCell ref="L151:L155"/>
    <mergeCell ref="U151:U155"/>
    <mergeCell ref="W151:W155"/>
    <mergeCell ref="X151:X155"/>
    <mergeCell ref="BJ148:BU149"/>
    <mergeCell ref="BW148:CH149"/>
    <mergeCell ref="CJ148:CU149"/>
    <mergeCell ref="A149:H149"/>
    <mergeCell ref="L149:L150"/>
    <mergeCell ref="M149:M150"/>
    <mergeCell ref="N149:N150"/>
    <mergeCell ref="O149:O150"/>
    <mergeCell ref="P149:P150"/>
    <mergeCell ref="A148:H148"/>
    <mergeCell ref="J148:J150"/>
    <mergeCell ref="L148:U148"/>
    <mergeCell ref="W148:AH149"/>
    <mergeCell ref="AJ148:AU149"/>
    <mergeCell ref="AW148:BH149"/>
    <mergeCell ref="Q149:Q150"/>
    <mergeCell ref="R149:R150"/>
    <mergeCell ref="S149:S150"/>
    <mergeCell ref="T158:T159"/>
    <mergeCell ref="CH151:CH155"/>
    <mergeCell ref="CJ151:CJ155"/>
    <mergeCell ref="CK151:CK155"/>
    <mergeCell ref="CU151:CU155"/>
    <mergeCell ref="CW151:CW155"/>
    <mergeCell ref="CX151:CX155"/>
    <mergeCell ref="BH151:BH155"/>
    <mergeCell ref="BJ151:BJ155"/>
    <mergeCell ref="BK151:BK155"/>
    <mergeCell ref="BU151:BU155"/>
    <mergeCell ref="BW151:BW155"/>
    <mergeCell ref="BX151:BX155"/>
    <mergeCell ref="AH151:AH155"/>
    <mergeCell ref="AJ151:AJ155"/>
    <mergeCell ref="AK151:AK155"/>
    <mergeCell ref="AU151:AU155"/>
    <mergeCell ref="AW151:AW155"/>
    <mergeCell ref="AX151:AX155"/>
    <mergeCell ref="U158:U159"/>
    <mergeCell ref="B159:C159"/>
    <mergeCell ref="L160:L164"/>
    <mergeCell ref="U160:U164"/>
    <mergeCell ref="W160:W164"/>
    <mergeCell ref="X160:X164"/>
    <mergeCell ref="BJ157:BU158"/>
    <mergeCell ref="BW157:CH158"/>
    <mergeCell ref="CJ157:CU158"/>
    <mergeCell ref="A158:H158"/>
    <mergeCell ref="L158:L159"/>
    <mergeCell ref="M158:M159"/>
    <mergeCell ref="N158:N159"/>
    <mergeCell ref="O158:O159"/>
    <mergeCell ref="P158:P159"/>
    <mergeCell ref="A157:H157"/>
    <mergeCell ref="J157:J159"/>
    <mergeCell ref="L157:U157"/>
    <mergeCell ref="W157:AH158"/>
    <mergeCell ref="AJ157:AU158"/>
    <mergeCell ref="AW157:BH158"/>
    <mergeCell ref="Q158:Q159"/>
    <mergeCell ref="R158:R159"/>
    <mergeCell ref="S158:S159"/>
    <mergeCell ref="T167:T168"/>
    <mergeCell ref="CH160:CH164"/>
    <mergeCell ref="CJ160:CJ164"/>
    <mergeCell ref="CK160:CK164"/>
    <mergeCell ref="CU160:CU164"/>
    <mergeCell ref="CW160:CW164"/>
    <mergeCell ref="CX160:CX164"/>
    <mergeCell ref="BH160:BH164"/>
    <mergeCell ref="BJ160:BJ164"/>
    <mergeCell ref="BK160:BK164"/>
    <mergeCell ref="BU160:BU164"/>
    <mergeCell ref="BW160:BW164"/>
    <mergeCell ref="BX160:BX164"/>
    <mergeCell ref="AH160:AH164"/>
    <mergeCell ref="AJ160:AJ164"/>
    <mergeCell ref="AK160:AK164"/>
    <mergeCell ref="AU160:AU164"/>
    <mergeCell ref="AW160:AW164"/>
    <mergeCell ref="AX160:AX164"/>
    <mergeCell ref="U167:U168"/>
    <mergeCell ref="B168:C168"/>
    <mergeCell ref="L169:L173"/>
    <mergeCell ref="U169:U173"/>
    <mergeCell ref="W169:W173"/>
    <mergeCell ref="X169:X173"/>
    <mergeCell ref="BJ166:BU167"/>
    <mergeCell ref="BW166:CH167"/>
    <mergeCell ref="CJ166:CU167"/>
    <mergeCell ref="A167:H167"/>
    <mergeCell ref="L167:L168"/>
    <mergeCell ref="M167:M168"/>
    <mergeCell ref="N167:N168"/>
    <mergeCell ref="O167:O168"/>
    <mergeCell ref="P167:P168"/>
    <mergeCell ref="A166:H166"/>
    <mergeCell ref="J166:J168"/>
    <mergeCell ref="L166:U166"/>
    <mergeCell ref="W166:AH167"/>
    <mergeCell ref="AJ166:AU167"/>
    <mergeCell ref="AW166:BH167"/>
    <mergeCell ref="Q167:Q168"/>
    <mergeCell ref="R167:R168"/>
    <mergeCell ref="S167:S168"/>
    <mergeCell ref="T176:T177"/>
    <mergeCell ref="CH169:CH173"/>
    <mergeCell ref="CJ169:CJ173"/>
    <mergeCell ref="CK169:CK173"/>
    <mergeCell ref="CU169:CU173"/>
    <mergeCell ref="CW169:CW173"/>
    <mergeCell ref="CX169:CX173"/>
    <mergeCell ref="BH169:BH173"/>
    <mergeCell ref="BJ169:BJ173"/>
    <mergeCell ref="BK169:BK173"/>
    <mergeCell ref="BU169:BU173"/>
    <mergeCell ref="BW169:BW173"/>
    <mergeCell ref="BX169:BX173"/>
    <mergeCell ref="AH169:AH173"/>
    <mergeCell ref="AJ169:AJ173"/>
    <mergeCell ref="AK169:AK173"/>
    <mergeCell ref="AU169:AU173"/>
    <mergeCell ref="AW169:AW173"/>
    <mergeCell ref="AX169:AX173"/>
    <mergeCell ref="U176:U177"/>
    <mergeCell ref="B177:C177"/>
    <mergeCell ref="L178:L182"/>
    <mergeCell ref="U178:U182"/>
    <mergeCell ref="W178:W182"/>
    <mergeCell ref="X178:X182"/>
    <mergeCell ref="BJ175:BU176"/>
    <mergeCell ref="BW175:CH176"/>
    <mergeCell ref="CJ175:CU176"/>
    <mergeCell ref="A176:H176"/>
    <mergeCell ref="L176:L177"/>
    <mergeCell ref="M176:M177"/>
    <mergeCell ref="N176:N177"/>
    <mergeCell ref="O176:O177"/>
    <mergeCell ref="P176:P177"/>
    <mergeCell ref="A175:H175"/>
    <mergeCell ref="J175:J177"/>
    <mergeCell ref="L175:U175"/>
    <mergeCell ref="W175:AH176"/>
    <mergeCell ref="AJ175:AU176"/>
    <mergeCell ref="AW175:BH176"/>
    <mergeCell ref="Q176:Q177"/>
    <mergeCell ref="R176:R177"/>
    <mergeCell ref="S176:S177"/>
    <mergeCell ref="A1:H1"/>
    <mergeCell ref="CW4:CY5"/>
    <mergeCell ref="CY7:CY11"/>
    <mergeCell ref="CW13:CY14"/>
    <mergeCell ref="CY16:CY20"/>
    <mergeCell ref="CW22:CY23"/>
    <mergeCell ref="CH178:CH182"/>
    <mergeCell ref="CJ178:CJ182"/>
    <mergeCell ref="CK178:CK182"/>
    <mergeCell ref="CU178:CU182"/>
    <mergeCell ref="CW178:CW182"/>
    <mergeCell ref="CX178:CX182"/>
    <mergeCell ref="BH178:BH182"/>
    <mergeCell ref="BJ178:BJ182"/>
    <mergeCell ref="BK178:BK182"/>
    <mergeCell ref="BU178:BU182"/>
    <mergeCell ref="BW178:BW182"/>
    <mergeCell ref="BX178:BX182"/>
    <mergeCell ref="AH178:AH182"/>
    <mergeCell ref="AJ178:AJ182"/>
    <mergeCell ref="AK178:AK182"/>
    <mergeCell ref="AU178:AU182"/>
    <mergeCell ref="AW178:AW182"/>
    <mergeCell ref="AX178:AX182"/>
    <mergeCell ref="CY52:CY56"/>
    <mergeCell ref="CW58:CY59"/>
    <mergeCell ref="CY61:CY65"/>
    <mergeCell ref="CW67:CY68"/>
    <mergeCell ref="CY70:CY74"/>
    <mergeCell ref="CW76:CY77"/>
    <mergeCell ref="CY25:CY29"/>
    <mergeCell ref="CW31:CY32"/>
    <mergeCell ref="CY34:CY38"/>
    <mergeCell ref="CW40:CY41"/>
    <mergeCell ref="CY43:CY47"/>
    <mergeCell ref="CW49:CY50"/>
    <mergeCell ref="CY106:CY110"/>
    <mergeCell ref="CW112:CY113"/>
    <mergeCell ref="CY115:CY119"/>
    <mergeCell ref="CW121:CY122"/>
    <mergeCell ref="CY124:CY128"/>
    <mergeCell ref="CW130:CY131"/>
    <mergeCell ref="CY79:CY83"/>
    <mergeCell ref="CW85:CY86"/>
    <mergeCell ref="CY88:CY92"/>
    <mergeCell ref="CW94:CY95"/>
    <mergeCell ref="CY97:CY101"/>
    <mergeCell ref="CW103:CY104"/>
    <mergeCell ref="CY160:CY164"/>
    <mergeCell ref="CW166:CY167"/>
    <mergeCell ref="CY169:CY173"/>
    <mergeCell ref="CW175:CY176"/>
    <mergeCell ref="CY178:CY182"/>
    <mergeCell ref="CY133:CY137"/>
    <mergeCell ref="CW139:CY140"/>
    <mergeCell ref="CY142:CY146"/>
    <mergeCell ref="CW148:CY149"/>
    <mergeCell ref="CY151:CY155"/>
    <mergeCell ref="CW157:CY158"/>
  </mergeCells>
  <phoneticPr fontId="10" type="noConversion"/>
  <conditionalFormatting sqref="A5:H5">
    <cfRule type="notContainsBlanks" dxfId="267" priority="20">
      <formula>LEN(TRIM(A5))&gt;0</formula>
    </cfRule>
  </conditionalFormatting>
  <conditionalFormatting sqref="A14:H14">
    <cfRule type="notContainsBlanks" dxfId="266" priority="19">
      <formula>LEN(TRIM(A14))&gt;0</formula>
    </cfRule>
  </conditionalFormatting>
  <conditionalFormatting sqref="A23:H23">
    <cfRule type="notContainsBlanks" dxfId="265" priority="18">
      <formula>LEN(TRIM(A23))&gt;0</formula>
    </cfRule>
  </conditionalFormatting>
  <conditionalFormatting sqref="A32:H32">
    <cfRule type="notContainsBlanks" dxfId="264" priority="17">
      <formula>LEN(TRIM(A32))&gt;0</formula>
    </cfRule>
  </conditionalFormatting>
  <conditionalFormatting sqref="A41:H41">
    <cfRule type="notContainsBlanks" dxfId="263" priority="16">
      <formula>LEN(TRIM(A41))&gt;0</formula>
    </cfRule>
  </conditionalFormatting>
  <conditionalFormatting sqref="A50:H50">
    <cfRule type="notContainsBlanks" dxfId="262" priority="15">
      <formula>LEN(TRIM(A50))&gt;0</formula>
    </cfRule>
  </conditionalFormatting>
  <conditionalFormatting sqref="A59:H59">
    <cfRule type="notContainsBlanks" dxfId="261" priority="14">
      <formula>LEN(TRIM(A59))&gt;0</formula>
    </cfRule>
  </conditionalFormatting>
  <conditionalFormatting sqref="A68:H68">
    <cfRule type="notContainsBlanks" dxfId="260" priority="13">
      <formula>LEN(TRIM(A68))&gt;0</formula>
    </cfRule>
  </conditionalFormatting>
  <conditionalFormatting sqref="A77:H77">
    <cfRule type="notContainsBlanks" dxfId="259" priority="12">
      <formula>LEN(TRIM(A77))&gt;0</formula>
    </cfRule>
  </conditionalFormatting>
  <conditionalFormatting sqref="A86:H86">
    <cfRule type="notContainsBlanks" dxfId="258" priority="11">
      <formula>LEN(TRIM(A86))&gt;0</formula>
    </cfRule>
  </conditionalFormatting>
  <conditionalFormatting sqref="A95:H95">
    <cfRule type="notContainsBlanks" dxfId="257" priority="10">
      <formula>LEN(TRIM(A95))&gt;0</formula>
    </cfRule>
  </conditionalFormatting>
  <conditionalFormatting sqref="A104:H104">
    <cfRule type="notContainsBlanks" dxfId="256" priority="9">
      <formula>LEN(TRIM(A104))&gt;0</formula>
    </cfRule>
  </conditionalFormatting>
  <conditionalFormatting sqref="A113:H113">
    <cfRule type="notContainsBlanks" dxfId="255" priority="8">
      <formula>LEN(TRIM(A113))&gt;0</formula>
    </cfRule>
  </conditionalFormatting>
  <conditionalFormatting sqref="A122:H122">
    <cfRule type="notContainsBlanks" dxfId="254" priority="7">
      <formula>LEN(TRIM(A122))&gt;0</formula>
    </cfRule>
  </conditionalFormatting>
  <conditionalFormatting sqref="A131:H131">
    <cfRule type="notContainsBlanks" dxfId="253" priority="6">
      <formula>LEN(TRIM(A131))&gt;0</formula>
    </cfRule>
  </conditionalFormatting>
  <conditionalFormatting sqref="A140:H140">
    <cfRule type="notContainsBlanks" dxfId="252" priority="5">
      <formula>LEN(TRIM(A140))&gt;0</formula>
    </cfRule>
  </conditionalFormatting>
  <conditionalFormatting sqref="A149:H149">
    <cfRule type="notContainsBlanks" dxfId="251" priority="4">
      <formula>LEN(TRIM(A149))&gt;0</formula>
    </cfRule>
  </conditionalFormatting>
  <conditionalFormatting sqref="A158:H158">
    <cfRule type="notContainsBlanks" dxfId="250" priority="3">
      <formula>LEN(TRIM(A158))&gt;0</formula>
    </cfRule>
  </conditionalFormatting>
  <conditionalFormatting sqref="A167:H167">
    <cfRule type="notContainsBlanks" dxfId="249" priority="2">
      <formula>LEN(TRIM(A167))&gt;0</formula>
    </cfRule>
  </conditionalFormatting>
  <conditionalFormatting sqref="A176:H176">
    <cfRule type="notContainsBlanks" dxfId="248" priority="1">
      <formula>LEN(TRIM(A176))&gt;0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AE70B7C-0E83-47F4-BA6B-7FF94D71F0CC}">
          <x14:formula1>
            <xm:f>Instructions!$D$25:$D$34</xm:f>
          </x14:formula1>
          <xm:sqref>H7:H11 H178:H182 H16:H20 H34:H38 H43:H47 H52:H56 H61:H65 H70:H74 H79:H83 H88:H92 H97:H101 H106:H110 H115:H119 H124:H128 H133:H137 H142:H146 H151:H155 H160:H164 H169:H173 H25:H29</xm:sqref>
        </x14:dataValidation>
        <x14:dataValidation type="list" allowBlank="1" showInputMessage="1" showErrorMessage="1" xr:uid="{2AABE91C-D5D8-460F-9190-54C7DC60E85C}">
          <x14:formula1>
            <xm:f>Instructions!$C$501:$C$510</xm:f>
          </x14:formula1>
          <xm:sqref>G7:G11 G178:G182 G16:G20 G34:G38 G43:G47 G52:G56 G61:G65 G70:G74 G79:G83 G88:G92 G97:G101 G106:G110 G115:G119 G124:G128 G133:G137 G142:G146 G151:G155 G160:G164 G169:G173 G25:G29</xm:sqref>
        </x14:dataValidation>
        <x14:dataValidation type="list" allowBlank="1" showInputMessage="1" showErrorMessage="1" xr:uid="{83F6B22B-CE14-4CCD-BFCF-323FAA26CB59}">
          <x14:formula1>
            <xm:f>Instructions!$B$501:$B$508</xm:f>
          </x14:formula1>
          <xm:sqref>F7:F11 F178:F182 F16:F20 F34:F38 F43:F47 F52:F56 F61:F65 F70:F74 F79:F83 F88:F92 F97:F101 F106:F110 F115:F119 F124:F128 F133:F137 F142:F146 F151:F155 F160:F164 F169:F173 F25:F29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25496-C294-4589-9286-5E99B4685F8A}">
  <dimension ref="A1:CY182"/>
  <sheetViews>
    <sheetView showGridLines="0" zoomScale="90" zoomScaleNormal="90" workbookViewId="0">
      <pane ySplit="2" topLeftCell="A3" activePane="bottomLeft" state="frozen"/>
      <selection pane="bottomLeft" activeCell="AK30" sqref="AK30"/>
    </sheetView>
  </sheetViews>
  <sheetFormatPr defaultColWidth="9.109375" defaultRowHeight="14.4" x14ac:dyDescent="0.3"/>
  <cols>
    <col min="1" max="1" width="4.6640625" style="1" customWidth="1"/>
    <col min="2" max="2" width="21" style="1" customWidth="1"/>
    <col min="3" max="3" width="3.88671875" style="1" customWidth="1"/>
    <col min="4" max="4" width="7.77734375" style="1" customWidth="1"/>
    <col min="5" max="5" width="17.88671875" style="1" customWidth="1"/>
    <col min="6" max="6" width="9.109375" style="1"/>
    <col min="7" max="7" width="10.44140625" style="1" bestFit="1" customWidth="1"/>
    <col min="8" max="8" width="19.6640625" style="1" customWidth="1"/>
    <col min="9" max="9" width="2.6640625" style="1" customWidth="1"/>
    <col min="10" max="10" width="8.88671875" style="1" customWidth="1"/>
    <col min="11" max="11" width="2.6640625" style="1" customWidth="1"/>
    <col min="12" max="12" width="9.109375" style="1"/>
    <col min="13" max="13" width="14.33203125" style="1" bestFit="1" customWidth="1"/>
    <col min="14" max="14" width="10.44140625" style="1" bestFit="1" customWidth="1"/>
    <col min="15" max="15" width="9.109375" style="1"/>
    <col min="16" max="18" width="5.6640625" style="1" bestFit="1" customWidth="1"/>
    <col min="19" max="19" width="14.5546875" style="1" bestFit="1" customWidth="1"/>
    <col min="20" max="20" width="9.109375" style="1"/>
    <col min="21" max="21" width="10.6640625" style="1" bestFit="1" customWidth="1"/>
    <col min="22" max="22" width="2.88671875" style="1" customWidth="1"/>
    <col min="23" max="23" width="10.88671875" style="1" bestFit="1" customWidth="1"/>
    <col min="24" max="24" width="9.6640625" style="1" bestFit="1" customWidth="1"/>
    <col min="25" max="25" width="2" style="1" customWidth="1"/>
    <col min="26" max="26" width="7.109375" style="1" bestFit="1" customWidth="1"/>
    <col min="27" max="27" width="6.5546875" style="1" bestFit="1" customWidth="1"/>
    <col min="28" max="28" width="2.33203125" style="1" customWidth="1"/>
    <col min="29" max="29" width="6.33203125" style="1" bestFit="1" customWidth="1"/>
    <col min="30" max="30" width="6.5546875" style="1" bestFit="1" customWidth="1"/>
    <col min="31" max="31" width="2.33203125" style="1" customWidth="1"/>
    <col min="32" max="32" width="6.33203125" style="1" bestFit="1" customWidth="1"/>
    <col min="33" max="33" width="6.5546875" style="1" bestFit="1" customWidth="1"/>
    <col min="34" max="34" width="9.33203125" style="1" customWidth="1"/>
    <col min="35" max="35" width="2.33203125" style="1" customWidth="1"/>
    <col min="36" max="36" width="10.33203125" style="1" bestFit="1" customWidth="1"/>
    <col min="37" max="37" width="9.109375" style="1"/>
    <col min="38" max="38" width="2" style="1" customWidth="1"/>
    <col min="39" max="39" width="6" style="1" bestFit="1" customWidth="1"/>
    <col min="40" max="40" width="6.21875" style="1" bestFit="1" customWidth="1"/>
    <col min="41" max="41" width="2.6640625" style="1" customWidth="1"/>
    <col min="42" max="42" width="6" style="1" bestFit="1" customWidth="1"/>
    <col min="43" max="43" width="6.21875" style="1" bestFit="1" customWidth="1"/>
    <col min="44" max="44" width="2.109375" style="1" customWidth="1"/>
    <col min="45" max="45" width="6" style="1" bestFit="1" customWidth="1"/>
    <col min="46" max="46" width="6.21875" style="1" bestFit="1" customWidth="1"/>
    <col min="47" max="47" width="9.109375" style="1"/>
    <col min="48" max="48" width="2.5546875" style="1" customWidth="1"/>
    <col min="49" max="49" width="10.33203125" style="1" bestFit="1" customWidth="1"/>
    <col min="50" max="50" width="9.109375" style="1"/>
    <col min="51" max="51" width="2.33203125" style="1" customWidth="1"/>
    <col min="52" max="52" width="6" style="1" bestFit="1" customWidth="1"/>
    <col min="53" max="53" width="6.21875" style="1" customWidth="1"/>
    <col min="54" max="54" width="2" style="1" customWidth="1"/>
    <col min="55" max="55" width="6" style="1" bestFit="1" customWidth="1"/>
    <col min="56" max="56" width="6.21875" style="1" bestFit="1" customWidth="1"/>
    <col min="57" max="57" width="2.5546875" style="1" customWidth="1"/>
    <col min="58" max="58" width="6" style="1" bestFit="1" customWidth="1"/>
    <col min="59" max="59" width="6.21875" style="1" bestFit="1" customWidth="1"/>
    <col min="60" max="60" width="9.109375" style="1"/>
    <col min="61" max="61" width="2.44140625" style="1" customWidth="1"/>
    <col min="62" max="62" width="10.33203125" style="1" bestFit="1" customWidth="1"/>
    <col min="63" max="63" width="9.109375" style="1"/>
    <col min="64" max="64" width="2.109375" style="1" customWidth="1"/>
    <col min="65" max="65" width="6" style="1" bestFit="1" customWidth="1"/>
    <col min="66" max="66" width="6.21875" style="1" bestFit="1" customWidth="1"/>
    <col min="67" max="67" width="2.33203125" style="1" customWidth="1"/>
    <col min="68" max="68" width="6" style="1" bestFit="1" customWidth="1"/>
    <col min="69" max="69" width="6.21875" style="1" bestFit="1" customWidth="1"/>
    <col min="70" max="70" width="2.109375" style="1" customWidth="1"/>
    <col min="71" max="71" width="6" style="1" bestFit="1" customWidth="1"/>
    <col min="72" max="72" width="6.21875" style="1" bestFit="1" customWidth="1"/>
    <col min="73" max="73" width="9.109375" style="1"/>
    <col min="74" max="74" width="2.44140625" style="1" customWidth="1"/>
    <col min="75" max="75" width="10.33203125" style="1" bestFit="1" customWidth="1"/>
    <col min="76" max="76" width="9.109375" style="1"/>
    <col min="77" max="77" width="2.6640625" style="1" customWidth="1"/>
    <col min="78" max="78" width="6" style="1" bestFit="1" customWidth="1"/>
    <col min="79" max="79" width="6.21875" style="1" bestFit="1" customWidth="1"/>
    <col min="80" max="80" width="2.44140625" style="1" customWidth="1"/>
    <col min="81" max="81" width="6" style="1" bestFit="1" customWidth="1"/>
    <col min="82" max="82" width="6.21875" style="1" bestFit="1" customWidth="1"/>
    <col min="83" max="83" width="2.44140625" style="1" customWidth="1"/>
    <col min="84" max="84" width="6" style="1" bestFit="1" customWidth="1"/>
    <col min="85" max="85" width="6.21875" style="1" bestFit="1" customWidth="1"/>
    <col min="86" max="86" width="9.109375" style="1"/>
    <col min="87" max="87" width="2" style="1" customWidth="1"/>
    <col min="88" max="88" width="10.33203125" style="1" bestFit="1" customWidth="1"/>
    <col min="89" max="89" width="9.44140625" style="1" bestFit="1" customWidth="1"/>
    <col min="90" max="90" width="1.77734375" style="1" customWidth="1"/>
    <col min="91" max="91" width="6" style="1" bestFit="1" customWidth="1"/>
    <col min="92" max="92" width="6.21875" style="1" bestFit="1" customWidth="1"/>
    <col min="93" max="93" width="2" style="1" customWidth="1"/>
    <col min="94" max="94" width="6" style="1" bestFit="1" customWidth="1"/>
    <col min="95" max="95" width="6.21875" style="1" bestFit="1" customWidth="1"/>
    <col min="96" max="96" width="2.6640625" style="1" customWidth="1"/>
    <col min="97" max="97" width="6" style="1" bestFit="1" customWidth="1"/>
    <col min="98" max="98" width="6.21875" style="1" bestFit="1" customWidth="1"/>
    <col min="99" max="99" width="9.109375" style="1"/>
    <col min="100" max="100" width="2.5546875" style="1" customWidth="1"/>
    <col min="101" max="101" width="10.21875" style="1" bestFit="1" customWidth="1"/>
    <col min="102" max="16384" width="9.109375" style="1"/>
  </cols>
  <sheetData>
    <row r="1" spans="1:103" ht="23.4" x14ac:dyDescent="0.3">
      <c r="A1" s="104" t="str">
        <f>IF(Instructions!D9="","",Instructions!D9)</f>
        <v/>
      </c>
      <c r="B1" s="104"/>
      <c r="C1" s="104"/>
      <c r="D1" s="104"/>
      <c r="E1" s="104"/>
      <c r="F1" s="104"/>
      <c r="G1" s="104"/>
      <c r="H1" s="104"/>
    </row>
    <row r="2" spans="1:103" ht="21" x14ac:dyDescent="0.3">
      <c r="A2" s="105" t="str">
        <f>IF(Instructions!E15="","",Instructions!E15)</f>
        <v/>
      </c>
      <c r="B2" s="105"/>
      <c r="C2" s="105"/>
      <c r="D2" s="105"/>
      <c r="E2" s="105"/>
      <c r="F2" s="105"/>
      <c r="G2" s="105"/>
      <c r="H2" s="105"/>
    </row>
    <row r="3" spans="1:103" ht="15" thickBot="1" x14ac:dyDescent="0.35"/>
    <row r="4" spans="1:103" s="2" customFormat="1" x14ac:dyDescent="0.3">
      <c r="A4" s="90" t="s">
        <v>6</v>
      </c>
      <c r="B4" s="91"/>
      <c r="C4" s="91"/>
      <c r="D4" s="91"/>
      <c r="E4" s="91"/>
      <c r="F4" s="91"/>
      <c r="G4" s="91"/>
      <c r="H4" s="92"/>
      <c r="J4" s="93" t="s">
        <v>19</v>
      </c>
      <c r="L4" s="50" t="s">
        <v>7</v>
      </c>
      <c r="M4" s="51"/>
      <c r="N4" s="51"/>
      <c r="O4" s="51"/>
      <c r="P4" s="51"/>
      <c r="Q4" s="51"/>
      <c r="R4" s="51"/>
      <c r="S4" s="51"/>
      <c r="T4" s="51"/>
      <c r="U4" s="52"/>
      <c r="W4" s="84" t="s">
        <v>23</v>
      </c>
      <c r="X4" s="85"/>
      <c r="Y4" s="85"/>
      <c r="Z4" s="85"/>
      <c r="AA4" s="85"/>
      <c r="AB4" s="85"/>
      <c r="AC4" s="85"/>
      <c r="AD4" s="85"/>
      <c r="AE4" s="85"/>
      <c r="AF4" s="85"/>
      <c r="AG4" s="85"/>
      <c r="AH4" s="86"/>
      <c r="AJ4" s="84" t="s">
        <v>25</v>
      </c>
      <c r="AK4" s="85"/>
      <c r="AL4" s="85"/>
      <c r="AM4" s="85"/>
      <c r="AN4" s="85"/>
      <c r="AO4" s="85"/>
      <c r="AP4" s="85"/>
      <c r="AQ4" s="85"/>
      <c r="AR4" s="85"/>
      <c r="AS4" s="85"/>
      <c r="AT4" s="85"/>
      <c r="AU4" s="86"/>
      <c r="AW4" s="84" t="s">
        <v>29</v>
      </c>
      <c r="AX4" s="85"/>
      <c r="AY4" s="85"/>
      <c r="AZ4" s="85"/>
      <c r="BA4" s="85"/>
      <c r="BB4" s="85"/>
      <c r="BC4" s="85"/>
      <c r="BD4" s="85"/>
      <c r="BE4" s="85"/>
      <c r="BF4" s="85"/>
      <c r="BG4" s="85"/>
      <c r="BH4" s="86"/>
      <c r="BJ4" s="84" t="s">
        <v>28</v>
      </c>
      <c r="BK4" s="85"/>
      <c r="BL4" s="85"/>
      <c r="BM4" s="85"/>
      <c r="BN4" s="85"/>
      <c r="BO4" s="85"/>
      <c r="BP4" s="85"/>
      <c r="BQ4" s="85"/>
      <c r="BR4" s="85"/>
      <c r="BS4" s="85"/>
      <c r="BT4" s="85"/>
      <c r="BU4" s="86"/>
      <c r="BW4" s="84" t="s">
        <v>27</v>
      </c>
      <c r="BX4" s="85"/>
      <c r="BY4" s="85"/>
      <c r="BZ4" s="85"/>
      <c r="CA4" s="85"/>
      <c r="CB4" s="85"/>
      <c r="CC4" s="85"/>
      <c r="CD4" s="85"/>
      <c r="CE4" s="85"/>
      <c r="CF4" s="85"/>
      <c r="CG4" s="85"/>
      <c r="CH4" s="86"/>
      <c r="CJ4" s="84" t="s">
        <v>26</v>
      </c>
      <c r="CK4" s="85"/>
      <c r="CL4" s="85"/>
      <c r="CM4" s="85"/>
      <c r="CN4" s="85"/>
      <c r="CO4" s="85"/>
      <c r="CP4" s="85"/>
      <c r="CQ4" s="85"/>
      <c r="CR4" s="85"/>
      <c r="CS4" s="85"/>
      <c r="CT4" s="85"/>
      <c r="CU4" s="86"/>
      <c r="CW4" s="50" t="s">
        <v>30</v>
      </c>
      <c r="CX4" s="51"/>
      <c r="CY4" s="52"/>
    </row>
    <row r="5" spans="1:103" x14ac:dyDescent="0.3">
      <c r="A5" s="95"/>
      <c r="B5" s="96"/>
      <c r="C5" s="96"/>
      <c r="D5" s="96"/>
      <c r="E5" s="96"/>
      <c r="F5" s="96"/>
      <c r="G5" s="96"/>
      <c r="H5" s="97"/>
      <c r="J5" s="94"/>
      <c r="L5" s="98" t="s">
        <v>8</v>
      </c>
      <c r="M5" s="100" t="s">
        <v>9</v>
      </c>
      <c r="N5" s="100" t="s">
        <v>10</v>
      </c>
      <c r="O5" s="100" t="s">
        <v>11</v>
      </c>
      <c r="P5" s="100" t="s">
        <v>12</v>
      </c>
      <c r="Q5" s="100" t="s">
        <v>13</v>
      </c>
      <c r="R5" s="100" t="s">
        <v>14</v>
      </c>
      <c r="S5" s="100" t="s">
        <v>15</v>
      </c>
      <c r="T5" s="100" t="s">
        <v>16</v>
      </c>
      <c r="U5" s="102" t="s">
        <v>17</v>
      </c>
      <c r="W5" s="87"/>
      <c r="X5" s="88"/>
      <c r="Y5" s="88"/>
      <c r="Z5" s="88"/>
      <c r="AA5" s="88"/>
      <c r="AB5" s="88"/>
      <c r="AC5" s="88"/>
      <c r="AD5" s="88"/>
      <c r="AE5" s="88"/>
      <c r="AF5" s="88"/>
      <c r="AG5" s="88"/>
      <c r="AH5" s="89"/>
      <c r="AJ5" s="87"/>
      <c r="AK5" s="88"/>
      <c r="AL5" s="88"/>
      <c r="AM5" s="88"/>
      <c r="AN5" s="88"/>
      <c r="AO5" s="88"/>
      <c r="AP5" s="88"/>
      <c r="AQ5" s="88"/>
      <c r="AR5" s="88"/>
      <c r="AS5" s="88"/>
      <c r="AT5" s="88"/>
      <c r="AU5" s="89"/>
      <c r="AW5" s="87"/>
      <c r="AX5" s="88"/>
      <c r="AY5" s="88"/>
      <c r="AZ5" s="88"/>
      <c r="BA5" s="88"/>
      <c r="BB5" s="88"/>
      <c r="BC5" s="88"/>
      <c r="BD5" s="88"/>
      <c r="BE5" s="88"/>
      <c r="BF5" s="88"/>
      <c r="BG5" s="88"/>
      <c r="BH5" s="89"/>
      <c r="BJ5" s="87"/>
      <c r="BK5" s="88"/>
      <c r="BL5" s="88"/>
      <c r="BM5" s="88"/>
      <c r="BN5" s="88"/>
      <c r="BO5" s="88"/>
      <c r="BP5" s="88"/>
      <c r="BQ5" s="88"/>
      <c r="BR5" s="88"/>
      <c r="BS5" s="88"/>
      <c r="BT5" s="88"/>
      <c r="BU5" s="89"/>
      <c r="BW5" s="87"/>
      <c r="BX5" s="88"/>
      <c r="BY5" s="88"/>
      <c r="BZ5" s="88"/>
      <c r="CA5" s="88"/>
      <c r="CB5" s="88"/>
      <c r="CC5" s="88"/>
      <c r="CD5" s="88"/>
      <c r="CE5" s="88"/>
      <c r="CF5" s="88"/>
      <c r="CG5" s="88"/>
      <c r="CH5" s="89"/>
      <c r="CJ5" s="87"/>
      <c r="CK5" s="88"/>
      <c r="CL5" s="88"/>
      <c r="CM5" s="88"/>
      <c r="CN5" s="88"/>
      <c r="CO5" s="88"/>
      <c r="CP5" s="88"/>
      <c r="CQ5" s="88"/>
      <c r="CR5" s="88"/>
      <c r="CS5" s="88"/>
      <c r="CT5" s="88"/>
      <c r="CU5" s="89"/>
      <c r="CW5" s="53"/>
      <c r="CX5" s="54"/>
      <c r="CY5" s="55"/>
    </row>
    <row r="6" spans="1:103" s="2" customFormat="1" x14ac:dyDescent="0.3">
      <c r="A6" s="5" t="s">
        <v>0</v>
      </c>
      <c r="B6" s="54" t="s">
        <v>65</v>
      </c>
      <c r="C6" s="54"/>
      <c r="D6" s="4" t="s">
        <v>1</v>
      </c>
      <c r="E6" s="4" t="s">
        <v>2</v>
      </c>
      <c r="F6" s="4" t="s">
        <v>3</v>
      </c>
      <c r="G6" s="4" t="s">
        <v>4</v>
      </c>
      <c r="H6" s="6" t="s">
        <v>5</v>
      </c>
      <c r="J6" s="94"/>
      <c r="L6" s="99"/>
      <c r="M6" s="101"/>
      <c r="N6" s="101"/>
      <c r="O6" s="101"/>
      <c r="P6" s="101"/>
      <c r="Q6" s="101"/>
      <c r="R6" s="101"/>
      <c r="S6" s="101"/>
      <c r="T6" s="101"/>
      <c r="U6" s="103"/>
      <c r="W6" s="5" t="s">
        <v>20</v>
      </c>
      <c r="X6" s="4" t="s">
        <v>21</v>
      </c>
      <c r="Y6" s="10"/>
      <c r="Z6" s="4" t="s">
        <v>24</v>
      </c>
      <c r="AA6" s="4" t="s">
        <v>22</v>
      </c>
      <c r="AB6" s="10"/>
      <c r="AC6" s="4" t="s">
        <v>24</v>
      </c>
      <c r="AD6" s="4" t="s">
        <v>22</v>
      </c>
      <c r="AE6" s="10"/>
      <c r="AF6" s="4" t="s">
        <v>24</v>
      </c>
      <c r="AG6" s="13" t="s">
        <v>22</v>
      </c>
      <c r="AH6" s="6" t="s">
        <v>16</v>
      </c>
      <c r="AJ6" s="5" t="s">
        <v>20</v>
      </c>
      <c r="AK6" s="4" t="s">
        <v>21</v>
      </c>
      <c r="AL6" s="10"/>
      <c r="AM6" s="4" t="s">
        <v>24</v>
      </c>
      <c r="AN6" s="4" t="s">
        <v>22</v>
      </c>
      <c r="AO6" s="10"/>
      <c r="AP6" s="4" t="s">
        <v>24</v>
      </c>
      <c r="AQ6" s="4" t="s">
        <v>22</v>
      </c>
      <c r="AR6" s="10"/>
      <c r="AS6" s="4" t="s">
        <v>24</v>
      </c>
      <c r="AT6" s="13" t="s">
        <v>22</v>
      </c>
      <c r="AU6" s="6" t="s">
        <v>16</v>
      </c>
      <c r="AW6" s="5" t="s">
        <v>20</v>
      </c>
      <c r="AX6" s="4" t="s">
        <v>21</v>
      </c>
      <c r="AY6" s="10"/>
      <c r="AZ6" s="4" t="s">
        <v>24</v>
      </c>
      <c r="BA6" s="4" t="s">
        <v>22</v>
      </c>
      <c r="BB6" s="10"/>
      <c r="BC6" s="4" t="s">
        <v>24</v>
      </c>
      <c r="BD6" s="4" t="s">
        <v>22</v>
      </c>
      <c r="BE6" s="10"/>
      <c r="BF6" s="4" t="s">
        <v>24</v>
      </c>
      <c r="BG6" s="13" t="s">
        <v>22</v>
      </c>
      <c r="BH6" s="6" t="s">
        <v>16</v>
      </c>
      <c r="BJ6" s="5" t="s">
        <v>20</v>
      </c>
      <c r="BK6" s="4" t="s">
        <v>21</v>
      </c>
      <c r="BL6" s="10"/>
      <c r="BM6" s="4" t="s">
        <v>24</v>
      </c>
      <c r="BN6" s="4" t="s">
        <v>22</v>
      </c>
      <c r="BO6" s="10"/>
      <c r="BP6" s="4" t="s">
        <v>24</v>
      </c>
      <c r="BQ6" s="4" t="s">
        <v>22</v>
      </c>
      <c r="BR6" s="10"/>
      <c r="BS6" s="4" t="s">
        <v>24</v>
      </c>
      <c r="BT6" s="13" t="s">
        <v>22</v>
      </c>
      <c r="BU6" s="6" t="s">
        <v>16</v>
      </c>
      <c r="BW6" s="5" t="s">
        <v>20</v>
      </c>
      <c r="BX6" s="4" t="s">
        <v>21</v>
      </c>
      <c r="BY6" s="10"/>
      <c r="BZ6" s="4" t="s">
        <v>24</v>
      </c>
      <c r="CA6" s="4" t="s">
        <v>22</v>
      </c>
      <c r="CB6" s="10"/>
      <c r="CC6" s="4" t="s">
        <v>24</v>
      </c>
      <c r="CD6" s="4" t="s">
        <v>22</v>
      </c>
      <c r="CE6" s="10"/>
      <c r="CF6" s="4" t="s">
        <v>24</v>
      </c>
      <c r="CG6" s="13" t="s">
        <v>22</v>
      </c>
      <c r="CH6" s="6" t="s">
        <v>16</v>
      </c>
      <c r="CJ6" s="5" t="s">
        <v>20</v>
      </c>
      <c r="CK6" s="4" t="s">
        <v>21</v>
      </c>
      <c r="CL6" s="10"/>
      <c r="CM6" s="4" t="s">
        <v>24</v>
      </c>
      <c r="CN6" s="4" t="s">
        <v>22</v>
      </c>
      <c r="CO6" s="10"/>
      <c r="CP6" s="4" t="s">
        <v>24</v>
      </c>
      <c r="CQ6" s="4" t="s">
        <v>22</v>
      </c>
      <c r="CR6" s="10"/>
      <c r="CS6" s="4" t="s">
        <v>24</v>
      </c>
      <c r="CT6" s="13" t="s">
        <v>22</v>
      </c>
      <c r="CU6" s="6" t="s">
        <v>16</v>
      </c>
      <c r="CW6" s="5" t="s">
        <v>66</v>
      </c>
      <c r="CX6" s="4" t="s">
        <v>31</v>
      </c>
      <c r="CY6" s="6" t="s">
        <v>32</v>
      </c>
    </row>
    <row r="7" spans="1:103" x14ac:dyDescent="0.3">
      <c r="A7" s="23"/>
      <c r="B7" s="16"/>
      <c r="C7" s="16"/>
      <c r="D7" s="16"/>
      <c r="E7" s="16"/>
      <c r="F7" s="16"/>
      <c r="G7" s="16"/>
      <c r="H7" s="24"/>
      <c r="J7" s="27"/>
      <c r="L7" s="78" t="s">
        <v>18</v>
      </c>
      <c r="M7" s="16"/>
      <c r="N7" s="16"/>
      <c r="O7" s="16"/>
      <c r="P7" s="16"/>
      <c r="Q7" s="16"/>
      <c r="R7" s="16"/>
      <c r="S7" s="16"/>
      <c r="T7" s="8">
        <f>SUM(M7:S7)</f>
        <v>0</v>
      </c>
      <c r="U7" s="81">
        <f>SUM(T7:T11)</f>
        <v>0</v>
      </c>
      <c r="W7" s="63"/>
      <c r="X7" s="66"/>
      <c r="Y7" s="10"/>
      <c r="Z7" s="7">
        <v>1</v>
      </c>
      <c r="AA7" s="16"/>
      <c r="AB7" s="10"/>
      <c r="AC7" s="7">
        <v>6</v>
      </c>
      <c r="AD7" s="16"/>
      <c r="AE7" s="10"/>
      <c r="AF7" s="7">
        <v>11</v>
      </c>
      <c r="AG7" s="14"/>
      <c r="AH7" s="56">
        <f>SUM(AG7:AG11,AD7:AD11,AA7:AA11)</f>
        <v>0</v>
      </c>
      <c r="AJ7" s="63"/>
      <c r="AK7" s="66"/>
      <c r="AL7" s="10"/>
      <c r="AM7" s="7">
        <v>1</v>
      </c>
      <c r="AN7" s="16"/>
      <c r="AO7" s="10"/>
      <c r="AP7" s="7">
        <v>6</v>
      </c>
      <c r="AQ7" s="16"/>
      <c r="AR7" s="10"/>
      <c r="AS7" s="7">
        <v>11</v>
      </c>
      <c r="AT7" s="14"/>
      <c r="AU7" s="56">
        <f>SUM(AT7:AT11,AQ7:AQ11,AN7:AN11)</f>
        <v>0</v>
      </c>
      <c r="AW7" s="63"/>
      <c r="AX7" s="66"/>
      <c r="AY7" s="10"/>
      <c r="AZ7" s="7">
        <v>1</v>
      </c>
      <c r="BA7" s="16"/>
      <c r="BB7" s="10"/>
      <c r="BC7" s="7">
        <v>6</v>
      </c>
      <c r="BD7" s="16"/>
      <c r="BE7" s="10"/>
      <c r="BF7" s="7">
        <v>11</v>
      </c>
      <c r="BG7" s="14"/>
      <c r="BH7" s="56">
        <f>SUM(BG7:BG11,BD7:BD11,BA7:BA11)</f>
        <v>0</v>
      </c>
      <c r="BJ7" s="63"/>
      <c r="BK7" s="66"/>
      <c r="BL7" s="10"/>
      <c r="BM7" s="7">
        <v>1</v>
      </c>
      <c r="BN7" s="16"/>
      <c r="BO7" s="10"/>
      <c r="BP7" s="7">
        <v>6</v>
      </c>
      <c r="BQ7" s="16"/>
      <c r="BR7" s="10"/>
      <c r="BS7" s="7">
        <v>11</v>
      </c>
      <c r="BT7" s="14"/>
      <c r="BU7" s="56">
        <f>SUM(BT7:BT11,BQ7:BQ11,BN7:BN11)</f>
        <v>0</v>
      </c>
      <c r="BW7" s="63"/>
      <c r="BX7" s="66"/>
      <c r="BY7" s="10"/>
      <c r="BZ7" s="7">
        <v>1</v>
      </c>
      <c r="CA7" s="16"/>
      <c r="CB7" s="10"/>
      <c r="CC7" s="7">
        <v>6</v>
      </c>
      <c r="CD7" s="16"/>
      <c r="CE7" s="10"/>
      <c r="CF7" s="7">
        <v>11</v>
      </c>
      <c r="CG7" s="14"/>
      <c r="CH7" s="56">
        <f>SUM(CG7:CG11,CD7:CD11,CA7:CA11)</f>
        <v>0</v>
      </c>
      <c r="CJ7" s="63"/>
      <c r="CK7" s="66"/>
      <c r="CL7" s="10"/>
      <c r="CM7" s="7">
        <v>1</v>
      </c>
      <c r="CN7" s="16"/>
      <c r="CO7" s="10"/>
      <c r="CP7" s="7">
        <v>6</v>
      </c>
      <c r="CQ7" s="16"/>
      <c r="CR7" s="10"/>
      <c r="CS7" s="7">
        <v>11</v>
      </c>
      <c r="CT7" s="14"/>
      <c r="CU7" s="56">
        <f>SUM(CT7:CT11,CQ7:CQ11,CN7:CN11)</f>
        <v>0</v>
      </c>
      <c r="CW7" s="48" t="str">
        <f>IF(A5="","",(SUM(CJ7,BW7,BJ7,AW7,AJ7,W7)-(U7)))</f>
        <v/>
      </c>
      <c r="CX7" s="59" t="str">
        <f>IF(A5="","",IF(COUNTA(B7:B11)=3,"N/A",SUM(CU7,CH7,BU7,BH7,AU7,AH7,J7:J11)))</f>
        <v/>
      </c>
      <c r="CY7" s="61" t="str">
        <f>IF(A5="","",IF(COUNTA(B7:B11)=3,"N/A",SUM(CX7,CW7)))</f>
        <v/>
      </c>
    </row>
    <row r="8" spans="1:103" x14ac:dyDescent="0.3">
      <c r="A8" s="23"/>
      <c r="B8" s="16"/>
      <c r="C8" s="16"/>
      <c r="D8" s="16"/>
      <c r="E8" s="16"/>
      <c r="F8" s="16"/>
      <c r="G8" s="16"/>
      <c r="H8" s="24"/>
      <c r="J8" s="27"/>
      <c r="L8" s="79"/>
      <c r="M8" s="16"/>
      <c r="N8" s="16"/>
      <c r="O8" s="16"/>
      <c r="P8" s="16"/>
      <c r="Q8" s="16"/>
      <c r="R8" s="16"/>
      <c r="S8" s="16"/>
      <c r="T8" s="8">
        <f t="shared" ref="T8:T11" si="0">SUM(M8:S8)</f>
        <v>0</v>
      </c>
      <c r="U8" s="82"/>
      <c r="W8" s="64"/>
      <c r="X8" s="67"/>
      <c r="Y8" s="10"/>
      <c r="Z8" s="7">
        <v>2</v>
      </c>
      <c r="AA8" s="16"/>
      <c r="AB8" s="10"/>
      <c r="AC8" s="7">
        <v>7</v>
      </c>
      <c r="AD8" s="16"/>
      <c r="AE8" s="10"/>
      <c r="AF8" s="7">
        <v>12</v>
      </c>
      <c r="AG8" s="14"/>
      <c r="AH8" s="57"/>
      <c r="AJ8" s="64"/>
      <c r="AK8" s="67"/>
      <c r="AL8" s="10"/>
      <c r="AM8" s="7">
        <v>2</v>
      </c>
      <c r="AN8" s="16"/>
      <c r="AO8" s="10"/>
      <c r="AP8" s="7">
        <v>7</v>
      </c>
      <c r="AQ8" s="16"/>
      <c r="AR8" s="10"/>
      <c r="AS8" s="7">
        <v>12</v>
      </c>
      <c r="AT8" s="14"/>
      <c r="AU8" s="57"/>
      <c r="AW8" s="64"/>
      <c r="AX8" s="67"/>
      <c r="AY8" s="10"/>
      <c r="AZ8" s="7">
        <v>2</v>
      </c>
      <c r="BA8" s="16"/>
      <c r="BB8" s="10"/>
      <c r="BC8" s="7">
        <v>7</v>
      </c>
      <c r="BD8" s="16"/>
      <c r="BE8" s="10"/>
      <c r="BF8" s="7">
        <v>12</v>
      </c>
      <c r="BG8" s="14"/>
      <c r="BH8" s="57"/>
      <c r="BJ8" s="64"/>
      <c r="BK8" s="67"/>
      <c r="BL8" s="10"/>
      <c r="BM8" s="7">
        <v>2</v>
      </c>
      <c r="BN8" s="16"/>
      <c r="BO8" s="10"/>
      <c r="BP8" s="7">
        <v>7</v>
      </c>
      <c r="BQ8" s="16"/>
      <c r="BR8" s="10"/>
      <c r="BS8" s="7">
        <v>12</v>
      </c>
      <c r="BT8" s="14"/>
      <c r="BU8" s="57"/>
      <c r="BW8" s="64"/>
      <c r="BX8" s="67"/>
      <c r="BY8" s="10"/>
      <c r="BZ8" s="7">
        <v>2</v>
      </c>
      <c r="CA8" s="16"/>
      <c r="CB8" s="10"/>
      <c r="CC8" s="7">
        <v>7</v>
      </c>
      <c r="CD8" s="16"/>
      <c r="CE8" s="10"/>
      <c r="CF8" s="7">
        <v>12</v>
      </c>
      <c r="CG8" s="14"/>
      <c r="CH8" s="57"/>
      <c r="CJ8" s="64"/>
      <c r="CK8" s="67"/>
      <c r="CL8" s="10"/>
      <c r="CM8" s="7">
        <v>2</v>
      </c>
      <c r="CN8" s="16"/>
      <c r="CO8" s="10"/>
      <c r="CP8" s="7">
        <v>7</v>
      </c>
      <c r="CQ8" s="16"/>
      <c r="CR8" s="10"/>
      <c r="CS8" s="7">
        <v>12</v>
      </c>
      <c r="CT8" s="14"/>
      <c r="CU8" s="57"/>
      <c r="CW8" s="48"/>
      <c r="CX8" s="59"/>
      <c r="CY8" s="61"/>
    </row>
    <row r="9" spans="1:103" x14ac:dyDescent="0.3">
      <c r="A9" s="23"/>
      <c r="B9" s="16"/>
      <c r="C9" s="16"/>
      <c r="D9" s="16"/>
      <c r="E9" s="16"/>
      <c r="F9" s="16"/>
      <c r="G9" s="16"/>
      <c r="H9" s="24"/>
      <c r="J9" s="27"/>
      <c r="L9" s="79"/>
      <c r="M9" s="16"/>
      <c r="N9" s="16"/>
      <c r="O9" s="16"/>
      <c r="P9" s="16"/>
      <c r="Q9" s="16"/>
      <c r="R9" s="16"/>
      <c r="S9" s="16"/>
      <c r="T9" s="8">
        <f t="shared" si="0"/>
        <v>0</v>
      </c>
      <c r="U9" s="82"/>
      <c r="W9" s="64"/>
      <c r="X9" s="67"/>
      <c r="Y9" s="10"/>
      <c r="Z9" s="7">
        <v>3</v>
      </c>
      <c r="AA9" s="16"/>
      <c r="AB9" s="10"/>
      <c r="AC9" s="7">
        <v>8</v>
      </c>
      <c r="AD9" s="16"/>
      <c r="AE9" s="10"/>
      <c r="AF9" s="7">
        <v>13</v>
      </c>
      <c r="AG9" s="14"/>
      <c r="AH9" s="57"/>
      <c r="AJ9" s="64"/>
      <c r="AK9" s="67"/>
      <c r="AL9" s="10"/>
      <c r="AM9" s="7">
        <v>3</v>
      </c>
      <c r="AN9" s="16"/>
      <c r="AO9" s="10"/>
      <c r="AP9" s="7">
        <v>8</v>
      </c>
      <c r="AQ9" s="16"/>
      <c r="AR9" s="10"/>
      <c r="AS9" s="7">
        <v>13</v>
      </c>
      <c r="AT9" s="14"/>
      <c r="AU9" s="57"/>
      <c r="AW9" s="64"/>
      <c r="AX9" s="67"/>
      <c r="AY9" s="10"/>
      <c r="AZ9" s="7">
        <v>3</v>
      </c>
      <c r="BA9" s="16"/>
      <c r="BB9" s="10"/>
      <c r="BC9" s="7">
        <v>8</v>
      </c>
      <c r="BD9" s="16"/>
      <c r="BE9" s="10"/>
      <c r="BF9" s="7">
        <v>13</v>
      </c>
      <c r="BG9" s="14"/>
      <c r="BH9" s="57"/>
      <c r="BJ9" s="64"/>
      <c r="BK9" s="67"/>
      <c r="BL9" s="10"/>
      <c r="BM9" s="7">
        <v>3</v>
      </c>
      <c r="BN9" s="16"/>
      <c r="BO9" s="10"/>
      <c r="BP9" s="7">
        <v>8</v>
      </c>
      <c r="BQ9" s="16"/>
      <c r="BR9" s="10"/>
      <c r="BS9" s="7">
        <v>13</v>
      </c>
      <c r="BT9" s="14"/>
      <c r="BU9" s="57"/>
      <c r="BW9" s="64"/>
      <c r="BX9" s="67"/>
      <c r="BY9" s="10"/>
      <c r="BZ9" s="7">
        <v>3</v>
      </c>
      <c r="CA9" s="16"/>
      <c r="CB9" s="10"/>
      <c r="CC9" s="7">
        <v>8</v>
      </c>
      <c r="CD9" s="16"/>
      <c r="CE9" s="10"/>
      <c r="CF9" s="7">
        <v>13</v>
      </c>
      <c r="CG9" s="14"/>
      <c r="CH9" s="57"/>
      <c r="CJ9" s="64"/>
      <c r="CK9" s="67"/>
      <c r="CL9" s="10"/>
      <c r="CM9" s="7">
        <v>3</v>
      </c>
      <c r="CN9" s="16"/>
      <c r="CO9" s="10"/>
      <c r="CP9" s="7">
        <v>8</v>
      </c>
      <c r="CQ9" s="16"/>
      <c r="CR9" s="10"/>
      <c r="CS9" s="7">
        <v>13</v>
      </c>
      <c r="CT9" s="14"/>
      <c r="CU9" s="57"/>
      <c r="CW9" s="48"/>
      <c r="CX9" s="59"/>
      <c r="CY9" s="61"/>
    </row>
    <row r="10" spans="1:103" x14ac:dyDescent="0.3">
      <c r="A10" s="23"/>
      <c r="B10" s="16"/>
      <c r="C10" s="16"/>
      <c r="D10" s="16"/>
      <c r="E10" s="16"/>
      <c r="F10" s="16"/>
      <c r="G10" s="16"/>
      <c r="H10" s="24"/>
      <c r="J10" s="27"/>
      <c r="L10" s="79"/>
      <c r="M10" s="16"/>
      <c r="N10" s="16"/>
      <c r="O10" s="16"/>
      <c r="P10" s="16"/>
      <c r="Q10" s="16"/>
      <c r="R10" s="16"/>
      <c r="S10" s="16"/>
      <c r="T10" s="8">
        <f t="shared" si="0"/>
        <v>0</v>
      </c>
      <c r="U10" s="82"/>
      <c r="W10" s="64"/>
      <c r="X10" s="67"/>
      <c r="Y10" s="10"/>
      <c r="Z10" s="7">
        <v>4</v>
      </c>
      <c r="AA10" s="16"/>
      <c r="AB10" s="10"/>
      <c r="AC10" s="7">
        <v>9</v>
      </c>
      <c r="AD10" s="16"/>
      <c r="AE10" s="10"/>
      <c r="AF10" s="7">
        <v>14</v>
      </c>
      <c r="AG10" s="14"/>
      <c r="AH10" s="57"/>
      <c r="AJ10" s="64"/>
      <c r="AK10" s="67"/>
      <c r="AL10" s="10"/>
      <c r="AM10" s="7">
        <v>4</v>
      </c>
      <c r="AN10" s="16"/>
      <c r="AO10" s="10"/>
      <c r="AP10" s="7">
        <v>9</v>
      </c>
      <c r="AQ10" s="16"/>
      <c r="AR10" s="10"/>
      <c r="AS10" s="7">
        <v>14</v>
      </c>
      <c r="AT10" s="14"/>
      <c r="AU10" s="57"/>
      <c r="AW10" s="64"/>
      <c r="AX10" s="67"/>
      <c r="AY10" s="10"/>
      <c r="AZ10" s="7">
        <v>4</v>
      </c>
      <c r="BA10" s="16"/>
      <c r="BB10" s="10"/>
      <c r="BC10" s="7">
        <v>9</v>
      </c>
      <c r="BD10" s="16"/>
      <c r="BE10" s="10"/>
      <c r="BF10" s="7">
        <v>14</v>
      </c>
      <c r="BG10" s="14"/>
      <c r="BH10" s="57"/>
      <c r="BJ10" s="64"/>
      <c r="BK10" s="67"/>
      <c r="BL10" s="10"/>
      <c r="BM10" s="7">
        <v>4</v>
      </c>
      <c r="BN10" s="16"/>
      <c r="BO10" s="10"/>
      <c r="BP10" s="7">
        <v>9</v>
      </c>
      <c r="BQ10" s="16"/>
      <c r="BR10" s="10"/>
      <c r="BS10" s="7">
        <v>14</v>
      </c>
      <c r="BT10" s="14"/>
      <c r="BU10" s="57"/>
      <c r="BW10" s="64"/>
      <c r="BX10" s="67"/>
      <c r="BY10" s="10"/>
      <c r="BZ10" s="7">
        <v>4</v>
      </c>
      <c r="CA10" s="16"/>
      <c r="CB10" s="10"/>
      <c r="CC10" s="7">
        <v>9</v>
      </c>
      <c r="CD10" s="16"/>
      <c r="CE10" s="10"/>
      <c r="CF10" s="7">
        <v>14</v>
      </c>
      <c r="CG10" s="14"/>
      <c r="CH10" s="57"/>
      <c r="CJ10" s="64"/>
      <c r="CK10" s="67"/>
      <c r="CL10" s="10"/>
      <c r="CM10" s="7">
        <v>4</v>
      </c>
      <c r="CN10" s="16"/>
      <c r="CO10" s="10"/>
      <c r="CP10" s="7">
        <v>9</v>
      </c>
      <c r="CQ10" s="16"/>
      <c r="CR10" s="10"/>
      <c r="CS10" s="7">
        <v>14</v>
      </c>
      <c r="CT10" s="14"/>
      <c r="CU10" s="57"/>
      <c r="CW10" s="48"/>
      <c r="CX10" s="59"/>
      <c r="CY10" s="61"/>
    </row>
    <row r="11" spans="1:103" ht="15" thickBot="1" x14ac:dyDescent="0.35">
      <c r="A11" s="25"/>
      <c r="B11" s="17"/>
      <c r="C11" s="17"/>
      <c r="D11" s="17"/>
      <c r="E11" s="17"/>
      <c r="F11" s="17"/>
      <c r="G11" s="17"/>
      <c r="H11" s="26"/>
      <c r="J11" s="28"/>
      <c r="L11" s="80"/>
      <c r="M11" s="17"/>
      <c r="N11" s="17"/>
      <c r="O11" s="17"/>
      <c r="P11" s="17"/>
      <c r="Q11" s="17"/>
      <c r="R11" s="17"/>
      <c r="S11" s="17"/>
      <c r="T11" s="9">
        <f t="shared" si="0"/>
        <v>0</v>
      </c>
      <c r="U11" s="83"/>
      <c r="W11" s="65"/>
      <c r="X11" s="68"/>
      <c r="Y11" s="11"/>
      <c r="Z11" s="12">
        <v>5</v>
      </c>
      <c r="AA11" s="17"/>
      <c r="AB11" s="11"/>
      <c r="AC11" s="12">
        <v>10</v>
      </c>
      <c r="AD11" s="17"/>
      <c r="AE11" s="11"/>
      <c r="AF11" s="12">
        <v>15</v>
      </c>
      <c r="AG11" s="15"/>
      <c r="AH11" s="58"/>
      <c r="AJ11" s="65"/>
      <c r="AK11" s="68"/>
      <c r="AL11" s="11"/>
      <c r="AM11" s="12">
        <v>5</v>
      </c>
      <c r="AN11" s="17"/>
      <c r="AO11" s="11"/>
      <c r="AP11" s="12">
        <v>10</v>
      </c>
      <c r="AQ11" s="17"/>
      <c r="AR11" s="11"/>
      <c r="AS11" s="12">
        <v>15</v>
      </c>
      <c r="AT11" s="15"/>
      <c r="AU11" s="58"/>
      <c r="AW11" s="65"/>
      <c r="AX11" s="68"/>
      <c r="AY11" s="11"/>
      <c r="AZ11" s="12">
        <v>5</v>
      </c>
      <c r="BA11" s="17"/>
      <c r="BB11" s="11"/>
      <c r="BC11" s="12">
        <v>10</v>
      </c>
      <c r="BD11" s="17"/>
      <c r="BE11" s="11"/>
      <c r="BF11" s="12">
        <v>15</v>
      </c>
      <c r="BG11" s="15"/>
      <c r="BH11" s="58"/>
      <c r="BJ11" s="65"/>
      <c r="BK11" s="68"/>
      <c r="BL11" s="11"/>
      <c r="BM11" s="12">
        <v>5</v>
      </c>
      <c r="BN11" s="17"/>
      <c r="BO11" s="11"/>
      <c r="BP11" s="12">
        <v>10</v>
      </c>
      <c r="BQ11" s="17"/>
      <c r="BR11" s="11"/>
      <c r="BS11" s="12">
        <v>15</v>
      </c>
      <c r="BT11" s="15"/>
      <c r="BU11" s="58"/>
      <c r="BW11" s="65"/>
      <c r="BX11" s="68"/>
      <c r="BY11" s="11"/>
      <c r="BZ11" s="12">
        <v>5</v>
      </c>
      <c r="CA11" s="17"/>
      <c r="CB11" s="11"/>
      <c r="CC11" s="12">
        <v>10</v>
      </c>
      <c r="CD11" s="17"/>
      <c r="CE11" s="11"/>
      <c r="CF11" s="12">
        <v>15</v>
      </c>
      <c r="CG11" s="15"/>
      <c r="CH11" s="58"/>
      <c r="CJ11" s="65"/>
      <c r="CK11" s="68"/>
      <c r="CL11" s="11"/>
      <c r="CM11" s="12">
        <v>5</v>
      </c>
      <c r="CN11" s="17"/>
      <c r="CO11" s="11"/>
      <c r="CP11" s="12">
        <v>10</v>
      </c>
      <c r="CQ11" s="17"/>
      <c r="CR11" s="11"/>
      <c r="CS11" s="12">
        <v>15</v>
      </c>
      <c r="CT11" s="15"/>
      <c r="CU11" s="58"/>
      <c r="CW11" s="49"/>
      <c r="CX11" s="60"/>
      <c r="CY11" s="62"/>
    </row>
    <row r="12" spans="1:103" ht="15" thickBot="1" x14ac:dyDescent="0.35"/>
    <row r="13" spans="1:103" s="2" customFormat="1" x14ac:dyDescent="0.3">
      <c r="A13" s="90" t="s">
        <v>6</v>
      </c>
      <c r="B13" s="91"/>
      <c r="C13" s="91"/>
      <c r="D13" s="91"/>
      <c r="E13" s="91"/>
      <c r="F13" s="91"/>
      <c r="G13" s="91"/>
      <c r="H13" s="92"/>
      <c r="J13" s="93" t="s">
        <v>19</v>
      </c>
      <c r="L13" s="50" t="s">
        <v>7</v>
      </c>
      <c r="M13" s="51"/>
      <c r="N13" s="51"/>
      <c r="O13" s="51"/>
      <c r="P13" s="51"/>
      <c r="Q13" s="51"/>
      <c r="R13" s="51"/>
      <c r="S13" s="51"/>
      <c r="T13" s="51"/>
      <c r="U13" s="52"/>
      <c r="W13" s="84" t="s">
        <v>23</v>
      </c>
      <c r="X13" s="85"/>
      <c r="Y13" s="85"/>
      <c r="Z13" s="85"/>
      <c r="AA13" s="85"/>
      <c r="AB13" s="85"/>
      <c r="AC13" s="85"/>
      <c r="AD13" s="85"/>
      <c r="AE13" s="85"/>
      <c r="AF13" s="85"/>
      <c r="AG13" s="85"/>
      <c r="AH13" s="86"/>
      <c r="AJ13" s="84" t="s">
        <v>25</v>
      </c>
      <c r="AK13" s="85"/>
      <c r="AL13" s="85"/>
      <c r="AM13" s="85"/>
      <c r="AN13" s="85"/>
      <c r="AO13" s="85"/>
      <c r="AP13" s="85"/>
      <c r="AQ13" s="85"/>
      <c r="AR13" s="85"/>
      <c r="AS13" s="85"/>
      <c r="AT13" s="85"/>
      <c r="AU13" s="86"/>
      <c r="AW13" s="84" t="s">
        <v>29</v>
      </c>
      <c r="AX13" s="85"/>
      <c r="AY13" s="85"/>
      <c r="AZ13" s="85"/>
      <c r="BA13" s="85"/>
      <c r="BB13" s="85"/>
      <c r="BC13" s="85"/>
      <c r="BD13" s="85"/>
      <c r="BE13" s="85"/>
      <c r="BF13" s="85"/>
      <c r="BG13" s="85"/>
      <c r="BH13" s="86"/>
      <c r="BJ13" s="84" t="s">
        <v>28</v>
      </c>
      <c r="BK13" s="85"/>
      <c r="BL13" s="85"/>
      <c r="BM13" s="85"/>
      <c r="BN13" s="85"/>
      <c r="BO13" s="85"/>
      <c r="BP13" s="85"/>
      <c r="BQ13" s="85"/>
      <c r="BR13" s="85"/>
      <c r="BS13" s="85"/>
      <c r="BT13" s="85"/>
      <c r="BU13" s="86"/>
      <c r="BW13" s="84" t="s">
        <v>27</v>
      </c>
      <c r="BX13" s="85"/>
      <c r="BY13" s="85"/>
      <c r="BZ13" s="85"/>
      <c r="CA13" s="85"/>
      <c r="CB13" s="85"/>
      <c r="CC13" s="85"/>
      <c r="CD13" s="85"/>
      <c r="CE13" s="85"/>
      <c r="CF13" s="85"/>
      <c r="CG13" s="85"/>
      <c r="CH13" s="86"/>
      <c r="CJ13" s="84" t="s">
        <v>26</v>
      </c>
      <c r="CK13" s="85"/>
      <c r="CL13" s="85"/>
      <c r="CM13" s="85"/>
      <c r="CN13" s="85"/>
      <c r="CO13" s="85"/>
      <c r="CP13" s="85"/>
      <c r="CQ13" s="85"/>
      <c r="CR13" s="85"/>
      <c r="CS13" s="85"/>
      <c r="CT13" s="85"/>
      <c r="CU13" s="86"/>
      <c r="CW13" s="50" t="s">
        <v>30</v>
      </c>
      <c r="CX13" s="51"/>
      <c r="CY13" s="52"/>
    </row>
    <row r="14" spans="1:103" x14ac:dyDescent="0.3">
      <c r="A14" s="95"/>
      <c r="B14" s="96"/>
      <c r="C14" s="96"/>
      <c r="D14" s="96"/>
      <c r="E14" s="96"/>
      <c r="F14" s="96"/>
      <c r="G14" s="96"/>
      <c r="H14" s="97"/>
      <c r="J14" s="94"/>
      <c r="L14" s="98" t="s">
        <v>8</v>
      </c>
      <c r="M14" s="100" t="s">
        <v>9</v>
      </c>
      <c r="N14" s="100" t="s">
        <v>10</v>
      </c>
      <c r="O14" s="100" t="s">
        <v>11</v>
      </c>
      <c r="P14" s="100" t="s">
        <v>12</v>
      </c>
      <c r="Q14" s="100" t="s">
        <v>13</v>
      </c>
      <c r="R14" s="100" t="s">
        <v>14</v>
      </c>
      <c r="S14" s="100" t="s">
        <v>15</v>
      </c>
      <c r="T14" s="100" t="s">
        <v>16</v>
      </c>
      <c r="U14" s="102" t="s">
        <v>17</v>
      </c>
      <c r="W14" s="87"/>
      <c r="X14" s="88"/>
      <c r="Y14" s="88"/>
      <c r="Z14" s="88"/>
      <c r="AA14" s="88"/>
      <c r="AB14" s="88"/>
      <c r="AC14" s="88"/>
      <c r="AD14" s="88"/>
      <c r="AE14" s="88"/>
      <c r="AF14" s="88"/>
      <c r="AG14" s="88"/>
      <c r="AH14" s="89"/>
      <c r="AJ14" s="87"/>
      <c r="AK14" s="88"/>
      <c r="AL14" s="88"/>
      <c r="AM14" s="88"/>
      <c r="AN14" s="88"/>
      <c r="AO14" s="88"/>
      <c r="AP14" s="88"/>
      <c r="AQ14" s="88"/>
      <c r="AR14" s="88"/>
      <c r="AS14" s="88"/>
      <c r="AT14" s="88"/>
      <c r="AU14" s="89"/>
      <c r="AW14" s="87"/>
      <c r="AX14" s="88"/>
      <c r="AY14" s="88"/>
      <c r="AZ14" s="88"/>
      <c r="BA14" s="88"/>
      <c r="BB14" s="88"/>
      <c r="BC14" s="88"/>
      <c r="BD14" s="88"/>
      <c r="BE14" s="88"/>
      <c r="BF14" s="88"/>
      <c r="BG14" s="88"/>
      <c r="BH14" s="89"/>
      <c r="BJ14" s="87"/>
      <c r="BK14" s="88"/>
      <c r="BL14" s="88"/>
      <c r="BM14" s="88"/>
      <c r="BN14" s="88"/>
      <c r="BO14" s="88"/>
      <c r="BP14" s="88"/>
      <c r="BQ14" s="88"/>
      <c r="BR14" s="88"/>
      <c r="BS14" s="88"/>
      <c r="BT14" s="88"/>
      <c r="BU14" s="89"/>
      <c r="BW14" s="87"/>
      <c r="BX14" s="88"/>
      <c r="BY14" s="88"/>
      <c r="BZ14" s="88"/>
      <c r="CA14" s="88"/>
      <c r="CB14" s="88"/>
      <c r="CC14" s="88"/>
      <c r="CD14" s="88"/>
      <c r="CE14" s="88"/>
      <c r="CF14" s="88"/>
      <c r="CG14" s="88"/>
      <c r="CH14" s="89"/>
      <c r="CJ14" s="87"/>
      <c r="CK14" s="88"/>
      <c r="CL14" s="88"/>
      <c r="CM14" s="88"/>
      <c r="CN14" s="88"/>
      <c r="CO14" s="88"/>
      <c r="CP14" s="88"/>
      <c r="CQ14" s="88"/>
      <c r="CR14" s="88"/>
      <c r="CS14" s="88"/>
      <c r="CT14" s="88"/>
      <c r="CU14" s="89"/>
      <c r="CW14" s="53"/>
      <c r="CX14" s="54"/>
      <c r="CY14" s="55"/>
    </row>
    <row r="15" spans="1:103" s="2" customFormat="1" x14ac:dyDescent="0.3">
      <c r="A15" s="5" t="s">
        <v>0</v>
      </c>
      <c r="B15" s="54" t="s">
        <v>65</v>
      </c>
      <c r="C15" s="54"/>
      <c r="D15" s="4" t="s">
        <v>1</v>
      </c>
      <c r="E15" s="4" t="s">
        <v>2</v>
      </c>
      <c r="F15" s="4" t="s">
        <v>3</v>
      </c>
      <c r="G15" s="4" t="s">
        <v>4</v>
      </c>
      <c r="H15" s="6" t="s">
        <v>5</v>
      </c>
      <c r="J15" s="94"/>
      <c r="L15" s="99"/>
      <c r="M15" s="101"/>
      <c r="N15" s="101"/>
      <c r="O15" s="101"/>
      <c r="P15" s="101"/>
      <c r="Q15" s="101"/>
      <c r="R15" s="101"/>
      <c r="S15" s="101"/>
      <c r="T15" s="101"/>
      <c r="U15" s="103"/>
      <c r="W15" s="5" t="s">
        <v>20</v>
      </c>
      <c r="X15" s="4" t="s">
        <v>21</v>
      </c>
      <c r="Y15" s="10"/>
      <c r="Z15" s="4" t="s">
        <v>24</v>
      </c>
      <c r="AA15" s="4" t="s">
        <v>22</v>
      </c>
      <c r="AB15" s="10"/>
      <c r="AC15" s="4" t="s">
        <v>24</v>
      </c>
      <c r="AD15" s="4" t="s">
        <v>22</v>
      </c>
      <c r="AE15" s="10"/>
      <c r="AF15" s="4" t="s">
        <v>24</v>
      </c>
      <c r="AG15" s="13" t="s">
        <v>22</v>
      </c>
      <c r="AH15" s="6" t="s">
        <v>16</v>
      </c>
      <c r="AJ15" s="5" t="s">
        <v>20</v>
      </c>
      <c r="AK15" s="4" t="s">
        <v>21</v>
      </c>
      <c r="AL15" s="10"/>
      <c r="AM15" s="4" t="s">
        <v>24</v>
      </c>
      <c r="AN15" s="4" t="s">
        <v>22</v>
      </c>
      <c r="AO15" s="10"/>
      <c r="AP15" s="4" t="s">
        <v>24</v>
      </c>
      <c r="AQ15" s="4" t="s">
        <v>22</v>
      </c>
      <c r="AR15" s="10"/>
      <c r="AS15" s="4" t="s">
        <v>24</v>
      </c>
      <c r="AT15" s="13" t="s">
        <v>22</v>
      </c>
      <c r="AU15" s="6" t="s">
        <v>16</v>
      </c>
      <c r="AW15" s="5" t="s">
        <v>20</v>
      </c>
      <c r="AX15" s="4" t="s">
        <v>21</v>
      </c>
      <c r="AY15" s="10"/>
      <c r="AZ15" s="4" t="s">
        <v>24</v>
      </c>
      <c r="BA15" s="4" t="s">
        <v>22</v>
      </c>
      <c r="BB15" s="10"/>
      <c r="BC15" s="4" t="s">
        <v>24</v>
      </c>
      <c r="BD15" s="4" t="s">
        <v>22</v>
      </c>
      <c r="BE15" s="10"/>
      <c r="BF15" s="4" t="s">
        <v>24</v>
      </c>
      <c r="BG15" s="13" t="s">
        <v>22</v>
      </c>
      <c r="BH15" s="6" t="s">
        <v>16</v>
      </c>
      <c r="BJ15" s="5" t="s">
        <v>20</v>
      </c>
      <c r="BK15" s="4" t="s">
        <v>21</v>
      </c>
      <c r="BL15" s="10"/>
      <c r="BM15" s="4" t="s">
        <v>24</v>
      </c>
      <c r="BN15" s="4" t="s">
        <v>22</v>
      </c>
      <c r="BO15" s="10"/>
      <c r="BP15" s="4" t="s">
        <v>24</v>
      </c>
      <c r="BQ15" s="4" t="s">
        <v>22</v>
      </c>
      <c r="BR15" s="10"/>
      <c r="BS15" s="4" t="s">
        <v>24</v>
      </c>
      <c r="BT15" s="13" t="s">
        <v>22</v>
      </c>
      <c r="BU15" s="6" t="s">
        <v>16</v>
      </c>
      <c r="BW15" s="5" t="s">
        <v>20</v>
      </c>
      <c r="BX15" s="4" t="s">
        <v>21</v>
      </c>
      <c r="BY15" s="10"/>
      <c r="BZ15" s="4" t="s">
        <v>24</v>
      </c>
      <c r="CA15" s="4" t="s">
        <v>22</v>
      </c>
      <c r="CB15" s="10"/>
      <c r="CC15" s="4" t="s">
        <v>24</v>
      </c>
      <c r="CD15" s="4" t="s">
        <v>22</v>
      </c>
      <c r="CE15" s="10"/>
      <c r="CF15" s="4" t="s">
        <v>24</v>
      </c>
      <c r="CG15" s="13" t="s">
        <v>22</v>
      </c>
      <c r="CH15" s="6" t="s">
        <v>16</v>
      </c>
      <c r="CJ15" s="5" t="s">
        <v>20</v>
      </c>
      <c r="CK15" s="4" t="s">
        <v>21</v>
      </c>
      <c r="CL15" s="10"/>
      <c r="CM15" s="4" t="s">
        <v>24</v>
      </c>
      <c r="CN15" s="4" t="s">
        <v>22</v>
      </c>
      <c r="CO15" s="10"/>
      <c r="CP15" s="4" t="s">
        <v>24</v>
      </c>
      <c r="CQ15" s="4" t="s">
        <v>22</v>
      </c>
      <c r="CR15" s="10"/>
      <c r="CS15" s="4" t="s">
        <v>24</v>
      </c>
      <c r="CT15" s="13" t="s">
        <v>22</v>
      </c>
      <c r="CU15" s="6" t="s">
        <v>16</v>
      </c>
      <c r="CW15" s="5" t="s">
        <v>66</v>
      </c>
      <c r="CX15" s="4" t="s">
        <v>31</v>
      </c>
      <c r="CY15" s="6" t="s">
        <v>32</v>
      </c>
    </row>
    <row r="16" spans="1:103" x14ac:dyDescent="0.3">
      <c r="A16" s="23"/>
      <c r="B16" s="16"/>
      <c r="C16" s="16"/>
      <c r="D16" s="16"/>
      <c r="E16" s="16"/>
      <c r="F16" s="16"/>
      <c r="G16" s="16"/>
      <c r="H16" s="24"/>
      <c r="J16" s="27"/>
      <c r="L16" s="78" t="s">
        <v>18</v>
      </c>
      <c r="M16" s="16"/>
      <c r="N16" s="16"/>
      <c r="O16" s="16"/>
      <c r="P16" s="16"/>
      <c r="Q16" s="16"/>
      <c r="R16" s="16"/>
      <c r="S16" s="16"/>
      <c r="T16" s="8">
        <f>SUM(M16:S16)</f>
        <v>0</v>
      </c>
      <c r="U16" s="81">
        <f>SUM(T16:T20)</f>
        <v>0</v>
      </c>
      <c r="W16" s="63"/>
      <c r="X16" s="66"/>
      <c r="Y16" s="10"/>
      <c r="Z16" s="7">
        <v>1</v>
      </c>
      <c r="AA16" s="16"/>
      <c r="AB16" s="10"/>
      <c r="AC16" s="7">
        <v>6</v>
      </c>
      <c r="AD16" s="16"/>
      <c r="AE16" s="10"/>
      <c r="AF16" s="7">
        <v>11</v>
      </c>
      <c r="AG16" s="14"/>
      <c r="AH16" s="56">
        <f>SUM(AG16:AG20,AD16:AD20,AA16:AA20)</f>
        <v>0</v>
      </c>
      <c r="AJ16" s="63"/>
      <c r="AK16" s="66"/>
      <c r="AL16" s="10"/>
      <c r="AM16" s="7">
        <v>1</v>
      </c>
      <c r="AN16" s="16"/>
      <c r="AO16" s="10"/>
      <c r="AP16" s="7">
        <v>6</v>
      </c>
      <c r="AQ16" s="16"/>
      <c r="AR16" s="10"/>
      <c r="AS16" s="7">
        <v>11</v>
      </c>
      <c r="AT16" s="14"/>
      <c r="AU16" s="56">
        <f>SUM(AT16:AT20,AQ16:AQ20,AN16:AN20)</f>
        <v>0</v>
      </c>
      <c r="AW16" s="63"/>
      <c r="AX16" s="66"/>
      <c r="AY16" s="10"/>
      <c r="AZ16" s="7">
        <v>1</v>
      </c>
      <c r="BA16" s="16"/>
      <c r="BB16" s="10"/>
      <c r="BC16" s="7">
        <v>6</v>
      </c>
      <c r="BD16" s="16"/>
      <c r="BE16" s="10"/>
      <c r="BF16" s="7">
        <v>11</v>
      </c>
      <c r="BG16" s="14"/>
      <c r="BH16" s="56">
        <f>SUM(BG16:BG20,BD16:BD20,BA16:BA20)</f>
        <v>0</v>
      </c>
      <c r="BJ16" s="63"/>
      <c r="BK16" s="66"/>
      <c r="BL16" s="10"/>
      <c r="BM16" s="7">
        <v>1</v>
      </c>
      <c r="BN16" s="16"/>
      <c r="BO16" s="10"/>
      <c r="BP16" s="7">
        <v>6</v>
      </c>
      <c r="BQ16" s="16"/>
      <c r="BR16" s="10"/>
      <c r="BS16" s="7">
        <v>11</v>
      </c>
      <c r="BT16" s="14"/>
      <c r="BU16" s="56">
        <f>SUM(BT16:BT20,BQ16:BQ20,BN16:BN20)</f>
        <v>0</v>
      </c>
      <c r="BW16" s="63"/>
      <c r="BX16" s="66"/>
      <c r="BY16" s="10"/>
      <c r="BZ16" s="7">
        <v>1</v>
      </c>
      <c r="CA16" s="16"/>
      <c r="CB16" s="10"/>
      <c r="CC16" s="7">
        <v>6</v>
      </c>
      <c r="CD16" s="16"/>
      <c r="CE16" s="10"/>
      <c r="CF16" s="7">
        <v>11</v>
      </c>
      <c r="CG16" s="14"/>
      <c r="CH16" s="56">
        <f>SUM(CG16:CG20,CD16:CD20,CA16:CA20)</f>
        <v>0</v>
      </c>
      <c r="CJ16" s="63"/>
      <c r="CK16" s="66"/>
      <c r="CL16" s="10"/>
      <c r="CM16" s="7">
        <v>1</v>
      </c>
      <c r="CN16" s="16"/>
      <c r="CO16" s="10"/>
      <c r="CP16" s="7">
        <v>6</v>
      </c>
      <c r="CQ16" s="16"/>
      <c r="CR16" s="10"/>
      <c r="CS16" s="7">
        <v>11</v>
      </c>
      <c r="CT16" s="14"/>
      <c r="CU16" s="56">
        <f>SUM(CT16:CT20,CQ16:CQ20,CN16:CN20)</f>
        <v>0</v>
      </c>
      <c r="CW16" s="48" t="str">
        <f>IF(A14="","",(SUM(CJ16,BW16,BJ16,AW16,AJ16,W16)-(U16)))</f>
        <v/>
      </c>
      <c r="CX16" s="59" t="str">
        <f>IF(A14="","",IF(COUNTA(B16:B20)=3,"N/A",SUM(CU16,CH16,BU16,BH16,AU16,AH16,J16:J20)))</f>
        <v/>
      </c>
      <c r="CY16" s="61" t="str">
        <f>IF(A14="","",IF(COUNTA(B16:B20)=3,"N/A",SUM(CX16,CW16)))</f>
        <v/>
      </c>
    </row>
    <row r="17" spans="1:103" x14ac:dyDescent="0.3">
      <c r="A17" s="23"/>
      <c r="B17" s="16"/>
      <c r="C17" s="16"/>
      <c r="D17" s="16"/>
      <c r="E17" s="16"/>
      <c r="F17" s="16"/>
      <c r="G17" s="16"/>
      <c r="H17" s="24"/>
      <c r="J17" s="27"/>
      <c r="L17" s="79"/>
      <c r="M17" s="16"/>
      <c r="N17" s="16"/>
      <c r="O17" s="16"/>
      <c r="P17" s="16"/>
      <c r="Q17" s="16"/>
      <c r="R17" s="16"/>
      <c r="S17" s="16"/>
      <c r="T17" s="8">
        <f t="shared" ref="T17:T20" si="1">SUM(M17:S17)</f>
        <v>0</v>
      </c>
      <c r="U17" s="82"/>
      <c r="W17" s="64"/>
      <c r="X17" s="67"/>
      <c r="Y17" s="10"/>
      <c r="Z17" s="7">
        <v>2</v>
      </c>
      <c r="AA17" s="16"/>
      <c r="AB17" s="10"/>
      <c r="AC17" s="7">
        <v>7</v>
      </c>
      <c r="AD17" s="16"/>
      <c r="AE17" s="10"/>
      <c r="AF17" s="7">
        <v>12</v>
      </c>
      <c r="AG17" s="14"/>
      <c r="AH17" s="57"/>
      <c r="AJ17" s="64"/>
      <c r="AK17" s="67"/>
      <c r="AL17" s="10"/>
      <c r="AM17" s="7">
        <v>2</v>
      </c>
      <c r="AN17" s="16"/>
      <c r="AO17" s="10"/>
      <c r="AP17" s="7">
        <v>7</v>
      </c>
      <c r="AQ17" s="16"/>
      <c r="AR17" s="10"/>
      <c r="AS17" s="7">
        <v>12</v>
      </c>
      <c r="AT17" s="14"/>
      <c r="AU17" s="57"/>
      <c r="AW17" s="64"/>
      <c r="AX17" s="67"/>
      <c r="AY17" s="10"/>
      <c r="AZ17" s="7">
        <v>2</v>
      </c>
      <c r="BA17" s="16"/>
      <c r="BB17" s="10"/>
      <c r="BC17" s="7">
        <v>7</v>
      </c>
      <c r="BD17" s="16"/>
      <c r="BE17" s="10"/>
      <c r="BF17" s="7">
        <v>12</v>
      </c>
      <c r="BG17" s="14"/>
      <c r="BH17" s="57"/>
      <c r="BJ17" s="64"/>
      <c r="BK17" s="67"/>
      <c r="BL17" s="10"/>
      <c r="BM17" s="7">
        <v>2</v>
      </c>
      <c r="BN17" s="16"/>
      <c r="BO17" s="10"/>
      <c r="BP17" s="7">
        <v>7</v>
      </c>
      <c r="BQ17" s="16"/>
      <c r="BR17" s="10"/>
      <c r="BS17" s="7">
        <v>12</v>
      </c>
      <c r="BT17" s="14"/>
      <c r="BU17" s="57"/>
      <c r="BW17" s="64"/>
      <c r="BX17" s="67"/>
      <c r="BY17" s="10"/>
      <c r="BZ17" s="7">
        <v>2</v>
      </c>
      <c r="CA17" s="16"/>
      <c r="CB17" s="10"/>
      <c r="CC17" s="7">
        <v>7</v>
      </c>
      <c r="CD17" s="16"/>
      <c r="CE17" s="10"/>
      <c r="CF17" s="7">
        <v>12</v>
      </c>
      <c r="CG17" s="14"/>
      <c r="CH17" s="57"/>
      <c r="CJ17" s="64"/>
      <c r="CK17" s="67"/>
      <c r="CL17" s="10"/>
      <c r="CM17" s="7">
        <v>2</v>
      </c>
      <c r="CN17" s="16"/>
      <c r="CO17" s="10"/>
      <c r="CP17" s="7">
        <v>7</v>
      </c>
      <c r="CQ17" s="16"/>
      <c r="CR17" s="10"/>
      <c r="CS17" s="7">
        <v>12</v>
      </c>
      <c r="CT17" s="14"/>
      <c r="CU17" s="57"/>
      <c r="CW17" s="48"/>
      <c r="CX17" s="59"/>
      <c r="CY17" s="61"/>
    </row>
    <row r="18" spans="1:103" x14ac:dyDescent="0.3">
      <c r="A18" s="23"/>
      <c r="B18" s="16"/>
      <c r="C18" s="16"/>
      <c r="D18" s="16"/>
      <c r="E18" s="16"/>
      <c r="F18" s="16"/>
      <c r="G18" s="16"/>
      <c r="H18" s="24"/>
      <c r="J18" s="27"/>
      <c r="L18" s="79"/>
      <c r="M18" s="16"/>
      <c r="N18" s="16"/>
      <c r="O18" s="16"/>
      <c r="P18" s="16"/>
      <c r="Q18" s="16"/>
      <c r="R18" s="16"/>
      <c r="S18" s="16"/>
      <c r="T18" s="8">
        <f t="shared" si="1"/>
        <v>0</v>
      </c>
      <c r="U18" s="82"/>
      <c r="W18" s="64"/>
      <c r="X18" s="67"/>
      <c r="Y18" s="10"/>
      <c r="Z18" s="7">
        <v>3</v>
      </c>
      <c r="AA18" s="16"/>
      <c r="AB18" s="10"/>
      <c r="AC18" s="7">
        <v>8</v>
      </c>
      <c r="AD18" s="16"/>
      <c r="AE18" s="10"/>
      <c r="AF18" s="7">
        <v>13</v>
      </c>
      <c r="AG18" s="14"/>
      <c r="AH18" s="57"/>
      <c r="AJ18" s="64"/>
      <c r="AK18" s="67"/>
      <c r="AL18" s="10"/>
      <c r="AM18" s="7">
        <v>3</v>
      </c>
      <c r="AN18" s="16"/>
      <c r="AO18" s="10"/>
      <c r="AP18" s="7">
        <v>8</v>
      </c>
      <c r="AQ18" s="16"/>
      <c r="AR18" s="10"/>
      <c r="AS18" s="7">
        <v>13</v>
      </c>
      <c r="AT18" s="14"/>
      <c r="AU18" s="57"/>
      <c r="AW18" s="64"/>
      <c r="AX18" s="67"/>
      <c r="AY18" s="10"/>
      <c r="AZ18" s="7">
        <v>3</v>
      </c>
      <c r="BA18" s="16"/>
      <c r="BB18" s="10"/>
      <c r="BC18" s="7">
        <v>8</v>
      </c>
      <c r="BD18" s="16"/>
      <c r="BE18" s="10"/>
      <c r="BF18" s="7">
        <v>13</v>
      </c>
      <c r="BG18" s="14"/>
      <c r="BH18" s="57"/>
      <c r="BJ18" s="64"/>
      <c r="BK18" s="67"/>
      <c r="BL18" s="10"/>
      <c r="BM18" s="7">
        <v>3</v>
      </c>
      <c r="BN18" s="16"/>
      <c r="BO18" s="10"/>
      <c r="BP18" s="7">
        <v>8</v>
      </c>
      <c r="BQ18" s="16"/>
      <c r="BR18" s="10"/>
      <c r="BS18" s="7">
        <v>13</v>
      </c>
      <c r="BT18" s="14"/>
      <c r="BU18" s="57"/>
      <c r="BW18" s="64"/>
      <c r="BX18" s="67"/>
      <c r="BY18" s="10"/>
      <c r="BZ18" s="7">
        <v>3</v>
      </c>
      <c r="CA18" s="16"/>
      <c r="CB18" s="10"/>
      <c r="CC18" s="7">
        <v>8</v>
      </c>
      <c r="CD18" s="16"/>
      <c r="CE18" s="10"/>
      <c r="CF18" s="7">
        <v>13</v>
      </c>
      <c r="CG18" s="14"/>
      <c r="CH18" s="57"/>
      <c r="CJ18" s="64"/>
      <c r="CK18" s="67"/>
      <c r="CL18" s="10"/>
      <c r="CM18" s="7">
        <v>3</v>
      </c>
      <c r="CN18" s="16"/>
      <c r="CO18" s="10"/>
      <c r="CP18" s="7">
        <v>8</v>
      </c>
      <c r="CQ18" s="16"/>
      <c r="CR18" s="10"/>
      <c r="CS18" s="7">
        <v>13</v>
      </c>
      <c r="CT18" s="14"/>
      <c r="CU18" s="57"/>
      <c r="CW18" s="48"/>
      <c r="CX18" s="59"/>
      <c r="CY18" s="61"/>
    </row>
    <row r="19" spans="1:103" x14ac:dyDescent="0.3">
      <c r="A19" s="23"/>
      <c r="B19" s="16"/>
      <c r="C19" s="16"/>
      <c r="D19" s="16"/>
      <c r="E19" s="16"/>
      <c r="F19" s="16"/>
      <c r="G19" s="16"/>
      <c r="H19" s="24"/>
      <c r="J19" s="27"/>
      <c r="L19" s="79"/>
      <c r="M19" s="16"/>
      <c r="N19" s="16"/>
      <c r="O19" s="16"/>
      <c r="P19" s="16"/>
      <c r="Q19" s="16"/>
      <c r="R19" s="16"/>
      <c r="S19" s="16"/>
      <c r="T19" s="8">
        <f t="shared" si="1"/>
        <v>0</v>
      </c>
      <c r="U19" s="82"/>
      <c r="W19" s="64"/>
      <c r="X19" s="67"/>
      <c r="Y19" s="10"/>
      <c r="Z19" s="7">
        <v>4</v>
      </c>
      <c r="AA19" s="16"/>
      <c r="AB19" s="10"/>
      <c r="AC19" s="7">
        <v>9</v>
      </c>
      <c r="AD19" s="16"/>
      <c r="AE19" s="10"/>
      <c r="AF19" s="7">
        <v>14</v>
      </c>
      <c r="AG19" s="14"/>
      <c r="AH19" s="57"/>
      <c r="AJ19" s="64"/>
      <c r="AK19" s="67"/>
      <c r="AL19" s="10"/>
      <c r="AM19" s="7">
        <v>4</v>
      </c>
      <c r="AN19" s="16"/>
      <c r="AO19" s="10"/>
      <c r="AP19" s="7">
        <v>9</v>
      </c>
      <c r="AQ19" s="16"/>
      <c r="AR19" s="10"/>
      <c r="AS19" s="7">
        <v>14</v>
      </c>
      <c r="AT19" s="14"/>
      <c r="AU19" s="57"/>
      <c r="AW19" s="64"/>
      <c r="AX19" s="67"/>
      <c r="AY19" s="10"/>
      <c r="AZ19" s="7">
        <v>4</v>
      </c>
      <c r="BA19" s="16"/>
      <c r="BB19" s="10"/>
      <c r="BC19" s="7">
        <v>9</v>
      </c>
      <c r="BD19" s="16"/>
      <c r="BE19" s="10"/>
      <c r="BF19" s="7">
        <v>14</v>
      </c>
      <c r="BG19" s="14"/>
      <c r="BH19" s="57"/>
      <c r="BJ19" s="64"/>
      <c r="BK19" s="67"/>
      <c r="BL19" s="10"/>
      <c r="BM19" s="7">
        <v>4</v>
      </c>
      <c r="BN19" s="16"/>
      <c r="BO19" s="10"/>
      <c r="BP19" s="7">
        <v>9</v>
      </c>
      <c r="BQ19" s="16"/>
      <c r="BR19" s="10"/>
      <c r="BS19" s="7">
        <v>14</v>
      </c>
      <c r="BT19" s="14"/>
      <c r="BU19" s="57"/>
      <c r="BW19" s="64"/>
      <c r="BX19" s="67"/>
      <c r="BY19" s="10"/>
      <c r="BZ19" s="7">
        <v>4</v>
      </c>
      <c r="CA19" s="16"/>
      <c r="CB19" s="10"/>
      <c r="CC19" s="7">
        <v>9</v>
      </c>
      <c r="CD19" s="16"/>
      <c r="CE19" s="10"/>
      <c r="CF19" s="7">
        <v>14</v>
      </c>
      <c r="CG19" s="14"/>
      <c r="CH19" s="57"/>
      <c r="CJ19" s="64"/>
      <c r="CK19" s="67"/>
      <c r="CL19" s="10"/>
      <c r="CM19" s="7">
        <v>4</v>
      </c>
      <c r="CN19" s="16"/>
      <c r="CO19" s="10"/>
      <c r="CP19" s="7">
        <v>9</v>
      </c>
      <c r="CQ19" s="16"/>
      <c r="CR19" s="10"/>
      <c r="CS19" s="7">
        <v>14</v>
      </c>
      <c r="CT19" s="14"/>
      <c r="CU19" s="57"/>
      <c r="CW19" s="48"/>
      <c r="CX19" s="59"/>
      <c r="CY19" s="61"/>
    </row>
    <row r="20" spans="1:103" ht="15" thickBot="1" x14ac:dyDescent="0.35">
      <c r="A20" s="25"/>
      <c r="B20" s="17"/>
      <c r="C20" s="17"/>
      <c r="D20" s="17"/>
      <c r="E20" s="17"/>
      <c r="F20" s="17"/>
      <c r="G20" s="17"/>
      <c r="H20" s="26"/>
      <c r="J20" s="28"/>
      <c r="L20" s="80"/>
      <c r="M20" s="17"/>
      <c r="N20" s="17"/>
      <c r="O20" s="17"/>
      <c r="P20" s="17"/>
      <c r="Q20" s="17"/>
      <c r="R20" s="17"/>
      <c r="S20" s="17"/>
      <c r="T20" s="9">
        <f t="shared" si="1"/>
        <v>0</v>
      </c>
      <c r="U20" s="83"/>
      <c r="W20" s="65"/>
      <c r="X20" s="68"/>
      <c r="Y20" s="11"/>
      <c r="Z20" s="12">
        <v>5</v>
      </c>
      <c r="AA20" s="17"/>
      <c r="AB20" s="11"/>
      <c r="AC20" s="12">
        <v>10</v>
      </c>
      <c r="AD20" s="17"/>
      <c r="AE20" s="11"/>
      <c r="AF20" s="12">
        <v>15</v>
      </c>
      <c r="AG20" s="15"/>
      <c r="AH20" s="58"/>
      <c r="AJ20" s="65"/>
      <c r="AK20" s="68"/>
      <c r="AL20" s="11"/>
      <c r="AM20" s="12">
        <v>5</v>
      </c>
      <c r="AN20" s="17"/>
      <c r="AO20" s="11"/>
      <c r="AP20" s="12">
        <v>10</v>
      </c>
      <c r="AQ20" s="17"/>
      <c r="AR20" s="11"/>
      <c r="AS20" s="12">
        <v>15</v>
      </c>
      <c r="AT20" s="15"/>
      <c r="AU20" s="58"/>
      <c r="AW20" s="65"/>
      <c r="AX20" s="68"/>
      <c r="AY20" s="11"/>
      <c r="AZ20" s="12">
        <v>5</v>
      </c>
      <c r="BA20" s="17"/>
      <c r="BB20" s="11"/>
      <c r="BC20" s="12">
        <v>10</v>
      </c>
      <c r="BD20" s="17"/>
      <c r="BE20" s="11"/>
      <c r="BF20" s="12">
        <v>15</v>
      </c>
      <c r="BG20" s="15"/>
      <c r="BH20" s="58"/>
      <c r="BJ20" s="65"/>
      <c r="BK20" s="68"/>
      <c r="BL20" s="11"/>
      <c r="BM20" s="12">
        <v>5</v>
      </c>
      <c r="BN20" s="17"/>
      <c r="BO20" s="11"/>
      <c r="BP20" s="12">
        <v>10</v>
      </c>
      <c r="BQ20" s="17"/>
      <c r="BR20" s="11"/>
      <c r="BS20" s="12">
        <v>15</v>
      </c>
      <c r="BT20" s="15"/>
      <c r="BU20" s="58"/>
      <c r="BW20" s="65"/>
      <c r="BX20" s="68"/>
      <c r="BY20" s="11"/>
      <c r="BZ20" s="12">
        <v>5</v>
      </c>
      <c r="CA20" s="17"/>
      <c r="CB20" s="11"/>
      <c r="CC20" s="12">
        <v>10</v>
      </c>
      <c r="CD20" s="17"/>
      <c r="CE20" s="11"/>
      <c r="CF20" s="12">
        <v>15</v>
      </c>
      <c r="CG20" s="15"/>
      <c r="CH20" s="58"/>
      <c r="CJ20" s="65"/>
      <c r="CK20" s="68"/>
      <c r="CL20" s="11"/>
      <c r="CM20" s="12">
        <v>5</v>
      </c>
      <c r="CN20" s="17"/>
      <c r="CO20" s="11"/>
      <c r="CP20" s="12">
        <v>10</v>
      </c>
      <c r="CQ20" s="17"/>
      <c r="CR20" s="11"/>
      <c r="CS20" s="12">
        <v>15</v>
      </c>
      <c r="CT20" s="15"/>
      <c r="CU20" s="58"/>
      <c r="CW20" s="49"/>
      <c r="CX20" s="60"/>
      <c r="CY20" s="62"/>
    </row>
    <row r="21" spans="1:103" ht="15" thickBot="1" x14ac:dyDescent="0.35"/>
    <row r="22" spans="1:103" s="2" customFormat="1" x14ac:dyDescent="0.3">
      <c r="A22" s="90" t="s">
        <v>6</v>
      </c>
      <c r="B22" s="91"/>
      <c r="C22" s="91"/>
      <c r="D22" s="91"/>
      <c r="E22" s="91"/>
      <c r="F22" s="91"/>
      <c r="G22" s="91"/>
      <c r="H22" s="92"/>
      <c r="J22" s="93" t="s">
        <v>19</v>
      </c>
      <c r="L22" s="50" t="s">
        <v>7</v>
      </c>
      <c r="M22" s="51"/>
      <c r="N22" s="51"/>
      <c r="O22" s="51"/>
      <c r="P22" s="51"/>
      <c r="Q22" s="51"/>
      <c r="R22" s="51"/>
      <c r="S22" s="51"/>
      <c r="T22" s="51"/>
      <c r="U22" s="52"/>
      <c r="W22" s="84" t="s">
        <v>23</v>
      </c>
      <c r="X22" s="85"/>
      <c r="Y22" s="85"/>
      <c r="Z22" s="85"/>
      <c r="AA22" s="85"/>
      <c r="AB22" s="85"/>
      <c r="AC22" s="85"/>
      <c r="AD22" s="85"/>
      <c r="AE22" s="85"/>
      <c r="AF22" s="85"/>
      <c r="AG22" s="85"/>
      <c r="AH22" s="86"/>
      <c r="AJ22" s="84" t="s">
        <v>25</v>
      </c>
      <c r="AK22" s="85"/>
      <c r="AL22" s="85"/>
      <c r="AM22" s="85"/>
      <c r="AN22" s="85"/>
      <c r="AO22" s="85"/>
      <c r="AP22" s="85"/>
      <c r="AQ22" s="85"/>
      <c r="AR22" s="85"/>
      <c r="AS22" s="85"/>
      <c r="AT22" s="85"/>
      <c r="AU22" s="86"/>
      <c r="AW22" s="84" t="s">
        <v>29</v>
      </c>
      <c r="AX22" s="85"/>
      <c r="AY22" s="85"/>
      <c r="AZ22" s="85"/>
      <c r="BA22" s="85"/>
      <c r="BB22" s="85"/>
      <c r="BC22" s="85"/>
      <c r="BD22" s="85"/>
      <c r="BE22" s="85"/>
      <c r="BF22" s="85"/>
      <c r="BG22" s="85"/>
      <c r="BH22" s="86"/>
      <c r="BJ22" s="84" t="s">
        <v>28</v>
      </c>
      <c r="BK22" s="85"/>
      <c r="BL22" s="85"/>
      <c r="BM22" s="85"/>
      <c r="BN22" s="85"/>
      <c r="BO22" s="85"/>
      <c r="BP22" s="85"/>
      <c r="BQ22" s="85"/>
      <c r="BR22" s="85"/>
      <c r="BS22" s="85"/>
      <c r="BT22" s="85"/>
      <c r="BU22" s="86"/>
      <c r="BW22" s="84" t="s">
        <v>27</v>
      </c>
      <c r="BX22" s="85"/>
      <c r="BY22" s="85"/>
      <c r="BZ22" s="85"/>
      <c r="CA22" s="85"/>
      <c r="CB22" s="85"/>
      <c r="CC22" s="85"/>
      <c r="CD22" s="85"/>
      <c r="CE22" s="85"/>
      <c r="CF22" s="85"/>
      <c r="CG22" s="85"/>
      <c r="CH22" s="86"/>
      <c r="CJ22" s="84" t="s">
        <v>26</v>
      </c>
      <c r="CK22" s="85"/>
      <c r="CL22" s="85"/>
      <c r="CM22" s="85"/>
      <c r="CN22" s="85"/>
      <c r="CO22" s="85"/>
      <c r="CP22" s="85"/>
      <c r="CQ22" s="85"/>
      <c r="CR22" s="85"/>
      <c r="CS22" s="85"/>
      <c r="CT22" s="85"/>
      <c r="CU22" s="86"/>
      <c r="CW22" s="50" t="s">
        <v>30</v>
      </c>
      <c r="CX22" s="51"/>
      <c r="CY22" s="52"/>
    </row>
    <row r="23" spans="1:103" x14ac:dyDescent="0.3">
      <c r="A23" s="95"/>
      <c r="B23" s="96"/>
      <c r="C23" s="96"/>
      <c r="D23" s="96"/>
      <c r="E23" s="96"/>
      <c r="F23" s="96"/>
      <c r="G23" s="96"/>
      <c r="H23" s="97"/>
      <c r="J23" s="94"/>
      <c r="L23" s="98" t="s">
        <v>8</v>
      </c>
      <c r="M23" s="100" t="s">
        <v>9</v>
      </c>
      <c r="N23" s="100" t="s">
        <v>10</v>
      </c>
      <c r="O23" s="100" t="s">
        <v>11</v>
      </c>
      <c r="P23" s="100" t="s">
        <v>12</v>
      </c>
      <c r="Q23" s="100" t="s">
        <v>13</v>
      </c>
      <c r="R23" s="100" t="s">
        <v>14</v>
      </c>
      <c r="S23" s="100" t="s">
        <v>15</v>
      </c>
      <c r="T23" s="100" t="s">
        <v>16</v>
      </c>
      <c r="U23" s="102" t="s">
        <v>17</v>
      </c>
      <c r="W23" s="87"/>
      <c r="X23" s="88"/>
      <c r="Y23" s="88"/>
      <c r="Z23" s="88"/>
      <c r="AA23" s="88"/>
      <c r="AB23" s="88"/>
      <c r="AC23" s="88"/>
      <c r="AD23" s="88"/>
      <c r="AE23" s="88"/>
      <c r="AF23" s="88"/>
      <c r="AG23" s="88"/>
      <c r="AH23" s="89"/>
      <c r="AJ23" s="87"/>
      <c r="AK23" s="88"/>
      <c r="AL23" s="88"/>
      <c r="AM23" s="88"/>
      <c r="AN23" s="88"/>
      <c r="AO23" s="88"/>
      <c r="AP23" s="88"/>
      <c r="AQ23" s="88"/>
      <c r="AR23" s="88"/>
      <c r="AS23" s="88"/>
      <c r="AT23" s="88"/>
      <c r="AU23" s="89"/>
      <c r="AW23" s="87"/>
      <c r="AX23" s="88"/>
      <c r="AY23" s="88"/>
      <c r="AZ23" s="88"/>
      <c r="BA23" s="88"/>
      <c r="BB23" s="88"/>
      <c r="BC23" s="88"/>
      <c r="BD23" s="88"/>
      <c r="BE23" s="88"/>
      <c r="BF23" s="88"/>
      <c r="BG23" s="88"/>
      <c r="BH23" s="89"/>
      <c r="BJ23" s="87"/>
      <c r="BK23" s="88"/>
      <c r="BL23" s="88"/>
      <c r="BM23" s="88"/>
      <c r="BN23" s="88"/>
      <c r="BO23" s="88"/>
      <c r="BP23" s="88"/>
      <c r="BQ23" s="88"/>
      <c r="BR23" s="88"/>
      <c r="BS23" s="88"/>
      <c r="BT23" s="88"/>
      <c r="BU23" s="89"/>
      <c r="BW23" s="87"/>
      <c r="BX23" s="88"/>
      <c r="BY23" s="88"/>
      <c r="BZ23" s="88"/>
      <c r="CA23" s="88"/>
      <c r="CB23" s="88"/>
      <c r="CC23" s="88"/>
      <c r="CD23" s="88"/>
      <c r="CE23" s="88"/>
      <c r="CF23" s="88"/>
      <c r="CG23" s="88"/>
      <c r="CH23" s="89"/>
      <c r="CJ23" s="87"/>
      <c r="CK23" s="88"/>
      <c r="CL23" s="88"/>
      <c r="CM23" s="88"/>
      <c r="CN23" s="88"/>
      <c r="CO23" s="88"/>
      <c r="CP23" s="88"/>
      <c r="CQ23" s="88"/>
      <c r="CR23" s="88"/>
      <c r="CS23" s="88"/>
      <c r="CT23" s="88"/>
      <c r="CU23" s="89"/>
      <c r="CW23" s="53"/>
      <c r="CX23" s="54"/>
      <c r="CY23" s="55"/>
    </row>
    <row r="24" spans="1:103" s="2" customFormat="1" x14ac:dyDescent="0.3">
      <c r="A24" s="5" t="s">
        <v>0</v>
      </c>
      <c r="B24" s="54" t="s">
        <v>65</v>
      </c>
      <c r="C24" s="54"/>
      <c r="D24" s="4" t="s">
        <v>1</v>
      </c>
      <c r="E24" s="4" t="s">
        <v>2</v>
      </c>
      <c r="F24" s="4" t="s">
        <v>3</v>
      </c>
      <c r="G24" s="4" t="s">
        <v>4</v>
      </c>
      <c r="H24" s="6" t="s">
        <v>5</v>
      </c>
      <c r="J24" s="94"/>
      <c r="L24" s="99"/>
      <c r="M24" s="101"/>
      <c r="N24" s="101"/>
      <c r="O24" s="101"/>
      <c r="P24" s="101"/>
      <c r="Q24" s="101"/>
      <c r="R24" s="101"/>
      <c r="S24" s="101"/>
      <c r="T24" s="101"/>
      <c r="U24" s="103"/>
      <c r="W24" s="5" t="s">
        <v>20</v>
      </c>
      <c r="X24" s="4" t="s">
        <v>21</v>
      </c>
      <c r="Y24" s="10"/>
      <c r="Z24" s="4" t="s">
        <v>24</v>
      </c>
      <c r="AA24" s="4" t="s">
        <v>22</v>
      </c>
      <c r="AB24" s="10"/>
      <c r="AC24" s="4" t="s">
        <v>24</v>
      </c>
      <c r="AD24" s="4" t="s">
        <v>22</v>
      </c>
      <c r="AE24" s="10"/>
      <c r="AF24" s="4" t="s">
        <v>24</v>
      </c>
      <c r="AG24" s="13" t="s">
        <v>22</v>
      </c>
      <c r="AH24" s="6" t="s">
        <v>16</v>
      </c>
      <c r="AJ24" s="5" t="s">
        <v>20</v>
      </c>
      <c r="AK24" s="4" t="s">
        <v>21</v>
      </c>
      <c r="AL24" s="10"/>
      <c r="AM24" s="4" t="s">
        <v>24</v>
      </c>
      <c r="AN24" s="4" t="s">
        <v>22</v>
      </c>
      <c r="AO24" s="10"/>
      <c r="AP24" s="4" t="s">
        <v>24</v>
      </c>
      <c r="AQ24" s="4" t="s">
        <v>22</v>
      </c>
      <c r="AR24" s="10"/>
      <c r="AS24" s="4" t="s">
        <v>24</v>
      </c>
      <c r="AT24" s="13" t="s">
        <v>22</v>
      </c>
      <c r="AU24" s="6" t="s">
        <v>16</v>
      </c>
      <c r="AW24" s="5" t="s">
        <v>20</v>
      </c>
      <c r="AX24" s="4" t="s">
        <v>21</v>
      </c>
      <c r="AY24" s="10"/>
      <c r="AZ24" s="4" t="s">
        <v>24</v>
      </c>
      <c r="BA24" s="4" t="s">
        <v>22</v>
      </c>
      <c r="BB24" s="10"/>
      <c r="BC24" s="4" t="s">
        <v>24</v>
      </c>
      <c r="BD24" s="4" t="s">
        <v>22</v>
      </c>
      <c r="BE24" s="10"/>
      <c r="BF24" s="4" t="s">
        <v>24</v>
      </c>
      <c r="BG24" s="13" t="s">
        <v>22</v>
      </c>
      <c r="BH24" s="6" t="s">
        <v>16</v>
      </c>
      <c r="BJ24" s="5" t="s">
        <v>20</v>
      </c>
      <c r="BK24" s="4" t="s">
        <v>21</v>
      </c>
      <c r="BL24" s="10"/>
      <c r="BM24" s="4" t="s">
        <v>24</v>
      </c>
      <c r="BN24" s="4" t="s">
        <v>22</v>
      </c>
      <c r="BO24" s="10"/>
      <c r="BP24" s="4" t="s">
        <v>24</v>
      </c>
      <c r="BQ24" s="4" t="s">
        <v>22</v>
      </c>
      <c r="BR24" s="10"/>
      <c r="BS24" s="4" t="s">
        <v>24</v>
      </c>
      <c r="BT24" s="13" t="s">
        <v>22</v>
      </c>
      <c r="BU24" s="6" t="s">
        <v>16</v>
      </c>
      <c r="BW24" s="5" t="s">
        <v>20</v>
      </c>
      <c r="BX24" s="4" t="s">
        <v>21</v>
      </c>
      <c r="BY24" s="10"/>
      <c r="BZ24" s="4" t="s">
        <v>24</v>
      </c>
      <c r="CA24" s="4" t="s">
        <v>22</v>
      </c>
      <c r="CB24" s="10"/>
      <c r="CC24" s="4" t="s">
        <v>24</v>
      </c>
      <c r="CD24" s="4" t="s">
        <v>22</v>
      </c>
      <c r="CE24" s="10"/>
      <c r="CF24" s="4" t="s">
        <v>24</v>
      </c>
      <c r="CG24" s="13" t="s">
        <v>22</v>
      </c>
      <c r="CH24" s="6" t="s">
        <v>16</v>
      </c>
      <c r="CJ24" s="5" t="s">
        <v>20</v>
      </c>
      <c r="CK24" s="4" t="s">
        <v>21</v>
      </c>
      <c r="CL24" s="10"/>
      <c r="CM24" s="4" t="s">
        <v>24</v>
      </c>
      <c r="CN24" s="4" t="s">
        <v>22</v>
      </c>
      <c r="CO24" s="10"/>
      <c r="CP24" s="4" t="s">
        <v>24</v>
      </c>
      <c r="CQ24" s="4" t="s">
        <v>22</v>
      </c>
      <c r="CR24" s="10"/>
      <c r="CS24" s="4" t="s">
        <v>24</v>
      </c>
      <c r="CT24" s="13" t="s">
        <v>22</v>
      </c>
      <c r="CU24" s="6" t="s">
        <v>16</v>
      </c>
      <c r="CW24" s="5" t="s">
        <v>66</v>
      </c>
      <c r="CX24" s="4" t="s">
        <v>31</v>
      </c>
      <c r="CY24" s="6" t="s">
        <v>32</v>
      </c>
    </row>
    <row r="25" spans="1:103" x14ac:dyDescent="0.3">
      <c r="A25" s="23"/>
      <c r="B25" s="16"/>
      <c r="C25" s="16"/>
      <c r="D25" s="16"/>
      <c r="E25" s="16"/>
      <c r="F25" s="16"/>
      <c r="G25" s="16"/>
      <c r="H25" s="24"/>
      <c r="J25" s="27"/>
      <c r="L25" s="78" t="s">
        <v>18</v>
      </c>
      <c r="M25" s="16"/>
      <c r="N25" s="16"/>
      <c r="O25" s="16"/>
      <c r="P25" s="16"/>
      <c r="Q25" s="16"/>
      <c r="R25" s="16"/>
      <c r="S25" s="16"/>
      <c r="T25" s="8">
        <f>SUM(M25:S25)</f>
        <v>0</v>
      </c>
      <c r="U25" s="81">
        <f>SUM(T25:T29)</f>
        <v>0</v>
      </c>
      <c r="W25" s="63"/>
      <c r="X25" s="66"/>
      <c r="Y25" s="10"/>
      <c r="Z25" s="7">
        <v>1</v>
      </c>
      <c r="AA25" s="16"/>
      <c r="AB25" s="10"/>
      <c r="AC25" s="7">
        <v>6</v>
      </c>
      <c r="AD25" s="16"/>
      <c r="AE25" s="10"/>
      <c r="AF25" s="7">
        <v>11</v>
      </c>
      <c r="AG25" s="14"/>
      <c r="AH25" s="56">
        <f>SUM(AG25:AG29,AD25:AD29,AA25:AA29)</f>
        <v>0</v>
      </c>
      <c r="AJ25" s="63"/>
      <c r="AK25" s="66"/>
      <c r="AL25" s="10"/>
      <c r="AM25" s="7">
        <v>1</v>
      </c>
      <c r="AN25" s="16"/>
      <c r="AO25" s="10"/>
      <c r="AP25" s="7">
        <v>6</v>
      </c>
      <c r="AQ25" s="16"/>
      <c r="AR25" s="10"/>
      <c r="AS25" s="7">
        <v>11</v>
      </c>
      <c r="AT25" s="14"/>
      <c r="AU25" s="56">
        <f>SUM(AT25:AT29,AQ25:AQ29,AN25:AN29)</f>
        <v>0</v>
      </c>
      <c r="AW25" s="63"/>
      <c r="AX25" s="66"/>
      <c r="AY25" s="10"/>
      <c r="AZ25" s="7">
        <v>1</v>
      </c>
      <c r="BA25" s="16"/>
      <c r="BB25" s="10"/>
      <c r="BC25" s="7">
        <v>6</v>
      </c>
      <c r="BD25" s="16"/>
      <c r="BE25" s="10"/>
      <c r="BF25" s="7">
        <v>11</v>
      </c>
      <c r="BG25" s="14"/>
      <c r="BH25" s="56">
        <f>SUM(BG25:BG29,BD25:BD29,BA25:BA29)</f>
        <v>0</v>
      </c>
      <c r="BJ25" s="63"/>
      <c r="BK25" s="66"/>
      <c r="BL25" s="10"/>
      <c r="BM25" s="7">
        <v>1</v>
      </c>
      <c r="BN25" s="16"/>
      <c r="BO25" s="10"/>
      <c r="BP25" s="7">
        <v>6</v>
      </c>
      <c r="BQ25" s="16"/>
      <c r="BR25" s="10"/>
      <c r="BS25" s="7">
        <v>11</v>
      </c>
      <c r="BT25" s="14"/>
      <c r="BU25" s="56">
        <f>SUM(BT25:BT29,BQ25:BQ29,BN25:BN29)</f>
        <v>0</v>
      </c>
      <c r="BW25" s="63"/>
      <c r="BX25" s="66"/>
      <c r="BY25" s="10"/>
      <c r="BZ25" s="7">
        <v>1</v>
      </c>
      <c r="CA25" s="16"/>
      <c r="CB25" s="10"/>
      <c r="CC25" s="7">
        <v>6</v>
      </c>
      <c r="CD25" s="16"/>
      <c r="CE25" s="10"/>
      <c r="CF25" s="7">
        <v>11</v>
      </c>
      <c r="CG25" s="14"/>
      <c r="CH25" s="56">
        <f>SUM(CG25:CG29,CD25:CD29,CA25:CA29)</f>
        <v>0</v>
      </c>
      <c r="CJ25" s="63"/>
      <c r="CK25" s="66"/>
      <c r="CL25" s="10"/>
      <c r="CM25" s="7">
        <v>1</v>
      </c>
      <c r="CN25" s="16"/>
      <c r="CO25" s="10"/>
      <c r="CP25" s="7">
        <v>6</v>
      </c>
      <c r="CQ25" s="16"/>
      <c r="CR25" s="10"/>
      <c r="CS25" s="7">
        <v>11</v>
      </c>
      <c r="CT25" s="14"/>
      <c r="CU25" s="56">
        <f>SUM(CT25:CT29,CQ25:CQ29,CN25:CN29)</f>
        <v>0</v>
      </c>
      <c r="CW25" s="48" t="str">
        <f>IF(A23="","",(SUM(CJ25,BW25,BJ25,AW25,AJ25,W25)-(U25)))</f>
        <v/>
      </c>
      <c r="CX25" s="59" t="str">
        <f>IF(A23="","",IF(COUNTA(B25:B29)=3,"N/A",SUM(CU25,CH25,BU25,BH25,AU25,AH25,J25:J29)))</f>
        <v/>
      </c>
      <c r="CY25" s="61" t="str">
        <f>IF(A23="","",IF(COUNTA(B25:B29)=3,"N/A",SUM(CX25,CW25)))</f>
        <v/>
      </c>
    </row>
    <row r="26" spans="1:103" x14ac:dyDescent="0.3">
      <c r="A26" s="23"/>
      <c r="B26" s="16"/>
      <c r="C26" s="16"/>
      <c r="D26" s="16"/>
      <c r="E26" s="16"/>
      <c r="F26" s="16"/>
      <c r="G26" s="16"/>
      <c r="H26" s="24"/>
      <c r="J26" s="27"/>
      <c r="L26" s="79"/>
      <c r="M26" s="16"/>
      <c r="N26" s="16"/>
      <c r="O26" s="16"/>
      <c r="P26" s="16"/>
      <c r="Q26" s="16"/>
      <c r="R26" s="16"/>
      <c r="S26" s="16"/>
      <c r="T26" s="8">
        <f t="shared" ref="T26:T29" si="2">SUM(M26:S26)</f>
        <v>0</v>
      </c>
      <c r="U26" s="82"/>
      <c r="W26" s="64"/>
      <c r="X26" s="67"/>
      <c r="Y26" s="10"/>
      <c r="Z26" s="7">
        <v>2</v>
      </c>
      <c r="AA26" s="16"/>
      <c r="AB26" s="10"/>
      <c r="AC26" s="7">
        <v>7</v>
      </c>
      <c r="AD26" s="16"/>
      <c r="AE26" s="10"/>
      <c r="AF26" s="7">
        <v>12</v>
      </c>
      <c r="AG26" s="14"/>
      <c r="AH26" s="57"/>
      <c r="AJ26" s="64"/>
      <c r="AK26" s="67"/>
      <c r="AL26" s="10"/>
      <c r="AM26" s="7">
        <v>2</v>
      </c>
      <c r="AN26" s="16"/>
      <c r="AO26" s="10"/>
      <c r="AP26" s="7">
        <v>7</v>
      </c>
      <c r="AQ26" s="16"/>
      <c r="AR26" s="10"/>
      <c r="AS26" s="7">
        <v>12</v>
      </c>
      <c r="AT26" s="14"/>
      <c r="AU26" s="57"/>
      <c r="AW26" s="64"/>
      <c r="AX26" s="67"/>
      <c r="AY26" s="10"/>
      <c r="AZ26" s="7">
        <v>2</v>
      </c>
      <c r="BA26" s="16"/>
      <c r="BB26" s="10"/>
      <c r="BC26" s="7">
        <v>7</v>
      </c>
      <c r="BD26" s="16"/>
      <c r="BE26" s="10"/>
      <c r="BF26" s="7">
        <v>12</v>
      </c>
      <c r="BG26" s="14"/>
      <c r="BH26" s="57"/>
      <c r="BJ26" s="64"/>
      <c r="BK26" s="67"/>
      <c r="BL26" s="10"/>
      <c r="BM26" s="7">
        <v>2</v>
      </c>
      <c r="BN26" s="16"/>
      <c r="BO26" s="10"/>
      <c r="BP26" s="7">
        <v>7</v>
      </c>
      <c r="BQ26" s="16"/>
      <c r="BR26" s="10"/>
      <c r="BS26" s="7">
        <v>12</v>
      </c>
      <c r="BT26" s="14"/>
      <c r="BU26" s="57"/>
      <c r="BW26" s="64"/>
      <c r="BX26" s="67"/>
      <c r="BY26" s="10"/>
      <c r="BZ26" s="7">
        <v>2</v>
      </c>
      <c r="CA26" s="16"/>
      <c r="CB26" s="10"/>
      <c r="CC26" s="7">
        <v>7</v>
      </c>
      <c r="CD26" s="16"/>
      <c r="CE26" s="10"/>
      <c r="CF26" s="7">
        <v>12</v>
      </c>
      <c r="CG26" s="14"/>
      <c r="CH26" s="57"/>
      <c r="CJ26" s="64"/>
      <c r="CK26" s="67"/>
      <c r="CL26" s="10"/>
      <c r="CM26" s="7">
        <v>2</v>
      </c>
      <c r="CN26" s="16"/>
      <c r="CO26" s="10"/>
      <c r="CP26" s="7">
        <v>7</v>
      </c>
      <c r="CQ26" s="16"/>
      <c r="CR26" s="10"/>
      <c r="CS26" s="7">
        <v>12</v>
      </c>
      <c r="CT26" s="14"/>
      <c r="CU26" s="57"/>
      <c r="CW26" s="48"/>
      <c r="CX26" s="59"/>
      <c r="CY26" s="61"/>
    </row>
    <row r="27" spans="1:103" x14ac:dyDescent="0.3">
      <c r="A27" s="23"/>
      <c r="B27" s="16"/>
      <c r="C27" s="16"/>
      <c r="D27" s="16"/>
      <c r="E27" s="16"/>
      <c r="F27" s="16"/>
      <c r="G27" s="16"/>
      <c r="H27" s="24"/>
      <c r="J27" s="27"/>
      <c r="L27" s="79"/>
      <c r="M27" s="16"/>
      <c r="N27" s="16"/>
      <c r="O27" s="16"/>
      <c r="P27" s="16"/>
      <c r="Q27" s="16"/>
      <c r="R27" s="16"/>
      <c r="S27" s="16"/>
      <c r="T27" s="8">
        <f t="shared" si="2"/>
        <v>0</v>
      </c>
      <c r="U27" s="82"/>
      <c r="W27" s="64"/>
      <c r="X27" s="67"/>
      <c r="Y27" s="10"/>
      <c r="Z27" s="7">
        <v>3</v>
      </c>
      <c r="AA27" s="16"/>
      <c r="AB27" s="10"/>
      <c r="AC27" s="7">
        <v>8</v>
      </c>
      <c r="AD27" s="16"/>
      <c r="AE27" s="10"/>
      <c r="AF27" s="7">
        <v>13</v>
      </c>
      <c r="AG27" s="14"/>
      <c r="AH27" s="57"/>
      <c r="AJ27" s="64"/>
      <c r="AK27" s="67"/>
      <c r="AL27" s="10"/>
      <c r="AM27" s="7">
        <v>3</v>
      </c>
      <c r="AN27" s="16"/>
      <c r="AO27" s="10"/>
      <c r="AP27" s="7">
        <v>8</v>
      </c>
      <c r="AQ27" s="16"/>
      <c r="AR27" s="10"/>
      <c r="AS27" s="7">
        <v>13</v>
      </c>
      <c r="AT27" s="14"/>
      <c r="AU27" s="57"/>
      <c r="AW27" s="64"/>
      <c r="AX27" s="67"/>
      <c r="AY27" s="10"/>
      <c r="AZ27" s="7">
        <v>3</v>
      </c>
      <c r="BA27" s="16"/>
      <c r="BB27" s="10"/>
      <c r="BC27" s="7">
        <v>8</v>
      </c>
      <c r="BD27" s="16"/>
      <c r="BE27" s="10"/>
      <c r="BF27" s="7">
        <v>13</v>
      </c>
      <c r="BG27" s="14"/>
      <c r="BH27" s="57"/>
      <c r="BJ27" s="64"/>
      <c r="BK27" s="67"/>
      <c r="BL27" s="10"/>
      <c r="BM27" s="7">
        <v>3</v>
      </c>
      <c r="BN27" s="16"/>
      <c r="BO27" s="10"/>
      <c r="BP27" s="7">
        <v>8</v>
      </c>
      <c r="BQ27" s="16"/>
      <c r="BR27" s="10"/>
      <c r="BS27" s="7">
        <v>13</v>
      </c>
      <c r="BT27" s="14"/>
      <c r="BU27" s="57"/>
      <c r="BW27" s="64"/>
      <c r="BX27" s="67"/>
      <c r="BY27" s="10"/>
      <c r="BZ27" s="7">
        <v>3</v>
      </c>
      <c r="CA27" s="16"/>
      <c r="CB27" s="10"/>
      <c r="CC27" s="7">
        <v>8</v>
      </c>
      <c r="CD27" s="16"/>
      <c r="CE27" s="10"/>
      <c r="CF27" s="7">
        <v>13</v>
      </c>
      <c r="CG27" s="14"/>
      <c r="CH27" s="57"/>
      <c r="CJ27" s="64"/>
      <c r="CK27" s="67"/>
      <c r="CL27" s="10"/>
      <c r="CM27" s="7">
        <v>3</v>
      </c>
      <c r="CN27" s="16"/>
      <c r="CO27" s="10"/>
      <c r="CP27" s="7">
        <v>8</v>
      </c>
      <c r="CQ27" s="16"/>
      <c r="CR27" s="10"/>
      <c r="CS27" s="7">
        <v>13</v>
      </c>
      <c r="CT27" s="14"/>
      <c r="CU27" s="57"/>
      <c r="CW27" s="48"/>
      <c r="CX27" s="59"/>
      <c r="CY27" s="61"/>
    </row>
    <row r="28" spans="1:103" x14ac:dyDescent="0.3">
      <c r="A28" s="23"/>
      <c r="B28" s="16"/>
      <c r="C28" s="16"/>
      <c r="D28" s="16"/>
      <c r="E28" s="16"/>
      <c r="F28" s="16"/>
      <c r="G28" s="16"/>
      <c r="H28" s="24"/>
      <c r="J28" s="27"/>
      <c r="L28" s="79"/>
      <c r="M28" s="16"/>
      <c r="N28" s="16"/>
      <c r="O28" s="16"/>
      <c r="P28" s="16"/>
      <c r="Q28" s="16"/>
      <c r="R28" s="16"/>
      <c r="S28" s="16"/>
      <c r="T28" s="8">
        <f t="shared" si="2"/>
        <v>0</v>
      </c>
      <c r="U28" s="82"/>
      <c r="W28" s="64"/>
      <c r="X28" s="67"/>
      <c r="Y28" s="10"/>
      <c r="Z28" s="7">
        <v>4</v>
      </c>
      <c r="AA28" s="16"/>
      <c r="AB28" s="10"/>
      <c r="AC28" s="7">
        <v>9</v>
      </c>
      <c r="AD28" s="16"/>
      <c r="AE28" s="10"/>
      <c r="AF28" s="7">
        <v>14</v>
      </c>
      <c r="AG28" s="14"/>
      <c r="AH28" s="57"/>
      <c r="AJ28" s="64"/>
      <c r="AK28" s="67"/>
      <c r="AL28" s="10"/>
      <c r="AM28" s="7">
        <v>4</v>
      </c>
      <c r="AN28" s="16"/>
      <c r="AO28" s="10"/>
      <c r="AP28" s="7">
        <v>9</v>
      </c>
      <c r="AQ28" s="16"/>
      <c r="AR28" s="10"/>
      <c r="AS28" s="7">
        <v>14</v>
      </c>
      <c r="AT28" s="14"/>
      <c r="AU28" s="57"/>
      <c r="AW28" s="64"/>
      <c r="AX28" s="67"/>
      <c r="AY28" s="10"/>
      <c r="AZ28" s="7">
        <v>4</v>
      </c>
      <c r="BA28" s="16"/>
      <c r="BB28" s="10"/>
      <c r="BC28" s="7">
        <v>9</v>
      </c>
      <c r="BD28" s="16"/>
      <c r="BE28" s="10"/>
      <c r="BF28" s="7">
        <v>14</v>
      </c>
      <c r="BG28" s="14"/>
      <c r="BH28" s="57"/>
      <c r="BJ28" s="64"/>
      <c r="BK28" s="67"/>
      <c r="BL28" s="10"/>
      <c r="BM28" s="7">
        <v>4</v>
      </c>
      <c r="BN28" s="16"/>
      <c r="BO28" s="10"/>
      <c r="BP28" s="7">
        <v>9</v>
      </c>
      <c r="BQ28" s="16"/>
      <c r="BR28" s="10"/>
      <c r="BS28" s="7">
        <v>14</v>
      </c>
      <c r="BT28" s="14"/>
      <c r="BU28" s="57"/>
      <c r="BW28" s="64"/>
      <c r="BX28" s="67"/>
      <c r="BY28" s="10"/>
      <c r="BZ28" s="7">
        <v>4</v>
      </c>
      <c r="CA28" s="16"/>
      <c r="CB28" s="10"/>
      <c r="CC28" s="7">
        <v>9</v>
      </c>
      <c r="CD28" s="16"/>
      <c r="CE28" s="10"/>
      <c r="CF28" s="7">
        <v>14</v>
      </c>
      <c r="CG28" s="14"/>
      <c r="CH28" s="57"/>
      <c r="CJ28" s="64"/>
      <c r="CK28" s="67"/>
      <c r="CL28" s="10"/>
      <c r="CM28" s="7">
        <v>4</v>
      </c>
      <c r="CN28" s="16"/>
      <c r="CO28" s="10"/>
      <c r="CP28" s="7">
        <v>9</v>
      </c>
      <c r="CQ28" s="16"/>
      <c r="CR28" s="10"/>
      <c r="CS28" s="7">
        <v>14</v>
      </c>
      <c r="CT28" s="14"/>
      <c r="CU28" s="57"/>
      <c r="CW28" s="48"/>
      <c r="CX28" s="59"/>
      <c r="CY28" s="61"/>
    </row>
    <row r="29" spans="1:103" ht="15" thickBot="1" x14ac:dyDescent="0.35">
      <c r="A29" s="25"/>
      <c r="B29" s="17"/>
      <c r="C29" s="17"/>
      <c r="D29" s="17"/>
      <c r="E29" s="17"/>
      <c r="F29" s="17"/>
      <c r="G29" s="17"/>
      <c r="H29" s="26"/>
      <c r="J29" s="28"/>
      <c r="L29" s="80"/>
      <c r="M29" s="17"/>
      <c r="N29" s="17"/>
      <c r="O29" s="17"/>
      <c r="P29" s="17"/>
      <c r="Q29" s="17"/>
      <c r="R29" s="17"/>
      <c r="S29" s="17"/>
      <c r="T29" s="9">
        <f t="shared" si="2"/>
        <v>0</v>
      </c>
      <c r="U29" s="83"/>
      <c r="W29" s="65"/>
      <c r="X29" s="68"/>
      <c r="Y29" s="11"/>
      <c r="Z29" s="12">
        <v>5</v>
      </c>
      <c r="AA29" s="17"/>
      <c r="AB29" s="11"/>
      <c r="AC29" s="12">
        <v>10</v>
      </c>
      <c r="AD29" s="17"/>
      <c r="AE29" s="11"/>
      <c r="AF29" s="12">
        <v>15</v>
      </c>
      <c r="AG29" s="15"/>
      <c r="AH29" s="58"/>
      <c r="AJ29" s="65"/>
      <c r="AK29" s="68"/>
      <c r="AL29" s="11"/>
      <c r="AM29" s="12">
        <v>5</v>
      </c>
      <c r="AN29" s="17"/>
      <c r="AO29" s="11"/>
      <c r="AP29" s="12">
        <v>10</v>
      </c>
      <c r="AQ29" s="17"/>
      <c r="AR29" s="11"/>
      <c r="AS29" s="12">
        <v>15</v>
      </c>
      <c r="AT29" s="15"/>
      <c r="AU29" s="58"/>
      <c r="AW29" s="65"/>
      <c r="AX29" s="68"/>
      <c r="AY29" s="11"/>
      <c r="AZ29" s="12">
        <v>5</v>
      </c>
      <c r="BA29" s="17"/>
      <c r="BB29" s="11"/>
      <c r="BC29" s="12">
        <v>10</v>
      </c>
      <c r="BD29" s="17"/>
      <c r="BE29" s="11"/>
      <c r="BF29" s="12">
        <v>15</v>
      </c>
      <c r="BG29" s="15"/>
      <c r="BH29" s="58"/>
      <c r="BJ29" s="65"/>
      <c r="BK29" s="68"/>
      <c r="BL29" s="11"/>
      <c r="BM29" s="12">
        <v>5</v>
      </c>
      <c r="BN29" s="17"/>
      <c r="BO29" s="11"/>
      <c r="BP29" s="12">
        <v>10</v>
      </c>
      <c r="BQ29" s="17"/>
      <c r="BR29" s="11"/>
      <c r="BS29" s="12">
        <v>15</v>
      </c>
      <c r="BT29" s="15"/>
      <c r="BU29" s="58"/>
      <c r="BW29" s="65"/>
      <c r="BX29" s="68"/>
      <c r="BY29" s="11"/>
      <c r="BZ29" s="12">
        <v>5</v>
      </c>
      <c r="CA29" s="17"/>
      <c r="CB29" s="11"/>
      <c r="CC29" s="12">
        <v>10</v>
      </c>
      <c r="CD29" s="17"/>
      <c r="CE29" s="11"/>
      <c r="CF29" s="12">
        <v>15</v>
      </c>
      <c r="CG29" s="15"/>
      <c r="CH29" s="58"/>
      <c r="CJ29" s="65"/>
      <c r="CK29" s="68"/>
      <c r="CL29" s="11"/>
      <c r="CM29" s="12">
        <v>5</v>
      </c>
      <c r="CN29" s="17"/>
      <c r="CO29" s="11"/>
      <c r="CP29" s="12">
        <v>10</v>
      </c>
      <c r="CQ29" s="17"/>
      <c r="CR29" s="11"/>
      <c r="CS29" s="12">
        <v>15</v>
      </c>
      <c r="CT29" s="15"/>
      <c r="CU29" s="58"/>
      <c r="CW29" s="49"/>
      <c r="CX29" s="60"/>
      <c r="CY29" s="62"/>
    </row>
    <row r="30" spans="1:103" ht="15" thickBot="1" x14ac:dyDescent="0.35"/>
    <row r="31" spans="1:103" s="2" customFormat="1" x14ac:dyDescent="0.3">
      <c r="A31" s="90" t="s">
        <v>6</v>
      </c>
      <c r="B31" s="91"/>
      <c r="C31" s="91"/>
      <c r="D31" s="91"/>
      <c r="E31" s="91"/>
      <c r="F31" s="91"/>
      <c r="G31" s="91"/>
      <c r="H31" s="92"/>
      <c r="J31" s="93" t="s">
        <v>19</v>
      </c>
      <c r="L31" s="50" t="s">
        <v>7</v>
      </c>
      <c r="M31" s="51"/>
      <c r="N31" s="51"/>
      <c r="O31" s="51"/>
      <c r="P31" s="51"/>
      <c r="Q31" s="51"/>
      <c r="R31" s="51"/>
      <c r="S31" s="51"/>
      <c r="T31" s="51"/>
      <c r="U31" s="52"/>
      <c r="W31" s="84" t="s">
        <v>23</v>
      </c>
      <c r="X31" s="85"/>
      <c r="Y31" s="85"/>
      <c r="Z31" s="85"/>
      <c r="AA31" s="85"/>
      <c r="AB31" s="85"/>
      <c r="AC31" s="85"/>
      <c r="AD31" s="85"/>
      <c r="AE31" s="85"/>
      <c r="AF31" s="85"/>
      <c r="AG31" s="85"/>
      <c r="AH31" s="86"/>
      <c r="AJ31" s="84" t="s">
        <v>25</v>
      </c>
      <c r="AK31" s="85"/>
      <c r="AL31" s="85"/>
      <c r="AM31" s="85"/>
      <c r="AN31" s="85"/>
      <c r="AO31" s="85"/>
      <c r="AP31" s="85"/>
      <c r="AQ31" s="85"/>
      <c r="AR31" s="85"/>
      <c r="AS31" s="85"/>
      <c r="AT31" s="85"/>
      <c r="AU31" s="86"/>
      <c r="AW31" s="84" t="s">
        <v>29</v>
      </c>
      <c r="AX31" s="85"/>
      <c r="AY31" s="85"/>
      <c r="AZ31" s="85"/>
      <c r="BA31" s="85"/>
      <c r="BB31" s="85"/>
      <c r="BC31" s="85"/>
      <c r="BD31" s="85"/>
      <c r="BE31" s="85"/>
      <c r="BF31" s="85"/>
      <c r="BG31" s="85"/>
      <c r="BH31" s="86"/>
      <c r="BJ31" s="84" t="s">
        <v>28</v>
      </c>
      <c r="BK31" s="85"/>
      <c r="BL31" s="85"/>
      <c r="BM31" s="85"/>
      <c r="BN31" s="85"/>
      <c r="BO31" s="85"/>
      <c r="BP31" s="85"/>
      <c r="BQ31" s="85"/>
      <c r="BR31" s="85"/>
      <c r="BS31" s="85"/>
      <c r="BT31" s="85"/>
      <c r="BU31" s="86"/>
      <c r="BW31" s="84" t="s">
        <v>27</v>
      </c>
      <c r="BX31" s="85"/>
      <c r="BY31" s="85"/>
      <c r="BZ31" s="85"/>
      <c r="CA31" s="85"/>
      <c r="CB31" s="85"/>
      <c r="CC31" s="85"/>
      <c r="CD31" s="85"/>
      <c r="CE31" s="85"/>
      <c r="CF31" s="85"/>
      <c r="CG31" s="85"/>
      <c r="CH31" s="86"/>
      <c r="CJ31" s="84" t="s">
        <v>26</v>
      </c>
      <c r="CK31" s="85"/>
      <c r="CL31" s="85"/>
      <c r="CM31" s="85"/>
      <c r="CN31" s="85"/>
      <c r="CO31" s="85"/>
      <c r="CP31" s="85"/>
      <c r="CQ31" s="85"/>
      <c r="CR31" s="85"/>
      <c r="CS31" s="85"/>
      <c r="CT31" s="85"/>
      <c r="CU31" s="86"/>
      <c r="CW31" s="50" t="s">
        <v>30</v>
      </c>
      <c r="CX31" s="51"/>
      <c r="CY31" s="52"/>
    </row>
    <row r="32" spans="1:103" x14ac:dyDescent="0.3">
      <c r="A32" s="95"/>
      <c r="B32" s="96"/>
      <c r="C32" s="96"/>
      <c r="D32" s="96"/>
      <c r="E32" s="96"/>
      <c r="F32" s="96"/>
      <c r="G32" s="96"/>
      <c r="H32" s="97"/>
      <c r="J32" s="94"/>
      <c r="L32" s="98" t="s">
        <v>8</v>
      </c>
      <c r="M32" s="100" t="s">
        <v>9</v>
      </c>
      <c r="N32" s="100" t="s">
        <v>10</v>
      </c>
      <c r="O32" s="100" t="s">
        <v>11</v>
      </c>
      <c r="P32" s="100" t="s">
        <v>12</v>
      </c>
      <c r="Q32" s="100" t="s">
        <v>13</v>
      </c>
      <c r="R32" s="100" t="s">
        <v>14</v>
      </c>
      <c r="S32" s="100" t="s">
        <v>15</v>
      </c>
      <c r="T32" s="100" t="s">
        <v>16</v>
      </c>
      <c r="U32" s="102" t="s">
        <v>17</v>
      </c>
      <c r="W32" s="87"/>
      <c r="X32" s="88"/>
      <c r="Y32" s="88"/>
      <c r="Z32" s="88"/>
      <c r="AA32" s="88"/>
      <c r="AB32" s="88"/>
      <c r="AC32" s="88"/>
      <c r="AD32" s="88"/>
      <c r="AE32" s="88"/>
      <c r="AF32" s="88"/>
      <c r="AG32" s="88"/>
      <c r="AH32" s="89"/>
      <c r="AJ32" s="87"/>
      <c r="AK32" s="88"/>
      <c r="AL32" s="88"/>
      <c r="AM32" s="88"/>
      <c r="AN32" s="88"/>
      <c r="AO32" s="88"/>
      <c r="AP32" s="88"/>
      <c r="AQ32" s="88"/>
      <c r="AR32" s="88"/>
      <c r="AS32" s="88"/>
      <c r="AT32" s="88"/>
      <c r="AU32" s="89"/>
      <c r="AW32" s="87"/>
      <c r="AX32" s="88"/>
      <c r="AY32" s="88"/>
      <c r="AZ32" s="88"/>
      <c r="BA32" s="88"/>
      <c r="BB32" s="88"/>
      <c r="BC32" s="88"/>
      <c r="BD32" s="88"/>
      <c r="BE32" s="88"/>
      <c r="BF32" s="88"/>
      <c r="BG32" s="88"/>
      <c r="BH32" s="89"/>
      <c r="BJ32" s="87"/>
      <c r="BK32" s="88"/>
      <c r="BL32" s="88"/>
      <c r="BM32" s="88"/>
      <c r="BN32" s="88"/>
      <c r="BO32" s="88"/>
      <c r="BP32" s="88"/>
      <c r="BQ32" s="88"/>
      <c r="BR32" s="88"/>
      <c r="BS32" s="88"/>
      <c r="BT32" s="88"/>
      <c r="BU32" s="89"/>
      <c r="BW32" s="87"/>
      <c r="BX32" s="88"/>
      <c r="BY32" s="88"/>
      <c r="BZ32" s="88"/>
      <c r="CA32" s="88"/>
      <c r="CB32" s="88"/>
      <c r="CC32" s="88"/>
      <c r="CD32" s="88"/>
      <c r="CE32" s="88"/>
      <c r="CF32" s="88"/>
      <c r="CG32" s="88"/>
      <c r="CH32" s="89"/>
      <c r="CJ32" s="87"/>
      <c r="CK32" s="88"/>
      <c r="CL32" s="88"/>
      <c r="CM32" s="88"/>
      <c r="CN32" s="88"/>
      <c r="CO32" s="88"/>
      <c r="CP32" s="88"/>
      <c r="CQ32" s="88"/>
      <c r="CR32" s="88"/>
      <c r="CS32" s="88"/>
      <c r="CT32" s="88"/>
      <c r="CU32" s="89"/>
      <c r="CW32" s="53"/>
      <c r="CX32" s="54"/>
      <c r="CY32" s="55"/>
    </row>
    <row r="33" spans="1:103" s="2" customFormat="1" x14ac:dyDescent="0.3">
      <c r="A33" s="5" t="s">
        <v>0</v>
      </c>
      <c r="B33" s="54" t="s">
        <v>65</v>
      </c>
      <c r="C33" s="54"/>
      <c r="D33" s="4" t="s">
        <v>1</v>
      </c>
      <c r="E33" s="4" t="s">
        <v>2</v>
      </c>
      <c r="F33" s="4" t="s">
        <v>3</v>
      </c>
      <c r="G33" s="4" t="s">
        <v>4</v>
      </c>
      <c r="H33" s="6" t="s">
        <v>5</v>
      </c>
      <c r="J33" s="94"/>
      <c r="L33" s="99"/>
      <c r="M33" s="101"/>
      <c r="N33" s="101"/>
      <c r="O33" s="101"/>
      <c r="P33" s="101"/>
      <c r="Q33" s="101"/>
      <c r="R33" s="101"/>
      <c r="S33" s="101"/>
      <c r="T33" s="101"/>
      <c r="U33" s="103"/>
      <c r="W33" s="5" t="s">
        <v>20</v>
      </c>
      <c r="X33" s="4" t="s">
        <v>21</v>
      </c>
      <c r="Y33" s="10"/>
      <c r="Z33" s="4" t="s">
        <v>24</v>
      </c>
      <c r="AA33" s="4" t="s">
        <v>22</v>
      </c>
      <c r="AB33" s="10"/>
      <c r="AC33" s="4" t="s">
        <v>24</v>
      </c>
      <c r="AD33" s="4" t="s">
        <v>22</v>
      </c>
      <c r="AE33" s="10"/>
      <c r="AF33" s="4" t="s">
        <v>24</v>
      </c>
      <c r="AG33" s="13" t="s">
        <v>22</v>
      </c>
      <c r="AH33" s="6" t="s">
        <v>16</v>
      </c>
      <c r="AJ33" s="5" t="s">
        <v>20</v>
      </c>
      <c r="AK33" s="4" t="s">
        <v>21</v>
      </c>
      <c r="AL33" s="10"/>
      <c r="AM33" s="4" t="s">
        <v>24</v>
      </c>
      <c r="AN33" s="4" t="s">
        <v>22</v>
      </c>
      <c r="AO33" s="10"/>
      <c r="AP33" s="4" t="s">
        <v>24</v>
      </c>
      <c r="AQ33" s="4" t="s">
        <v>22</v>
      </c>
      <c r="AR33" s="10"/>
      <c r="AS33" s="4" t="s">
        <v>24</v>
      </c>
      <c r="AT33" s="13" t="s">
        <v>22</v>
      </c>
      <c r="AU33" s="6" t="s">
        <v>16</v>
      </c>
      <c r="AW33" s="5" t="s">
        <v>20</v>
      </c>
      <c r="AX33" s="4" t="s">
        <v>21</v>
      </c>
      <c r="AY33" s="10"/>
      <c r="AZ33" s="4" t="s">
        <v>24</v>
      </c>
      <c r="BA33" s="4" t="s">
        <v>22</v>
      </c>
      <c r="BB33" s="10"/>
      <c r="BC33" s="4" t="s">
        <v>24</v>
      </c>
      <c r="BD33" s="4" t="s">
        <v>22</v>
      </c>
      <c r="BE33" s="10"/>
      <c r="BF33" s="4" t="s">
        <v>24</v>
      </c>
      <c r="BG33" s="13" t="s">
        <v>22</v>
      </c>
      <c r="BH33" s="6" t="s">
        <v>16</v>
      </c>
      <c r="BJ33" s="5" t="s">
        <v>20</v>
      </c>
      <c r="BK33" s="4" t="s">
        <v>21</v>
      </c>
      <c r="BL33" s="10"/>
      <c r="BM33" s="4" t="s">
        <v>24</v>
      </c>
      <c r="BN33" s="4" t="s">
        <v>22</v>
      </c>
      <c r="BO33" s="10"/>
      <c r="BP33" s="4" t="s">
        <v>24</v>
      </c>
      <c r="BQ33" s="4" t="s">
        <v>22</v>
      </c>
      <c r="BR33" s="10"/>
      <c r="BS33" s="4" t="s">
        <v>24</v>
      </c>
      <c r="BT33" s="13" t="s">
        <v>22</v>
      </c>
      <c r="BU33" s="6" t="s">
        <v>16</v>
      </c>
      <c r="BW33" s="5" t="s">
        <v>20</v>
      </c>
      <c r="BX33" s="4" t="s">
        <v>21</v>
      </c>
      <c r="BY33" s="10"/>
      <c r="BZ33" s="4" t="s">
        <v>24</v>
      </c>
      <c r="CA33" s="4" t="s">
        <v>22</v>
      </c>
      <c r="CB33" s="10"/>
      <c r="CC33" s="4" t="s">
        <v>24</v>
      </c>
      <c r="CD33" s="4" t="s">
        <v>22</v>
      </c>
      <c r="CE33" s="10"/>
      <c r="CF33" s="4" t="s">
        <v>24</v>
      </c>
      <c r="CG33" s="13" t="s">
        <v>22</v>
      </c>
      <c r="CH33" s="6" t="s">
        <v>16</v>
      </c>
      <c r="CJ33" s="5" t="s">
        <v>20</v>
      </c>
      <c r="CK33" s="4" t="s">
        <v>21</v>
      </c>
      <c r="CL33" s="10"/>
      <c r="CM33" s="4" t="s">
        <v>24</v>
      </c>
      <c r="CN33" s="4" t="s">
        <v>22</v>
      </c>
      <c r="CO33" s="10"/>
      <c r="CP33" s="4" t="s">
        <v>24</v>
      </c>
      <c r="CQ33" s="4" t="s">
        <v>22</v>
      </c>
      <c r="CR33" s="10"/>
      <c r="CS33" s="4" t="s">
        <v>24</v>
      </c>
      <c r="CT33" s="13" t="s">
        <v>22</v>
      </c>
      <c r="CU33" s="6" t="s">
        <v>16</v>
      </c>
      <c r="CW33" s="5" t="s">
        <v>66</v>
      </c>
      <c r="CX33" s="4" t="s">
        <v>31</v>
      </c>
      <c r="CY33" s="6" t="s">
        <v>32</v>
      </c>
    </row>
    <row r="34" spans="1:103" x14ac:dyDescent="0.3">
      <c r="A34" s="23"/>
      <c r="B34" s="16"/>
      <c r="C34" s="16"/>
      <c r="D34" s="16"/>
      <c r="E34" s="16"/>
      <c r="F34" s="16"/>
      <c r="G34" s="16"/>
      <c r="H34" s="24"/>
      <c r="J34" s="27"/>
      <c r="L34" s="78" t="s">
        <v>18</v>
      </c>
      <c r="M34" s="16"/>
      <c r="N34" s="16"/>
      <c r="O34" s="16"/>
      <c r="P34" s="16"/>
      <c r="Q34" s="16"/>
      <c r="R34" s="16"/>
      <c r="S34" s="16"/>
      <c r="T34" s="8">
        <f>SUM(M34:S34)</f>
        <v>0</v>
      </c>
      <c r="U34" s="81">
        <f>SUM(T34:T38)</f>
        <v>0</v>
      </c>
      <c r="W34" s="63"/>
      <c r="X34" s="66"/>
      <c r="Y34" s="10"/>
      <c r="Z34" s="7">
        <v>1</v>
      </c>
      <c r="AA34" s="16"/>
      <c r="AB34" s="10"/>
      <c r="AC34" s="7">
        <v>6</v>
      </c>
      <c r="AD34" s="16"/>
      <c r="AE34" s="10"/>
      <c r="AF34" s="7">
        <v>11</v>
      </c>
      <c r="AG34" s="14"/>
      <c r="AH34" s="56">
        <f>SUM(AG34:AG38,AD34:AD38,AA34:AA38)</f>
        <v>0</v>
      </c>
      <c r="AJ34" s="63"/>
      <c r="AK34" s="66"/>
      <c r="AL34" s="10"/>
      <c r="AM34" s="7">
        <v>1</v>
      </c>
      <c r="AN34" s="16"/>
      <c r="AO34" s="10"/>
      <c r="AP34" s="7">
        <v>6</v>
      </c>
      <c r="AQ34" s="16"/>
      <c r="AR34" s="10"/>
      <c r="AS34" s="7">
        <v>11</v>
      </c>
      <c r="AT34" s="14"/>
      <c r="AU34" s="56">
        <f>SUM(AT34:AT38,AQ34:AQ38,AN34:AN38)</f>
        <v>0</v>
      </c>
      <c r="AW34" s="63"/>
      <c r="AX34" s="66"/>
      <c r="AY34" s="10"/>
      <c r="AZ34" s="7">
        <v>1</v>
      </c>
      <c r="BA34" s="16"/>
      <c r="BB34" s="10"/>
      <c r="BC34" s="7">
        <v>6</v>
      </c>
      <c r="BD34" s="16"/>
      <c r="BE34" s="10"/>
      <c r="BF34" s="7">
        <v>11</v>
      </c>
      <c r="BG34" s="14"/>
      <c r="BH34" s="56">
        <f>SUM(BG34:BG38,BD34:BD38,BA34:BA38)</f>
        <v>0</v>
      </c>
      <c r="BJ34" s="63"/>
      <c r="BK34" s="66"/>
      <c r="BL34" s="10"/>
      <c r="BM34" s="7">
        <v>1</v>
      </c>
      <c r="BN34" s="16"/>
      <c r="BO34" s="10"/>
      <c r="BP34" s="7">
        <v>6</v>
      </c>
      <c r="BQ34" s="16"/>
      <c r="BR34" s="10"/>
      <c r="BS34" s="7">
        <v>11</v>
      </c>
      <c r="BT34" s="14"/>
      <c r="BU34" s="56">
        <f>SUM(BT34:BT38,BQ34:BQ38,BN34:BN38)</f>
        <v>0</v>
      </c>
      <c r="BW34" s="63"/>
      <c r="BX34" s="66"/>
      <c r="BY34" s="10"/>
      <c r="BZ34" s="7">
        <v>1</v>
      </c>
      <c r="CA34" s="16"/>
      <c r="CB34" s="10"/>
      <c r="CC34" s="7">
        <v>6</v>
      </c>
      <c r="CD34" s="16"/>
      <c r="CE34" s="10"/>
      <c r="CF34" s="7">
        <v>11</v>
      </c>
      <c r="CG34" s="14"/>
      <c r="CH34" s="56">
        <f>SUM(CG34:CG38,CD34:CD38,CA34:CA38)</f>
        <v>0</v>
      </c>
      <c r="CJ34" s="63"/>
      <c r="CK34" s="66"/>
      <c r="CL34" s="10"/>
      <c r="CM34" s="7">
        <v>1</v>
      </c>
      <c r="CN34" s="16"/>
      <c r="CO34" s="10"/>
      <c r="CP34" s="7">
        <v>6</v>
      </c>
      <c r="CQ34" s="16"/>
      <c r="CR34" s="10"/>
      <c r="CS34" s="7">
        <v>11</v>
      </c>
      <c r="CT34" s="14"/>
      <c r="CU34" s="56">
        <f>SUM(CT34:CT38,CQ34:CQ38,CN34:CN38)</f>
        <v>0</v>
      </c>
      <c r="CW34" s="48" t="str">
        <f>IF(A32="","",(SUM(CJ34,BW34,BJ34,AW34,AJ34,W34)-(U34)))</f>
        <v/>
      </c>
      <c r="CX34" s="59" t="str">
        <f>IF(A32="","",IF(COUNTA(B34:B38)=3,"N/A",SUM(CU34,CH34,BU34,BH34,AU34,AH34,J34:J38)))</f>
        <v/>
      </c>
      <c r="CY34" s="61" t="str">
        <f>IF(A32="","",IF(COUNTA(B34:B38)=3,"N/A",SUM(CX34,CW34)))</f>
        <v/>
      </c>
    </row>
    <row r="35" spans="1:103" x14ac:dyDescent="0.3">
      <c r="A35" s="23"/>
      <c r="B35" s="16"/>
      <c r="C35" s="16"/>
      <c r="D35" s="16"/>
      <c r="E35" s="16"/>
      <c r="F35" s="16"/>
      <c r="G35" s="16"/>
      <c r="H35" s="24"/>
      <c r="J35" s="27"/>
      <c r="L35" s="79"/>
      <c r="M35" s="16"/>
      <c r="N35" s="16"/>
      <c r="O35" s="16"/>
      <c r="P35" s="16"/>
      <c r="Q35" s="16"/>
      <c r="R35" s="16"/>
      <c r="S35" s="16"/>
      <c r="T35" s="8">
        <f t="shared" ref="T35:T38" si="3">SUM(M35:S35)</f>
        <v>0</v>
      </c>
      <c r="U35" s="82"/>
      <c r="W35" s="64"/>
      <c r="X35" s="67"/>
      <c r="Y35" s="10"/>
      <c r="Z35" s="7">
        <v>2</v>
      </c>
      <c r="AA35" s="16"/>
      <c r="AB35" s="10"/>
      <c r="AC35" s="7">
        <v>7</v>
      </c>
      <c r="AD35" s="16"/>
      <c r="AE35" s="10"/>
      <c r="AF35" s="7">
        <v>12</v>
      </c>
      <c r="AG35" s="14"/>
      <c r="AH35" s="57"/>
      <c r="AJ35" s="64"/>
      <c r="AK35" s="67"/>
      <c r="AL35" s="10"/>
      <c r="AM35" s="7">
        <v>2</v>
      </c>
      <c r="AN35" s="16"/>
      <c r="AO35" s="10"/>
      <c r="AP35" s="7">
        <v>7</v>
      </c>
      <c r="AQ35" s="16"/>
      <c r="AR35" s="10"/>
      <c r="AS35" s="7">
        <v>12</v>
      </c>
      <c r="AT35" s="14"/>
      <c r="AU35" s="57"/>
      <c r="AW35" s="64"/>
      <c r="AX35" s="67"/>
      <c r="AY35" s="10"/>
      <c r="AZ35" s="7">
        <v>2</v>
      </c>
      <c r="BA35" s="16"/>
      <c r="BB35" s="10"/>
      <c r="BC35" s="7">
        <v>7</v>
      </c>
      <c r="BD35" s="16"/>
      <c r="BE35" s="10"/>
      <c r="BF35" s="7">
        <v>12</v>
      </c>
      <c r="BG35" s="14"/>
      <c r="BH35" s="57"/>
      <c r="BJ35" s="64"/>
      <c r="BK35" s="67"/>
      <c r="BL35" s="10"/>
      <c r="BM35" s="7">
        <v>2</v>
      </c>
      <c r="BN35" s="16"/>
      <c r="BO35" s="10"/>
      <c r="BP35" s="7">
        <v>7</v>
      </c>
      <c r="BQ35" s="16"/>
      <c r="BR35" s="10"/>
      <c r="BS35" s="7">
        <v>12</v>
      </c>
      <c r="BT35" s="14"/>
      <c r="BU35" s="57"/>
      <c r="BW35" s="64"/>
      <c r="BX35" s="67"/>
      <c r="BY35" s="10"/>
      <c r="BZ35" s="7">
        <v>2</v>
      </c>
      <c r="CA35" s="16"/>
      <c r="CB35" s="10"/>
      <c r="CC35" s="7">
        <v>7</v>
      </c>
      <c r="CD35" s="16"/>
      <c r="CE35" s="10"/>
      <c r="CF35" s="7">
        <v>12</v>
      </c>
      <c r="CG35" s="14"/>
      <c r="CH35" s="57"/>
      <c r="CJ35" s="64"/>
      <c r="CK35" s="67"/>
      <c r="CL35" s="10"/>
      <c r="CM35" s="7">
        <v>2</v>
      </c>
      <c r="CN35" s="16"/>
      <c r="CO35" s="10"/>
      <c r="CP35" s="7">
        <v>7</v>
      </c>
      <c r="CQ35" s="16"/>
      <c r="CR35" s="10"/>
      <c r="CS35" s="7">
        <v>12</v>
      </c>
      <c r="CT35" s="14"/>
      <c r="CU35" s="57"/>
      <c r="CW35" s="48"/>
      <c r="CX35" s="59"/>
      <c r="CY35" s="61"/>
    </row>
    <row r="36" spans="1:103" x14ac:dyDescent="0.3">
      <c r="A36" s="23"/>
      <c r="B36" s="16"/>
      <c r="C36" s="16"/>
      <c r="D36" s="16"/>
      <c r="E36" s="16"/>
      <c r="F36" s="16"/>
      <c r="G36" s="16"/>
      <c r="H36" s="24"/>
      <c r="J36" s="27"/>
      <c r="L36" s="79"/>
      <c r="M36" s="16"/>
      <c r="N36" s="16"/>
      <c r="O36" s="16"/>
      <c r="P36" s="16"/>
      <c r="Q36" s="16"/>
      <c r="R36" s="16"/>
      <c r="S36" s="16"/>
      <c r="T36" s="8">
        <f t="shared" si="3"/>
        <v>0</v>
      </c>
      <c r="U36" s="82"/>
      <c r="W36" s="64"/>
      <c r="X36" s="67"/>
      <c r="Y36" s="10"/>
      <c r="Z36" s="7">
        <v>3</v>
      </c>
      <c r="AA36" s="16"/>
      <c r="AB36" s="10"/>
      <c r="AC36" s="7">
        <v>8</v>
      </c>
      <c r="AD36" s="16"/>
      <c r="AE36" s="10"/>
      <c r="AF36" s="7">
        <v>13</v>
      </c>
      <c r="AG36" s="14"/>
      <c r="AH36" s="57"/>
      <c r="AJ36" s="64"/>
      <c r="AK36" s="67"/>
      <c r="AL36" s="10"/>
      <c r="AM36" s="7">
        <v>3</v>
      </c>
      <c r="AN36" s="16"/>
      <c r="AO36" s="10"/>
      <c r="AP36" s="7">
        <v>8</v>
      </c>
      <c r="AQ36" s="16"/>
      <c r="AR36" s="10"/>
      <c r="AS36" s="7">
        <v>13</v>
      </c>
      <c r="AT36" s="14"/>
      <c r="AU36" s="57"/>
      <c r="AW36" s="64"/>
      <c r="AX36" s="67"/>
      <c r="AY36" s="10"/>
      <c r="AZ36" s="7">
        <v>3</v>
      </c>
      <c r="BA36" s="16"/>
      <c r="BB36" s="10"/>
      <c r="BC36" s="7">
        <v>8</v>
      </c>
      <c r="BD36" s="16"/>
      <c r="BE36" s="10"/>
      <c r="BF36" s="7">
        <v>13</v>
      </c>
      <c r="BG36" s="14"/>
      <c r="BH36" s="57"/>
      <c r="BJ36" s="64"/>
      <c r="BK36" s="67"/>
      <c r="BL36" s="10"/>
      <c r="BM36" s="7">
        <v>3</v>
      </c>
      <c r="BN36" s="16"/>
      <c r="BO36" s="10"/>
      <c r="BP36" s="7">
        <v>8</v>
      </c>
      <c r="BQ36" s="16"/>
      <c r="BR36" s="10"/>
      <c r="BS36" s="7">
        <v>13</v>
      </c>
      <c r="BT36" s="14"/>
      <c r="BU36" s="57"/>
      <c r="BW36" s="64"/>
      <c r="BX36" s="67"/>
      <c r="BY36" s="10"/>
      <c r="BZ36" s="7">
        <v>3</v>
      </c>
      <c r="CA36" s="16"/>
      <c r="CB36" s="10"/>
      <c r="CC36" s="7">
        <v>8</v>
      </c>
      <c r="CD36" s="16"/>
      <c r="CE36" s="10"/>
      <c r="CF36" s="7">
        <v>13</v>
      </c>
      <c r="CG36" s="14"/>
      <c r="CH36" s="57"/>
      <c r="CJ36" s="64"/>
      <c r="CK36" s="67"/>
      <c r="CL36" s="10"/>
      <c r="CM36" s="7">
        <v>3</v>
      </c>
      <c r="CN36" s="16"/>
      <c r="CO36" s="10"/>
      <c r="CP36" s="7">
        <v>8</v>
      </c>
      <c r="CQ36" s="16"/>
      <c r="CR36" s="10"/>
      <c r="CS36" s="7">
        <v>13</v>
      </c>
      <c r="CT36" s="14"/>
      <c r="CU36" s="57"/>
      <c r="CW36" s="48"/>
      <c r="CX36" s="59"/>
      <c r="CY36" s="61"/>
    </row>
    <row r="37" spans="1:103" x14ac:dyDescent="0.3">
      <c r="A37" s="23"/>
      <c r="B37" s="16"/>
      <c r="C37" s="16"/>
      <c r="D37" s="16"/>
      <c r="E37" s="16"/>
      <c r="F37" s="16"/>
      <c r="G37" s="16"/>
      <c r="H37" s="24"/>
      <c r="J37" s="27"/>
      <c r="L37" s="79"/>
      <c r="M37" s="16"/>
      <c r="N37" s="16"/>
      <c r="O37" s="16"/>
      <c r="P37" s="16"/>
      <c r="Q37" s="16"/>
      <c r="R37" s="16"/>
      <c r="S37" s="16"/>
      <c r="T37" s="8">
        <f t="shared" si="3"/>
        <v>0</v>
      </c>
      <c r="U37" s="82"/>
      <c r="W37" s="64"/>
      <c r="X37" s="67"/>
      <c r="Y37" s="10"/>
      <c r="Z37" s="7">
        <v>4</v>
      </c>
      <c r="AA37" s="16"/>
      <c r="AB37" s="10"/>
      <c r="AC37" s="7">
        <v>9</v>
      </c>
      <c r="AD37" s="16"/>
      <c r="AE37" s="10"/>
      <c r="AF37" s="7">
        <v>14</v>
      </c>
      <c r="AG37" s="14"/>
      <c r="AH37" s="57"/>
      <c r="AJ37" s="64"/>
      <c r="AK37" s="67"/>
      <c r="AL37" s="10"/>
      <c r="AM37" s="7">
        <v>4</v>
      </c>
      <c r="AN37" s="16"/>
      <c r="AO37" s="10"/>
      <c r="AP37" s="7">
        <v>9</v>
      </c>
      <c r="AQ37" s="16"/>
      <c r="AR37" s="10"/>
      <c r="AS37" s="7">
        <v>14</v>
      </c>
      <c r="AT37" s="14"/>
      <c r="AU37" s="57"/>
      <c r="AW37" s="64"/>
      <c r="AX37" s="67"/>
      <c r="AY37" s="10"/>
      <c r="AZ37" s="7">
        <v>4</v>
      </c>
      <c r="BA37" s="16"/>
      <c r="BB37" s="10"/>
      <c r="BC37" s="7">
        <v>9</v>
      </c>
      <c r="BD37" s="16"/>
      <c r="BE37" s="10"/>
      <c r="BF37" s="7">
        <v>14</v>
      </c>
      <c r="BG37" s="14"/>
      <c r="BH37" s="57"/>
      <c r="BJ37" s="64"/>
      <c r="BK37" s="67"/>
      <c r="BL37" s="10"/>
      <c r="BM37" s="7">
        <v>4</v>
      </c>
      <c r="BN37" s="16"/>
      <c r="BO37" s="10"/>
      <c r="BP37" s="7">
        <v>9</v>
      </c>
      <c r="BQ37" s="16"/>
      <c r="BR37" s="10"/>
      <c r="BS37" s="7">
        <v>14</v>
      </c>
      <c r="BT37" s="14"/>
      <c r="BU37" s="57"/>
      <c r="BW37" s="64"/>
      <c r="BX37" s="67"/>
      <c r="BY37" s="10"/>
      <c r="BZ37" s="7">
        <v>4</v>
      </c>
      <c r="CA37" s="16"/>
      <c r="CB37" s="10"/>
      <c r="CC37" s="7">
        <v>9</v>
      </c>
      <c r="CD37" s="16"/>
      <c r="CE37" s="10"/>
      <c r="CF37" s="7">
        <v>14</v>
      </c>
      <c r="CG37" s="14"/>
      <c r="CH37" s="57"/>
      <c r="CJ37" s="64"/>
      <c r="CK37" s="67"/>
      <c r="CL37" s="10"/>
      <c r="CM37" s="7">
        <v>4</v>
      </c>
      <c r="CN37" s="16"/>
      <c r="CO37" s="10"/>
      <c r="CP37" s="7">
        <v>9</v>
      </c>
      <c r="CQ37" s="16"/>
      <c r="CR37" s="10"/>
      <c r="CS37" s="7">
        <v>14</v>
      </c>
      <c r="CT37" s="14"/>
      <c r="CU37" s="57"/>
      <c r="CW37" s="48"/>
      <c r="CX37" s="59"/>
      <c r="CY37" s="61"/>
    </row>
    <row r="38" spans="1:103" ht="15" thickBot="1" x14ac:dyDescent="0.35">
      <c r="A38" s="25"/>
      <c r="B38" s="17"/>
      <c r="C38" s="17"/>
      <c r="D38" s="17"/>
      <c r="E38" s="17"/>
      <c r="F38" s="17"/>
      <c r="G38" s="17"/>
      <c r="H38" s="26"/>
      <c r="J38" s="28"/>
      <c r="L38" s="80"/>
      <c r="M38" s="17"/>
      <c r="N38" s="17"/>
      <c r="O38" s="17"/>
      <c r="P38" s="17"/>
      <c r="Q38" s="17"/>
      <c r="R38" s="17"/>
      <c r="S38" s="17"/>
      <c r="T38" s="9">
        <f t="shared" si="3"/>
        <v>0</v>
      </c>
      <c r="U38" s="83"/>
      <c r="W38" s="65"/>
      <c r="X38" s="68"/>
      <c r="Y38" s="11"/>
      <c r="Z38" s="12">
        <v>5</v>
      </c>
      <c r="AA38" s="17"/>
      <c r="AB38" s="11"/>
      <c r="AC38" s="12">
        <v>10</v>
      </c>
      <c r="AD38" s="17"/>
      <c r="AE38" s="11"/>
      <c r="AF38" s="12">
        <v>15</v>
      </c>
      <c r="AG38" s="15"/>
      <c r="AH38" s="58"/>
      <c r="AJ38" s="65"/>
      <c r="AK38" s="68"/>
      <c r="AL38" s="11"/>
      <c r="AM38" s="12">
        <v>5</v>
      </c>
      <c r="AN38" s="17"/>
      <c r="AO38" s="11"/>
      <c r="AP38" s="12">
        <v>10</v>
      </c>
      <c r="AQ38" s="17"/>
      <c r="AR38" s="11"/>
      <c r="AS38" s="12">
        <v>15</v>
      </c>
      <c r="AT38" s="15"/>
      <c r="AU38" s="58"/>
      <c r="AW38" s="65"/>
      <c r="AX38" s="68"/>
      <c r="AY38" s="11"/>
      <c r="AZ38" s="12">
        <v>5</v>
      </c>
      <c r="BA38" s="17"/>
      <c r="BB38" s="11"/>
      <c r="BC38" s="12">
        <v>10</v>
      </c>
      <c r="BD38" s="17"/>
      <c r="BE38" s="11"/>
      <c r="BF38" s="12">
        <v>15</v>
      </c>
      <c r="BG38" s="15"/>
      <c r="BH38" s="58"/>
      <c r="BJ38" s="65"/>
      <c r="BK38" s="68"/>
      <c r="BL38" s="11"/>
      <c r="BM38" s="12">
        <v>5</v>
      </c>
      <c r="BN38" s="17"/>
      <c r="BO38" s="11"/>
      <c r="BP38" s="12">
        <v>10</v>
      </c>
      <c r="BQ38" s="17"/>
      <c r="BR38" s="11"/>
      <c r="BS38" s="12">
        <v>15</v>
      </c>
      <c r="BT38" s="15"/>
      <c r="BU38" s="58"/>
      <c r="BW38" s="65"/>
      <c r="BX38" s="68"/>
      <c r="BY38" s="11"/>
      <c r="BZ38" s="12">
        <v>5</v>
      </c>
      <c r="CA38" s="17"/>
      <c r="CB38" s="11"/>
      <c r="CC38" s="12">
        <v>10</v>
      </c>
      <c r="CD38" s="17"/>
      <c r="CE38" s="11"/>
      <c r="CF38" s="12">
        <v>15</v>
      </c>
      <c r="CG38" s="15"/>
      <c r="CH38" s="58"/>
      <c r="CJ38" s="65"/>
      <c r="CK38" s="68"/>
      <c r="CL38" s="11"/>
      <c r="CM38" s="12">
        <v>5</v>
      </c>
      <c r="CN38" s="17"/>
      <c r="CO38" s="11"/>
      <c r="CP38" s="12">
        <v>10</v>
      </c>
      <c r="CQ38" s="17"/>
      <c r="CR38" s="11"/>
      <c r="CS38" s="12">
        <v>15</v>
      </c>
      <c r="CT38" s="15"/>
      <c r="CU38" s="58"/>
      <c r="CW38" s="49"/>
      <c r="CX38" s="60"/>
      <c r="CY38" s="62"/>
    </row>
    <row r="39" spans="1:103" ht="15" thickBot="1" x14ac:dyDescent="0.35"/>
    <row r="40" spans="1:103" s="2" customFormat="1" x14ac:dyDescent="0.3">
      <c r="A40" s="90" t="s">
        <v>6</v>
      </c>
      <c r="B40" s="91"/>
      <c r="C40" s="91"/>
      <c r="D40" s="91"/>
      <c r="E40" s="91"/>
      <c r="F40" s="91"/>
      <c r="G40" s="91"/>
      <c r="H40" s="92"/>
      <c r="J40" s="93" t="s">
        <v>19</v>
      </c>
      <c r="L40" s="50" t="s">
        <v>7</v>
      </c>
      <c r="M40" s="51"/>
      <c r="N40" s="51"/>
      <c r="O40" s="51"/>
      <c r="P40" s="51"/>
      <c r="Q40" s="51"/>
      <c r="R40" s="51"/>
      <c r="S40" s="51"/>
      <c r="T40" s="51"/>
      <c r="U40" s="52"/>
      <c r="W40" s="84" t="s">
        <v>23</v>
      </c>
      <c r="X40" s="85"/>
      <c r="Y40" s="85"/>
      <c r="Z40" s="85"/>
      <c r="AA40" s="85"/>
      <c r="AB40" s="85"/>
      <c r="AC40" s="85"/>
      <c r="AD40" s="85"/>
      <c r="AE40" s="85"/>
      <c r="AF40" s="85"/>
      <c r="AG40" s="85"/>
      <c r="AH40" s="86"/>
      <c r="AJ40" s="84" t="s">
        <v>25</v>
      </c>
      <c r="AK40" s="85"/>
      <c r="AL40" s="85"/>
      <c r="AM40" s="85"/>
      <c r="AN40" s="85"/>
      <c r="AO40" s="85"/>
      <c r="AP40" s="85"/>
      <c r="AQ40" s="85"/>
      <c r="AR40" s="85"/>
      <c r="AS40" s="85"/>
      <c r="AT40" s="85"/>
      <c r="AU40" s="86"/>
      <c r="AW40" s="84" t="s">
        <v>29</v>
      </c>
      <c r="AX40" s="85"/>
      <c r="AY40" s="85"/>
      <c r="AZ40" s="85"/>
      <c r="BA40" s="85"/>
      <c r="BB40" s="85"/>
      <c r="BC40" s="85"/>
      <c r="BD40" s="85"/>
      <c r="BE40" s="85"/>
      <c r="BF40" s="85"/>
      <c r="BG40" s="85"/>
      <c r="BH40" s="86"/>
      <c r="BJ40" s="84" t="s">
        <v>28</v>
      </c>
      <c r="BK40" s="85"/>
      <c r="BL40" s="85"/>
      <c r="BM40" s="85"/>
      <c r="BN40" s="85"/>
      <c r="BO40" s="85"/>
      <c r="BP40" s="85"/>
      <c r="BQ40" s="85"/>
      <c r="BR40" s="85"/>
      <c r="BS40" s="85"/>
      <c r="BT40" s="85"/>
      <c r="BU40" s="86"/>
      <c r="BW40" s="84" t="s">
        <v>27</v>
      </c>
      <c r="BX40" s="85"/>
      <c r="BY40" s="85"/>
      <c r="BZ40" s="85"/>
      <c r="CA40" s="85"/>
      <c r="CB40" s="85"/>
      <c r="CC40" s="85"/>
      <c r="CD40" s="85"/>
      <c r="CE40" s="85"/>
      <c r="CF40" s="85"/>
      <c r="CG40" s="85"/>
      <c r="CH40" s="86"/>
      <c r="CJ40" s="84" t="s">
        <v>26</v>
      </c>
      <c r="CK40" s="85"/>
      <c r="CL40" s="85"/>
      <c r="CM40" s="85"/>
      <c r="CN40" s="85"/>
      <c r="CO40" s="85"/>
      <c r="CP40" s="85"/>
      <c r="CQ40" s="85"/>
      <c r="CR40" s="85"/>
      <c r="CS40" s="85"/>
      <c r="CT40" s="85"/>
      <c r="CU40" s="86"/>
      <c r="CW40" s="50" t="s">
        <v>30</v>
      </c>
      <c r="CX40" s="51"/>
      <c r="CY40" s="52"/>
    </row>
    <row r="41" spans="1:103" x14ac:dyDescent="0.3">
      <c r="A41" s="95"/>
      <c r="B41" s="96"/>
      <c r="C41" s="96"/>
      <c r="D41" s="96"/>
      <c r="E41" s="96"/>
      <c r="F41" s="96"/>
      <c r="G41" s="96"/>
      <c r="H41" s="97"/>
      <c r="J41" s="94"/>
      <c r="L41" s="98" t="s">
        <v>8</v>
      </c>
      <c r="M41" s="100" t="s">
        <v>9</v>
      </c>
      <c r="N41" s="100" t="s">
        <v>10</v>
      </c>
      <c r="O41" s="100" t="s">
        <v>11</v>
      </c>
      <c r="P41" s="100" t="s">
        <v>12</v>
      </c>
      <c r="Q41" s="100" t="s">
        <v>13</v>
      </c>
      <c r="R41" s="100" t="s">
        <v>14</v>
      </c>
      <c r="S41" s="100" t="s">
        <v>15</v>
      </c>
      <c r="T41" s="100" t="s">
        <v>16</v>
      </c>
      <c r="U41" s="102" t="s">
        <v>17</v>
      </c>
      <c r="W41" s="87"/>
      <c r="X41" s="88"/>
      <c r="Y41" s="88"/>
      <c r="Z41" s="88"/>
      <c r="AA41" s="88"/>
      <c r="AB41" s="88"/>
      <c r="AC41" s="88"/>
      <c r="AD41" s="88"/>
      <c r="AE41" s="88"/>
      <c r="AF41" s="88"/>
      <c r="AG41" s="88"/>
      <c r="AH41" s="89"/>
      <c r="AJ41" s="87"/>
      <c r="AK41" s="88"/>
      <c r="AL41" s="88"/>
      <c r="AM41" s="88"/>
      <c r="AN41" s="88"/>
      <c r="AO41" s="88"/>
      <c r="AP41" s="88"/>
      <c r="AQ41" s="88"/>
      <c r="AR41" s="88"/>
      <c r="AS41" s="88"/>
      <c r="AT41" s="88"/>
      <c r="AU41" s="89"/>
      <c r="AW41" s="87"/>
      <c r="AX41" s="88"/>
      <c r="AY41" s="88"/>
      <c r="AZ41" s="88"/>
      <c r="BA41" s="88"/>
      <c r="BB41" s="88"/>
      <c r="BC41" s="88"/>
      <c r="BD41" s="88"/>
      <c r="BE41" s="88"/>
      <c r="BF41" s="88"/>
      <c r="BG41" s="88"/>
      <c r="BH41" s="89"/>
      <c r="BJ41" s="87"/>
      <c r="BK41" s="88"/>
      <c r="BL41" s="88"/>
      <c r="BM41" s="88"/>
      <c r="BN41" s="88"/>
      <c r="BO41" s="88"/>
      <c r="BP41" s="88"/>
      <c r="BQ41" s="88"/>
      <c r="BR41" s="88"/>
      <c r="BS41" s="88"/>
      <c r="BT41" s="88"/>
      <c r="BU41" s="89"/>
      <c r="BW41" s="87"/>
      <c r="BX41" s="88"/>
      <c r="BY41" s="88"/>
      <c r="BZ41" s="88"/>
      <c r="CA41" s="88"/>
      <c r="CB41" s="88"/>
      <c r="CC41" s="88"/>
      <c r="CD41" s="88"/>
      <c r="CE41" s="88"/>
      <c r="CF41" s="88"/>
      <c r="CG41" s="88"/>
      <c r="CH41" s="89"/>
      <c r="CJ41" s="87"/>
      <c r="CK41" s="88"/>
      <c r="CL41" s="88"/>
      <c r="CM41" s="88"/>
      <c r="CN41" s="88"/>
      <c r="CO41" s="88"/>
      <c r="CP41" s="88"/>
      <c r="CQ41" s="88"/>
      <c r="CR41" s="88"/>
      <c r="CS41" s="88"/>
      <c r="CT41" s="88"/>
      <c r="CU41" s="89"/>
      <c r="CW41" s="53"/>
      <c r="CX41" s="54"/>
      <c r="CY41" s="55"/>
    </row>
    <row r="42" spans="1:103" s="2" customFormat="1" x14ac:dyDescent="0.3">
      <c r="A42" s="5" t="s">
        <v>0</v>
      </c>
      <c r="B42" s="54" t="s">
        <v>65</v>
      </c>
      <c r="C42" s="54"/>
      <c r="D42" s="4" t="s">
        <v>1</v>
      </c>
      <c r="E42" s="4" t="s">
        <v>2</v>
      </c>
      <c r="F42" s="4" t="s">
        <v>3</v>
      </c>
      <c r="G42" s="4" t="s">
        <v>4</v>
      </c>
      <c r="H42" s="6" t="s">
        <v>5</v>
      </c>
      <c r="J42" s="94"/>
      <c r="L42" s="99"/>
      <c r="M42" s="101"/>
      <c r="N42" s="101"/>
      <c r="O42" s="101"/>
      <c r="P42" s="101"/>
      <c r="Q42" s="101"/>
      <c r="R42" s="101"/>
      <c r="S42" s="101"/>
      <c r="T42" s="101"/>
      <c r="U42" s="103"/>
      <c r="W42" s="5" t="s">
        <v>20</v>
      </c>
      <c r="X42" s="4" t="s">
        <v>21</v>
      </c>
      <c r="Y42" s="10"/>
      <c r="Z42" s="4" t="s">
        <v>24</v>
      </c>
      <c r="AA42" s="4" t="s">
        <v>22</v>
      </c>
      <c r="AB42" s="10"/>
      <c r="AC42" s="4" t="s">
        <v>24</v>
      </c>
      <c r="AD42" s="4" t="s">
        <v>22</v>
      </c>
      <c r="AE42" s="10"/>
      <c r="AF42" s="4" t="s">
        <v>24</v>
      </c>
      <c r="AG42" s="13" t="s">
        <v>22</v>
      </c>
      <c r="AH42" s="6" t="s">
        <v>16</v>
      </c>
      <c r="AJ42" s="5" t="s">
        <v>20</v>
      </c>
      <c r="AK42" s="4" t="s">
        <v>21</v>
      </c>
      <c r="AL42" s="10"/>
      <c r="AM42" s="4" t="s">
        <v>24</v>
      </c>
      <c r="AN42" s="4" t="s">
        <v>22</v>
      </c>
      <c r="AO42" s="10"/>
      <c r="AP42" s="4" t="s">
        <v>24</v>
      </c>
      <c r="AQ42" s="4" t="s">
        <v>22</v>
      </c>
      <c r="AR42" s="10"/>
      <c r="AS42" s="4" t="s">
        <v>24</v>
      </c>
      <c r="AT42" s="13" t="s">
        <v>22</v>
      </c>
      <c r="AU42" s="6" t="s">
        <v>16</v>
      </c>
      <c r="AW42" s="5" t="s">
        <v>20</v>
      </c>
      <c r="AX42" s="4" t="s">
        <v>21</v>
      </c>
      <c r="AY42" s="10"/>
      <c r="AZ42" s="4" t="s">
        <v>24</v>
      </c>
      <c r="BA42" s="4" t="s">
        <v>22</v>
      </c>
      <c r="BB42" s="10"/>
      <c r="BC42" s="4" t="s">
        <v>24</v>
      </c>
      <c r="BD42" s="4" t="s">
        <v>22</v>
      </c>
      <c r="BE42" s="10"/>
      <c r="BF42" s="4" t="s">
        <v>24</v>
      </c>
      <c r="BG42" s="13" t="s">
        <v>22</v>
      </c>
      <c r="BH42" s="6" t="s">
        <v>16</v>
      </c>
      <c r="BJ42" s="5" t="s">
        <v>20</v>
      </c>
      <c r="BK42" s="4" t="s">
        <v>21</v>
      </c>
      <c r="BL42" s="10"/>
      <c r="BM42" s="4" t="s">
        <v>24</v>
      </c>
      <c r="BN42" s="4" t="s">
        <v>22</v>
      </c>
      <c r="BO42" s="10"/>
      <c r="BP42" s="4" t="s">
        <v>24</v>
      </c>
      <c r="BQ42" s="4" t="s">
        <v>22</v>
      </c>
      <c r="BR42" s="10"/>
      <c r="BS42" s="4" t="s">
        <v>24</v>
      </c>
      <c r="BT42" s="13" t="s">
        <v>22</v>
      </c>
      <c r="BU42" s="6" t="s">
        <v>16</v>
      </c>
      <c r="BW42" s="5" t="s">
        <v>20</v>
      </c>
      <c r="BX42" s="4" t="s">
        <v>21</v>
      </c>
      <c r="BY42" s="10"/>
      <c r="BZ42" s="4" t="s">
        <v>24</v>
      </c>
      <c r="CA42" s="4" t="s">
        <v>22</v>
      </c>
      <c r="CB42" s="10"/>
      <c r="CC42" s="4" t="s">
        <v>24</v>
      </c>
      <c r="CD42" s="4" t="s">
        <v>22</v>
      </c>
      <c r="CE42" s="10"/>
      <c r="CF42" s="4" t="s">
        <v>24</v>
      </c>
      <c r="CG42" s="13" t="s">
        <v>22</v>
      </c>
      <c r="CH42" s="6" t="s">
        <v>16</v>
      </c>
      <c r="CJ42" s="5" t="s">
        <v>20</v>
      </c>
      <c r="CK42" s="4" t="s">
        <v>21</v>
      </c>
      <c r="CL42" s="10"/>
      <c r="CM42" s="4" t="s">
        <v>24</v>
      </c>
      <c r="CN42" s="4" t="s">
        <v>22</v>
      </c>
      <c r="CO42" s="10"/>
      <c r="CP42" s="4" t="s">
        <v>24</v>
      </c>
      <c r="CQ42" s="4" t="s">
        <v>22</v>
      </c>
      <c r="CR42" s="10"/>
      <c r="CS42" s="4" t="s">
        <v>24</v>
      </c>
      <c r="CT42" s="13" t="s">
        <v>22</v>
      </c>
      <c r="CU42" s="6" t="s">
        <v>16</v>
      </c>
      <c r="CW42" s="5" t="s">
        <v>66</v>
      </c>
      <c r="CX42" s="4" t="s">
        <v>31</v>
      </c>
      <c r="CY42" s="6" t="s">
        <v>32</v>
      </c>
    </row>
    <row r="43" spans="1:103" x14ac:dyDescent="0.3">
      <c r="A43" s="23"/>
      <c r="B43" s="16"/>
      <c r="C43" s="16"/>
      <c r="D43" s="16"/>
      <c r="E43" s="16"/>
      <c r="F43" s="16"/>
      <c r="G43" s="16"/>
      <c r="H43" s="24"/>
      <c r="J43" s="27"/>
      <c r="L43" s="78" t="s">
        <v>18</v>
      </c>
      <c r="M43" s="16"/>
      <c r="N43" s="16"/>
      <c r="O43" s="16"/>
      <c r="P43" s="16"/>
      <c r="Q43" s="16"/>
      <c r="R43" s="16"/>
      <c r="S43" s="16"/>
      <c r="T43" s="8">
        <f>SUM(M43:S43)</f>
        <v>0</v>
      </c>
      <c r="U43" s="81">
        <f>SUM(T43:T47)</f>
        <v>0</v>
      </c>
      <c r="W43" s="63"/>
      <c r="X43" s="66"/>
      <c r="Y43" s="10"/>
      <c r="Z43" s="7">
        <v>1</v>
      </c>
      <c r="AA43" s="16"/>
      <c r="AB43" s="10"/>
      <c r="AC43" s="7">
        <v>6</v>
      </c>
      <c r="AD43" s="16"/>
      <c r="AE43" s="10"/>
      <c r="AF43" s="7">
        <v>11</v>
      </c>
      <c r="AG43" s="14"/>
      <c r="AH43" s="56">
        <f>SUM(AG43:AG47,AD43:AD47,AA43:AA47)</f>
        <v>0</v>
      </c>
      <c r="AJ43" s="63"/>
      <c r="AK43" s="66"/>
      <c r="AL43" s="10"/>
      <c r="AM43" s="7">
        <v>1</v>
      </c>
      <c r="AN43" s="16"/>
      <c r="AO43" s="10"/>
      <c r="AP43" s="7">
        <v>6</v>
      </c>
      <c r="AQ43" s="16"/>
      <c r="AR43" s="10"/>
      <c r="AS43" s="7">
        <v>11</v>
      </c>
      <c r="AT43" s="14"/>
      <c r="AU43" s="56">
        <f>SUM(AT43:AT47,AQ43:AQ47,AN43:AN47)</f>
        <v>0</v>
      </c>
      <c r="AW43" s="63"/>
      <c r="AX43" s="66"/>
      <c r="AY43" s="10"/>
      <c r="AZ43" s="7">
        <v>1</v>
      </c>
      <c r="BA43" s="16"/>
      <c r="BB43" s="10"/>
      <c r="BC43" s="7">
        <v>6</v>
      </c>
      <c r="BD43" s="16"/>
      <c r="BE43" s="10"/>
      <c r="BF43" s="7">
        <v>11</v>
      </c>
      <c r="BG43" s="14"/>
      <c r="BH43" s="56">
        <f>SUM(BG43:BG47,BD43:BD47,BA43:BA47)</f>
        <v>0</v>
      </c>
      <c r="BJ43" s="63"/>
      <c r="BK43" s="66"/>
      <c r="BL43" s="10"/>
      <c r="BM43" s="7">
        <v>1</v>
      </c>
      <c r="BN43" s="16"/>
      <c r="BO43" s="10"/>
      <c r="BP43" s="7">
        <v>6</v>
      </c>
      <c r="BQ43" s="16"/>
      <c r="BR43" s="10"/>
      <c r="BS43" s="7">
        <v>11</v>
      </c>
      <c r="BT43" s="14"/>
      <c r="BU43" s="56">
        <f>SUM(BT43:BT47,BQ43:BQ47,BN43:BN47)</f>
        <v>0</v>
      </c>
      <c r="BW43" s="63"/>
      <c r="BX43" s="66"/>
      <c r="BY43" s="10"/>
      <c r="BZ43" s="7">
        <v>1</v>
      </c>
      <c r="CA43" s="16"/>
      <c r="CB43" s="10"/>
      <c r="CC43" s="7">
        <v>6</v>
      </c>
      <c r="CD43" s="16"/>
      <c r="CE43" s="10"/>
      <c r="CF43" s="7">
        <v>11</v>
      </c>
      <c r="CG43" s="14"/>
      <c r="CH43" s="56">
        <f>SUM(CG43:CG47,CD43:CD47,CA43:CA47)</f>
        <v>0</v>
      </c>
      <c r="CJ43" s="63"/>
      <c r="CK43" s="66"/>
      <c r="CL43" s="10"/>
      <c r="CM43" s="7">
        <v>1</v>
      </c>
      <c r="CN43" s="16"/>
      <c r="CO43" s="10"/>
      <c r="CP43" s="7">
        <v>6</v>
      </c>
      <c r="CQ43" s="16"/>
      <c r="CR43" s="10"/>
      <c r="CS43" s="7">
        <v>11</v>
      </c>
      <c r="CT43" s="14"/>
      <c r="CU43" s="56">
        <f>SUM(CT43:CT47,CQ43:CQ47,CN43:CN47)</f>
        <v>0</v>
      </c>
      <c r="CW43" s="48" t="str">
        <f>IF(A41="","",(SUM(CJ43,BW43,BJ43,AW43,AJ43,W43)-(U43)))</f>
        <v/>
      </c>
      <c r="CX43" s="59" t="str">
        <f>IF(A41="","",IF(COUNTA(B43:B47)=3,"N/A",SUM(CU43,CH43,BU43,BH43,AU43,AH43,J43:J47)))</f>
        <v/>
      </c>
      <c r="CY43" s="61" t="str">
        <f>IF(A41="","",IF(COUNTA(B43:B47)=3,"N/A",SUM(CX43,CW43)))</f>
        <v/>
      </c>
    </row>
    <row r="44" spans="1:103" x14ac:dyDescent="0.3">
      <c r="A44" s="23"/>
      <c r="B44" s="16"/>
      <c r="C44" s="16"/>
      <c r="D44" s="16"/>
      <c r="E44" s="16"/>
      <c r="F44" s="16"/>
      <c r="G44" s="16"/>
      <c r="H44" s="24"/>
      <c r="J44" s="27"/>
      <c r="L44" s="79"/>
      <c r="M44" s="16"/>
      <c r="N44" s="16"/>
      <c r="O44" s="16"/>
      <c r="P44" s="16"/>
      <c r="Q44" s="16"/>
      <c r="R44" s="16"/>
      <c r="S44" s="16"/>
      <c r="T44" s="8">
        <f t="shared" ref="T44:T47" si="4">SUM(M44:S44)</f>
        <v>0</v>
      </c>
      <c r="U44" s="82"/>
      <c r="W44" s="64"/>
      <c r="X44" s="67"/>
      <c r="Y44" s="10"/>
      <c r="Z44" s="7">
        <v>2</v>
      </c>
      <c r="AA44" s="16"/>
      <c r="AB44" s="10"/>
      <c r="AC44" s="7">
        <v>7</v>
      </c>
      <c r="AD44" s="16"/>
      <c r="AE44" s="10"/>
      <c r="AF44" s="7">
        <v>12</v>
      </c>
      <c r="AG44" s="14"/>
      <c r="AH44" s="57"/>
      <c r="AJ44" s="64"/>
      <c r="AK44" s="67"/>
      <c r="AL44" s="10"/>
      <c r="AM44" s="7">
        <v>2</v>
      </c>
      <c r="AN44" s="16"/>
      <c r="AO44" s="10"/>
      <c r="AP44" s="7">
        <v>7</v>
      </c>
      <c r="AQ44" s="16"/>
      <c r="AR44" s="10"/>
      <c r="AS44" s="7">
        <v>12</v>
      </c>
      <c r="AT44" s="14"/>
      <c r="AU44" s="57"/>
      <c r="AW44" s="64"/>
      <c r="AX44" s="67"/>
      <c r="AY44" s="10"/>
      <c r="AZ44" s="7">
        <v>2</v>
      </c>
      <c r="BA44" s="16"/>
      <c r="BB44" s="10"/>
      <c r="BC44" s="7">
        <v>7</v>
      </c>
      <c r="BD44" s="16"/>
      <c r="BE44" s="10"/>
      <c r="BF44" s="7">
        <v>12</v>
      </c>
      <c r="BG44" s="14"/>
      <c r="BH44" s="57"/>
      <c r="BJ44" s="64"/>
      <c r="BK44" s="67"/>
      <c r="BL44" s="10"/>
      <c r="BM44" s="7">
        <v>2</v>
      </c>
      <c r="BN44" s="16"/>
      <c r="BO44" s="10"/>
      <c r="BP44" s="7">
        <v>7</v>
      </c>
      <c r="BQ44" s="16"/>
      <c r="BR44" s="10"/>
      <c r="BS44" s="7">
        <v>12</v>
      </c>
      <c r="BT44" s="14"/>
      <c r="BU44" s="57"/>
      <c r="BW44" s="64"/>
      <c r="BX44" s="67"/>
      <c r="BY44" s="10"/>
      <c r="BZ44" s="7">
        <v>2</v>
      </c>
      <c r="CA44" s="16"/>
      <c r="CB44" s="10"/>
      <c r="CC44" s="7">
        <v>7</v>
      </c>
      <c r="CD44" s="16"/>
      <c r="CE44" s="10"/>
      <c r="CF44" s="7">
        <v>12</v>
      </c>
      <c r="CG44" s="14"/>
      <c r="CH44" s="57"/>
      <c r="CJ44" s="64"/>
      <c r="CK44" s="67"/>
      <c r="CL44" s="10"/>
      <c r="CM44" s="7">
        <v>2</v>
      </c>
      <c r="CN44" s="16"/>
      <c r="CO44" s="10"/>
      <c r="CP44" s="7">
        <v>7</v>
      </c>
      <c r="CQ44" s="16"/>
      <c r="CR44" s="10"/>
      <c r="CS44" s="7">
        <v>12</v>
      </c>
      <c r="CT44" s="14"/>
      <c r="CU44" s="57"/>
      <c r="CW44" s="48"/>
      <c r="CX44" s="59"/>
      <c r="CY44" s="61"/>
    </row>
    <row r="45" spans="1:103" x14ac:dyDescent="0.3">
      <c r="A45" s="23"/>
      <c r="B45" s="16"/>
      <c r="C45" s="16"/>
      <c r="D45" s="16"/>
      <c r="E45" s="16"/>
      <c r="F45" s="16"/>
      <c r="G45" s="16"/>
      <c r="H45" s="24"/>
      <c r="J45" s="27"/>
      <c r="L45" s="79"/>
      <c r="M45" s="16"/>
      <c r="N45" s="16"/>
      <c r="O45" s="16"/>
      <c r="P45" s="16"/>
      <c r="Q45" s="16"/>
      <c r="R45" s="16"/>
      <c r="S45" s="16"/>
      <c r="T45" s="8">
        <f t="shared" si="4"/>
        <v>0</v>
      </c>
      <c r="U45" s="82"/>
      <c r="W45" s="64"/>
      <c r="X45" s="67"/>
      <c r="Y45" s="10"/>
      <c r="Z45" s="7">
        <v>3</v>
      </c>
      <c r="AA45" s="16"/>
      <c r="AB45" s="10"/>
      <c r="AC45" s="7">
        <v>8</v>
      </c>
      <c r="AD45" s="16"/>
      <c r="AE45" s="10"/>
      <c r="AF45" s="7">
        <v>13</v>
      </c>
      <c r="AG45" s="14"/>
      <c r="AH45" s="57"/>
      <c r="AJ45" s="64"/>
      <c r="AK45" s="67"/>
      <c r="AL45" s="10"/>
      <c r="AM45" s="7">
        <v>3</v>
      </c>
      <c r="AN45" s="16"/>
      <c r="AO45" s="10"/>
      <c r="AP45" s="7">
        <v>8</v>
      </c>
      <c r="AQ45" s="16"/>
      <c r="AR45" s="10"/>
      <c r="AS45" s="7">
        <v>13</v>
      </c>
      <c r="AT45" s="14"/>
      <c r="AU45" s="57"/>
      <c r="AW45" s="64"/>
      <c r="AX45" s="67"/>
      <c r="AY45" s="10"/>
      <c r="AZ45" s="7">
        <v>3</v>
      </c>
      <c r="BA45" s="16"/>
      <c r="BB45" s="10"/>
      <c r="BC45" s="7">
        <v>8</v>
      </c>
      <c r="BD45" s="16"/>
      <c r="BE45" s="10"/>
      <c r="BF45" s="7">
        <v>13</v>
      </c>
      <c r="BG45" s="14"/>
      <c r="BH45" s="57"/>
      <c r="BJ45" s="64"/>
      <c r="BK45" s="67"/>
      <c r="BL45" s="10"/>
      <c r="BM45" s="7">
        <v>3</v>
      </c>
      <c r="BN45" s="16"/>
      <c r="BO45" s="10"/>
      <c r="BP45" s="7">
        <v>8</v>
      </c>
      <c r="BQ45" s="16"/>
      <c r="BR45" s="10"/>
      <c r="BS45" s="7">
        <v>13</v>
      </c>
      <c r="BT45" s="14"/>
      <c r="BU45" s="57"/>
      <c r="BW45" s="64"/>
      <c r="BX45" s="67"/>
      <c r="BY45" s="10"/>
      <c r="BZ45" s="7">
        <v>3</v>
      </c>
      <c r="CA45" s="16"/>
      <c r="CB45" s="10"/>
      <c r="CC45" s="7">
        <v>8</v>
      </c>
      <c r="CD45" s="16"/>
      <c r="CE45" s="10"/>
      <c r="CF45" s="7">
        <v>13</v>
      </c>
      <c r="CG45" s="14"/>
      <c r="CH45" s="57"/>
      <c r="CJ45" s="64"/>
      <c r="CK45" s="67"/>
      <c r="CL45" s="10"/>
      <c r="CM45" s="7">
        <v>3</v>
      </c>
      <c r="CN45" s="16"/>
      <c r="CO45" s="10"/>
      <c r="CP45" s="7">
        <v>8</v>
      </c>
      <c r="CQ45" s="16"/>
      <c r="CR45" s="10"/>
      <c r="CS45" s="7">
        <v>13</v>
      </c>
      <c r="CT45" s="14"/>
      <c r="CU45" s="57"/>
      <c r="CW45" s="48"/>
      <c r="CX45" s="59"/>
      <c r="CY45" s="61"/>
    </row>
    <row r="46" spans="1:103" x14ac:dyDescent="0.3">
      <c r="A46" s="23"/>
      <c r="B46" s="16"/>
      <c r="C46" s="16"/>
      <c r="D46" s="16"/>
      <c r="E46" s="16"/>
      <c r="F46" s="16"/>
      <c r="G46" s="16"/>
      <c r="H46" s="24"/>
      <c r="J46" s="27"/>
      <c r="L46" s="79"/>
      <c r="M46" s="16"/>
      <c r="N46" s="16"/>
      <c r="O46" s="16"/>
      <c r="P46" s="16"/>
      <c r="Q46" s="16"/>
      <c r="R46" s="16"/>
      <c r="S46" s="16"/>
      <c r="T46" s="8">
        <f t="shared" si="4"/>
        <v>0</v>
      </c>
      <c r="U46" s="82"/>
      <c r="W46" s="64"/>
      <c r="X46" s="67"/>
      <c r="Y46" s="10"/>
      <c r="Z46" s="7">
        <v>4</v>
      </c>
      <c r="AA46" s="16"/>
      <c r="AB46" s="10"/>
      <c r="AC46" s="7">
        <v>9</v>
      </c>
      <c r="AD46" s="16"/>
      <c r="AE46" s="10"/>
      <c r="AF46" s="7">
        <v>14</v>
      </c>
      <c r="AG46" s="14"/>
      <c r="AH46" s="57"/>
      <c r="AJ46" s="64"/>
      <c r="AK46" s="67"/>
      <c r="AL46" s="10"/>
      <c r="AM46" s="7">
        <v>4</v>
      </c>
      <c r="AN46" s="16"/>
      <c r="AO46" s="10"/>
      <c r="AP46" s="7">
        <v>9</v>
      </c>
      <c r="AQ46" s="16"/>
      <c r="AR46" s="10"/>
      <c r="AS46" s="7">
        <v>14</v>
      </c>
      <c r="AT46" s="14"/>
      <c r="AU46" s="57"/>
      <c r="AW46" s="64"/>
      <c r="AX46" s="67"/>
      <c r="AY46" s="10"/>
      <c r="AZ46" s="7">
        <v>4</v>
      </c>
      <c r="BA46" s="16"/>
      <c r="BB46" s="10"/>
      <c r="BC46" s="7">
        <v>9</v>
      </c>
      <c r="BD46" s="16"/>
      <c r="BE46" s="10"/>
      <c r="BF46" s="7">
        <v>14</v>
      </c>
      <c r="BG46" s="14"/>
      <c r="BH46" s="57"/>
      <c r="BJ46" s="64"/>
      <c r="BK46" s="67"/>
      <c r="BL46" s="10"/>
      <c r="BM46" s="7">
        <v>4</v>
      </c>
      <c r="BN46" s="16"/>
      <c r="BO46" s="10"/>
      <c r="BP46" s="7">
        <v>9</v>
      </c>
      <c r="BQ46" s="16"/>
      <c r="BR46" s="10"/>
      <c r="BS46" s="7">
        <v>14</v>
      </c>
      <c r="BT46" s="14"/>
      <c r="BU46" s="57"/>
      <c r="BW46" s="64"/>
      <c r="BX46" s="67"/>
      <c r="BY46" s="10"/>
      <c r="BZ46" s="7">
        <v>4</v>
      </c>
      <c r="CA46" s="16"/>
      <c r="CB46" s="10"/>
      <c r="CC46" s="7">
        <v>9</v>
      </c>
      <c r="CD46" s="16"/>
      <c r="CE46" s="10"/>
      <c r="CF46" s="7">
        <v>14</v>
      </c>
      <c r="CG46" s="14"/>
      <c r="CH46" s="57"/>
      <c r="CJ46" s="64"/>
      <c r="CK46" s="67"/>
      <c r="CL46" s="10"/>
      <c r="CM46" s="7">
        <v>4</v>
      </c>
      <c r="CN46" s="16"/>
      <c r="CO46" s="10"/>
      <c r="CP46" s="7">
        <v>9</v>
      </c>
      <c r="CQ46" s="16"/>
      <c r="CR46" s="10"/>
      <c r="CS46" s="7">
        <v>14</v>
      </c>
      <c r="CT46" s="14"/>
      <c r="CU46" s="57"/>
      <c r="CW46" s="48"/>
      <c r="CX46" s="59"/>
      <c r="CY46" s="61"/>
    </row>
    <row r="47" spans="1:103" ht="15" thickBot="1" x14ac:dyDescent="0.35">
      <c r="A47" s="25"/>
      <c r="B47" s="17"/>
      <c r="C47" s="17"/>
      <c r="D47" s="17"/>
      <c r="E47" s="17"/>
      <c r="F47" s="17"/>
      <c r="G47" s="17"/>
      <c r="H47" s="26"/>
      <c r="J47" s="28"/>
      <c r="L47" s="80"/>
      <c r="M47" s="17"/>
      <c r="N47" s="17"/>
      <c r="O47" s="17"/>
      <c r="P47" s="17"/>
      <c r="Q47" s="17"/>
      <c r="R47" s="17"/>
      <c r="S47" s="17"/>
      <c r="T47" s="9">
        <f t="shared" si="4"/>
        <v>0</v>
      </c>
      <c r="U47" s="83"/>
      <c r="W47" s="65"/>
      <c r="X47" s="68"/>
      <c r="Y47" s="11"/>
      <c r="Z47" s="12">
        <v>5</v>
      </c>
      <c r="AA47" s="17"/>
      <c r="AB47" s="11"/>
      <c r="AC47" s="12">
        <v>10</v>
      </c>
      <c r="AD47" s="17"/>
      <c r="AE47" s="11"/>
      <c r="AF47" s="12">
        <v>15</v>
      </c>
      <c r="AG47" s="15"/>
      <c r="AH47" s="58"/>
      <c r="AJ47" s="65"/>
      <c r="AK47" s="68"/>
      <c r="AL47" s="11"/>
      <c r="AM47" s="12">
        <v>5</v>
      </c>
      <c r="AN47" s="17"/>
      <c r="AO47" s="11"/>
      <c r="AP47" s="12">
        <v>10</v>
      </c>
      <c r="AQ47" s="17"/>
      <c r="AR47" s="11"/>
      <c r="AS47" s="12">
        <v>15</v>
      </c>
      <c r="AT47" s="15"/>
      <c r="AU47" s="58"/>
      <c r="AW47" s="65"/>
      <c r="AX47" s="68"/>
      <c r="AY47" s="11"/>
      <c r="AZ47" s="12">
        <v>5</v>
      </c>
      <c r="BA47" s="17"/>
      <c r="BB47" s="11"/>
      <c r="BC47" s="12">
        <v>10</v>
      </c>
      <c r="BD47" s="17"/>
      <c r="BE47" s="11"/>
      <c r="BF47" s="12">
        <v>15</v>
      </c>
      <c r="BG47" s="15"/>
      <c r="BH47" s="58"/>
      <c r="BJ47" s="65"/>
      <c r="BK47" s="68"/>
      <c r="BL47" s="11"/>
      <c r="BM47" s="12">
        <v>5</v>
      </c>
      <c r="BN47" s="17"/>
      <c r="BO47" s="11"/>
      <c r="BP47" s="12">
        <v>10</v>
      </c>
      <c r="BQ47" s="17"/>
      <c r="BR47" s="11"/>
      <c r="BS47" s="12">
        <v>15</v>
      </c>
      <c r="BT47" s="15"/>
      <c r="BU47" s="58"/>
      <c r="BW47" s="65"/>
      <c r="BX47" s="68"/>
      <c r="BY47" s="11"/>
      <c r="BZ47" s="12">
        <v>5</v>
      </c>
      <c r="CA47" s="17"/>
      <c r="CB47" s="11"/>
      <c r="CC47" s="12">
        <v>10</v>
      </c>
      <c r="CD47" s="17"/>
      <c r="CE47" s="11"/>
      <c r="CF47" s="12">
        <v>15</v>
      </c>
      <c r="CG47" s="15"/>
      <c r="CH47" s="58"/>
      <c r="CJ47" s="65"/>
      <c r="CK47" s="68"/>
      <c r="CL47" s="11"/>
      <c r="CM47" s="12">
        <v>5</v>
      </c>
      <c r="CN47" s="17"/>
      <c r="CO47" s="11"/>
      <c r="CP47" s="12">
        <v>10</v>
      </c>
      <c r="CQ47" s="17"/>
      <c r="CR47" s="11"/>
      <c r="CS47" s="12">
        <v>15</v>
      </c>
      <c r="CT47" s="15"/>
      <c r="CU47" s="58"/>
      <c r="CW47" s="49"/>
      <c r="CX47" s="60"/>
      <c r="CY47" s="62"/>
    </row>
    <row r="48" spans="1:103" ht="15" thickBot="1" x14ac:dyDescent="0.35"/>
    <row r="49" spans="1:103" s="2" customFormat="1" x14ac:dyDescent="0.3">
      <c r="A49" s="90" t="s">
        <v>6</v>
      </c>
      <c r="B49" s="91"/>
      <c r="C49" s="91"/>
      <c r="D49" s="91"/>
      <c r="E49" s="91"/>
      <c r="F49" s="91"/>
      <c r="G49" s="91"/>
      <c r="H49" s="92"/>
      <c r="J49" s="93" t="s">
        <v>19</v>
      </c>
      <c r="L49" s="50" t="s">
        <v>7</v>
      </c>
      <c r="M49" s="51"/>
      <c r="N49" s="51"/>
      <c r="O49" s="51"/>
      <c r="P49" s="51"/>
      <c r="Q49" s="51"/>
      <c r="R49" s="51"/>
      <c r="S49" s="51"/>
      <c r="T49" s="51"/>
      <c r="U49" s="52"/>
      <c r="W49" s="84" t="s">
        <v>23</v>
      </c>
      <c r="X49" s="85"/>
      <c r="Y49" s="85"/>
      <c r="Z49" s="85"/>
      <c r="AA49" s="85"/>
      <c r="AB49" s="85"/>
      <c r="AC49" s="85"/>
      <c r="AD49" s="85"/>
      <c r="AE49" s="85"/>
      <c r="AF49" s="85"/>
      <c r="AG49" s="85"/>
      <c r="AH49" s="86"/>
      <c r="AJ49" s="84" t="s">
        <v>25</v>
      </c>
      <c r="AK49" s="85"/>
      <c r="AL49" s="85"/>
      <c r="AM49" s="85"/>
      <c r="AN49" s="85"/>
      <c r="AO49" s="85"/>
      <c r="AP49" s="85"/>
      <c r="AQ49" s="85"/>
      <c r="AR49" s="85"/>
      <c r="AS49" s="85"/>
      <c r="AT49" s="85"/>
      <c r="AU49" s="86"/>
      <c r="AW49" s="84" t="s">
        <v>29</v>
      </c>
      <c r="AX49" s="85"/>
      <c r="AY49" s="85"/>
      <c r="AZ49" s="85"/>
      <c r="BA49" s="85"/>
      <c r="BB49" s="85"/>
      <c r="BC49" s="85"/>
      <c r="BD49" s="85"/>
      <c r="BE49" s="85"/>
      <c r="BF49" s="85"/>
      <c r="BG49" s="85"/>
      <c r="BH49" s="86"/>
      <c r="BJ49" s="84" t="s">
        <v>28</v>
      </c>
      <c r="BK49" s="85"/>
      <c r="BL49" s="85"/>
      <c r="BM49" s="85"/>
      <c r="BN49" s="85"/>
      <c r="BO49" s="85"/>
      <c r="BP49" s="85"/>
      <c r="BQ49" s="85"/>
      <c r="BR49" s="85"/>
      <c r="BS49" s="85"/>
      <c r="BT49" s="85"/>
      <c r="BU49" s="86"/>
      <c r="BW49" s="84" t="s">
        <v>27</v>
      </c>
      <c r="BX49" s="85"/>
      <c r="BY49" s="85"/>
      <c r="BZ49" s="85"/>
      <c r="CA49" s="85"/>
      <c r="CB49" s="85"/>
      <c r="CC49" s="85"/>
      <c r="CD49" s="85"/>
      <c r="CE49" s="85"/>
      <c r="CF49" s="85"/>
      <c r="CG49" s="85"/>
      <c r="CH49" s="86"/>
      <c r="CJ49" s="84" t="s">
        <v>26</v>
      </c>
      <c r="CK49" s="85"/>
      <c r="CL49" s="85"/>
      <c r="CM49" s="85"/>
      <c r="CN49" s="85"/>
      <c r="CO49" s="85"/>
      <c r="CP49" s="85"/>
      <c r="CQ49" s="85"/>
      <c r="CR49" s="85"/>
      <c r="CS49" s="85"/>
      <c r="CT49" s="85"/>
      <c r="CU49" s="86"/>
      <c r="CW49" s="50" t="s">
        <v>30</v>
      </c>
      <c r="CX49" s="51"/>
      <c r="CY49" s="52"/>
    </row>
    <row r="50" spans="1:103" x14ac:dyDescent="0.3">
      <c r="A50" s="95"/>
      <c r="B50" s="96"/>
      <c r="C50" s="96"/>
      <c r="D50" s="96"/>
      <c r="E50" s="96"/>
      <c r="F50" s="96"/>
      <c r="G50" s="96"/>
      <c r="H50" s="97"/>
      <c r="J50" s="94"/>
      <c r="L50" s="98" t="s">
        <v>8</v>
      </c>
      <c r="M50" s="100" t="s">
        <v>9</v>
      </c>
      <c r="N50" s="100" t="s">
        <v>10</v>
      </c>
      <c r="O50" s="100" t="s">
        <v>11</v>
      </c>
      <c r="P50" s="100" t="s">
        <v>12</v>
      </c>
      <c r="Q50" s="100" t="s">
        <v>13</v>
      </c>
      <c r="R50" s="100" t="s">
        <v>14</v>
      </c>
      <c r="S50" s="100" t="s">
        <v>15</v>
      </c>
      <c r="T50" s="100" t="s">
        <v>16</v>
      </c>
      <c r="U50" s="102" t="s">
        <v>17</v>
      </c>
      <c r="W50" s="87"/>
      <c r="X50" s="88"/>
      <c r="Y50" s="88"/>
      <c r="Z50" s="88"/>
      <c r="AA50" s="88"/>
      <c r="AB50" s="88"/>
      <c r="AC50" s="88"/>
      <c r="AD50" s="88"/>
      <c r="AE50" s="88"/>
      <c r="AF50" s="88"/>
      <c r="AG50" s="88"/>
      <c r="AH50" s="89"/>
      <c r="AJ50" s="87"/>
      <c r="AK50" s="88"/>
      <c r="AL50" s="88"/>
      <c r="AM50" s="88"/>
      <c r="AN50" s="88"/>
      <c r="AO50" s="88"/>
      <c r="AP50" s="88"/>
      <c r="AQ50" s="88"/>
      <c r="AR50" s="88"/>
      <c r="AS50" s="88"/>
      <c r="AT50" s="88"/>
      <c r="AU50" s="89"/>
      <c r="AW50" s="87"/>
      <c r="AX50" s="88"/>
      <c r="AY50" s="88"/>
      <c r="AZ50" s="88"/>
      <c r="BA50" s="88"/>
      <c r="BB50" s="88"/>
      <c r="BC50" s="88"/>
      <c r="BD50" s="88"/>
      <c r="BE50" s="88"/>
      <c r="BF50" s="88"/>
      <c r="BG50" s="88"/>
      <c r="BH50" s="89"/>
      <c r="BJ50" s="87"/>
      <c r="BK50" s="88"/>
      <c r="BL50" s="88"/>
      <c r="BM50" s="88"/>
      <c r="BN50" s="88"/>
      <c r="BO50" s="88"/>
      <c r="BP50" s="88"/>
      <c r="BQ50" s="88"/>
      <c r="BR50" s="88"/>
      <c r="BS50" s="88"/>
      <c r="BT50" s="88"/>
      <c r="BU50" s="89"/>
      <c r="BW50" s="87"/>
      <c r="BX50" s="88"/>
      <c r="BY50" s="88"/>
      <c r="BZ50" s="88"/>
      <c r="CA50" s="88"/>
      <c r="CB50" s="88"/>
      <c r="CC50" s="88"/>
      <c r="CD50" s="88"/>
      <c r="CE50" s="88"/>
      <c r="CF50" s="88"/>
      <c r="CG50" s="88"/>
      <c r="CH50" s="89"/>
      <c r="CJ50" s="87"/>
      <c r="CK50" s="88"/>
      <c r="CL50" s="88"/>
      <c r="CM50" s="88"/>
      <c r="CN50" s="88"/>
      <c r="CO50" s="88"/>
      <c r="CP50" s="88"/>
      <c r="CQ50" s="88"/>
      <c r="CR50" s="88"/>
      <c r="CS50" s="88"/>
      <c r="CT50" s="88"/>
      <c r="CU50" s="89"/>
      <c r="CW50" s="53"/>
      <c r="CX50" s="54"/>
      <c r="CY50" s="55"/>
    </row>
    <row r="51" spans="1:103" s="2" customFormat="1" x14ac:dyDescent="0.3">
      <c r="A51" s="5" t="s">
        <v>0</v>
      </c>
      <c r="B51" s="54" t="s">
        <v>65</v>
      </c>
      <c r="C51" s="54"/>
      <c r="D51" s="4" t="s">
        <v>1</v>
      </c>
      <c r="E51" s="4" t="s">
        <v>2</v>
      </c>
      <c r="F51" s="4" t="s">
        <v>3</v>
      </c>
      <c r="G51" s="4" t="s">
        <v>4</v>
      </c>
      <c r="H51" s="6" t="s">
        <v>5</v>
      </c>
      <c r="J51" s="94"/>
      <c r="L51" s="99"/>
      <c r="M51" s="101"/>
      <c r="N51" s="101"/>
      <c r="O51" s="101"/>
      <c r="P51" s="101"/>
      <c r="Q51" s="101"/>
      <c r="R51" s="101"/>
      <c r="S51" s="101"/>
      <c r="T51" s="101"/>
      <c r="U51" s="103"/>
      <c r="W51" s="5" t="s">
        <v>20</v>
      </c>
      <c r="X51" s="4" t="s">
        <v>21</v>
      </c>
      <c r="Y51" s="10"/>
      <c r="Z51" s="4" t="s">
        <v>24</v>
      </c>
      <c r="AA51" s="4" t="s">
        <v>22</v>
      </c>
      <c r="AB51" s="10"/>
      <c r="AC51" s="4" t="s">
        <v>24</v>
      </c>
      <c r="AD51" s="4" t="s">
        <v>22</v>
      </c>
      <c r="AE51" s="10"/>
      <c r="AF51" s="4" t="s">
        <v>24</v>
      </c>
      <c r="AG51" s="13" t="s">
        <v>22</v>
      </c>
      <c r="AH51" s="6" t="s">
        <v>16</v>
      </c>
      <c r="AJ51" s="5" t="s">
        <v>20</v>
      </c>
      <c r="AK51" s="4" t="s">
        <v>21</v>
      </c>
      <c r="AL51" s="10"/>
      <c r="AM51" s="4" t="s">
        <v>24</v>
      </c>
      <c r="AN51" s="4" t="s">
        <v>22</v>
      </c>
      <c r="AO51" s="10"/>
      <c r="AP51" s="4" t="s">
        <v>24</v>
      </c>
      <c r="AQ51" s="4" t="s">
        <v>22</v>
      </c>
      <c r="AR51" s="10"/>
      <c r="AS51" s="4" t="s">
        <v>24</v>
      </c>
      <c r="AT51" s="13" t="s">
        <v>22</v>
      </c>
      <c r="AU51" s="6" t="s">
        <v>16</v>
      </c>
      <c r="AW51" s="5" t="s">
        <v>20</v>
      </c>
      <c r="AX51" s="4" t="s">
        <v>21</v>
      </c>
      <c r="AY51" s="10"/>
      <c r="AZ51" s="4" t="s">
        <v>24</v>
      </c>
      <c r="BA51" s="4" t="s">
        <v>22</v>
      </c>
      <c r="BB51" s="10"/>
      <c r="BC51" s="4" t="s">
        <v>24</v>
      </c>
      <c r="BD51" s="4" t="s">
        <v>22</v>
      </c>
      <c r="BE51" s="10"/>
      <c r="BF51" s="4" t="s">
        <v>24</v>
      </c>
      <c r="BG51" s="13" t="s">
        <v>22</v>
      </c>
      <c r="BH51" s="6" t="s">
        <v>16</v>
      </c>
      <c r="BJ51" s="5" t="s">
        <v>20</v>
      </c>
      <c r="BK51" s="4" t="s">
        <v>21</v>
      </c>
      <c r="BL51" s="10"/>
      <c r="BM51" s="4" t="s">
        <v>24</v>
      </c>
      <c r="BN51" s="4" t="s">
        <v>22</v>
      </c>
      <c r="BO51" s="10"/>
      <c r="BP51" s="4" t="s">
        <v>24</v>
      </c>
      <c r="BQ51" s="4" t="s">
        <v>22</v>
      </c>
      <c r="BR51" s="10"/>
      <c r="BS51" s="4" t="s">
        <v>24</v>
      </c>
      <c r="BT51" s="13" t="s">
        <v>22</v>
      </c>
      <c r="BU51" s="6" t="s">
        <v>16</v>
      </c>
      <c r="BW51" s="5" t="s">
        <v>20</v>
      </c>
      <c r="BX51" s="4" t="s">
        <v>21</v>
      </c>
      <c r="BY51" s="10"/>
      <c r="BZ51" s="4" t="s">
        <v>24</v>
      </c>
      <c r="CA51" s="4" t="s">
        <v>22</v>
      </c>
      <c r="CB51" s="10"/>
      <c r="CC51" s="4" t="s">
        <v>24</v>
      </c>
      <c r="CD51" s="4" t="s">
        <v>22</v>
      </c>
      <c r="CE51" s="10"/>
      <c r="CF51" s="4" t="s">
        <v>24</v>
      </c>
      <c r="CG51" s="13" t="s">
        <v>22</v>
      </c>
      <c r="CH51" s="6" t="s">
        <v>16</v>
      </c>
      <c r="CJ51" s="5" t="s">
        <v>20</v>
      </c>
      <c r="CK51" s="4" t="s">
        <v>21</v>
      </c>
      <c r="CL51" s="10"/>
      <c r="CM51" s="4" t="s">
        <v>24</v>
      </c>
      <c r="CN51" s="4" t="s">
        <v>22</v>
      </c>
      <c r="CO51" s="10"/>
      <c r="CP51" s="4" t="s">
        <v>24</v>
      </c>
      <c r="CQ51" s="4" t="s">
        <v>22</v>
      </c>
      <c r="CR51" s="10"/>
      <c r="CS51" s="4" t="s">
        <v>24</v>
      </c>
      <c r="CT51" s="13" t="s">
        <v>22</v>
      </c>
      <c r="CU51" s="6" t="s">
        <v>16</v>
      </c>
      <c r="CW51" s="5" t="s">
        <v>66</v>
      </c>
      <c r="CX51" s="4" t="s">
        <v>31</v>
      </c>
      <c r="CY51" s="6" t="s">
        <v>32</v>
      </c>
    </row>
    <row r="52" spans="1:103" x14ac:dyDescent="0.3">
      <c r="A52" s="23"/>
      <c r="B52" s="16"/>
      <c r="C52" s="16"/>
      <c r="D52" s="16"/>
      <c r="E52" s="16"/>
      <c r="F52" s="16"/>
      <c r="G52" s="16"/>
      <c r="H52" s="24"/>
      <c r="J52" s="27"/>
      <c r="L52" s="78" t="s">
        <v>18</v>
      </c>
      <c r="M52" s="16"/>
      <c r="N52" s="16"/>
      <c r="O52" s="16"/>
      <c r="P52" s="16"/>
      <c r="Q52" s="16"/>
      <c r="R52" s="16"/>
      <c r="S52" s="16"/>
      <c r="T52" s="8">
        <f>SUM(M52:S52)</f>
        <v>0</v>
      </c>
      <c r="U52" s="81">
        <f>SUM(T52:T56)</f>
        <v>0</v>
      </c>
      <c r="W52" s="63"/>
      <c r="X52" s="66"/>
      <c r="Y52" s="10"/>
      <c r="Z52" s="7">
        <v>1</v>
      </c>
      <c r="AA52" s="16"/>
      <c r="AB52" s="10"/>
      <c r="AC52" s="7">
        <v>6</v>
      </c>
      <c r="AD52" s="16"/>
      <c r="AE52" s="10"/>
      <c r="AF52" s="7">
        <v>11</v>
      </c>
      <c r="AG52" s="14"/>
      <c r="AH52" s="56">
        <f>SUM(AG52:AG56,AD52:AD56,AA52:AA56)</f>
        <v>0</v>
      </c>
      <c r="AJ52" s="63"/>
      <c r="AK52" s="66"/>
      <c r="AL52" s="10"/>
      <c r="AM52" s="7">
        <v>1</v>
      </c>
      <c r="AN52" s="16"/>
      <c r="AO52" s="10"/>
      <c r="AP52" s="7">
        <v>6</v>
      </c>
      <c r="AQ52" s="16"/>
      <c r="AR52" s="10"/>
      <c r="AS52" s="7">
        <v>11</v>
      </c>
      <c r="AT52" s="14"/>
      <c r="AU52" s="56">
        <f>SUM(AT52:AT56,AQ52:AQ56,AN52:AN56)</f>
        <v>0</v>
      </c>
      <c r="AW52" s="63"/>
      <c r="AX52" s="66"/>
      <c r="AY52" s="10"/>
      <c r="AZ52" s="7">
        <v>1</v>
      </c>
      <c r="BA52" s="16"/>
      <c r="BB52" s="10"/>
      <c r="BC52" s="7">
        <v>6</v>
      </c>
      <c r="BD52" s="16"/>
      <c r="BE52" s="10"/>
      <c r="BF52" s="7">
        <v>11</v>
      </c>
      <c r="BG52" s="14"/>
      <c r="BH52" s="56">
        <f>SUM(BG52:BG56,BD52:BD56,BA52:BA56)</f>
        <v>0</v>
      </c>
      <c r="BJ52" s="63"/>
      <c r="BK52" s="66"/>
      <c r="BL52" s="10"/>
      <c r="BM52" s="7">
        <v>1</v>
      </c>
      <c r="BN52" s="16"/>
      <c r="BO52" s="10"/>
      <c r="BP52" s="7">
        <v>6</v>
      </c>
      <c r="BQ52" s="16"/>
      <c r="BR52" s="10"/>
      <c r="BS52" s="7">
        <v>11</v>
      </c>
      <c r="BT52" s="14"/>
      <c r="BU52" s="56">
        <f>SUM(BT52:BT56,BQ52:BQ56,BN52:BN56)</f>
        <v>0</v>
      </c>
      <c r="BW52" s="63"/>
      <c r="BX52" s="66"/>
      <c r="BY52" s="10"/>
      <c r="BZ52" s="7">
        <v>1</v>
      </c>
      <c r="CA52" s="16"/>
      <c r="CB52" s="10"/>
      <c r="CC52" s="7">
        <v>6</v>
      </c>
      <c r="CD52" s="16"/>
      <c r="CE52" s="10"/>
      <c r="CF52" s="7">
        <v>11</v>
      </c>
      <c r="CG52" s="14"/>
      <c r="CH52" s="56">
        <f>SUM(CG52:CG56,CD52:CD56,CA52:CA56)</f>
        <v>0</v>
      </c>
      <c r="CJ52" s="63"/>
      <c r="CK52" s="66"/>
      <c r="CL52" s="10"/>
      <c r="CM52" s="7">
        <v>1</v>
      </c>
      <c r="CN52" s="16"/>
      <c r="CO52" s="10"/>
      <c r="CP52" s="7">
        <v>6</v>
      </c>
      <c r="CQ52" s="16"/>
      <c r="CR52" s="10"/>
      <c r="CS52" s="7">
        <v>11</v>
      </c>
      <c r="CT52" s="14"/>
      <c r="CU52" s="56">
        <f>SUM(CT52:CT56,CQ52:CQ56,CN52:CN56)</f>
        <v>0</v>
      </c>
      <c r="CW52" s="48" t="str">
        <f>IF(A50="","",(SUM(CJ52,BW52,BJ52,AW52,AJ52,W52)-(U52)))</f>
        <v/>
      </c>
      <c r="CX52" s="59" t="str">
        <f>IF(A50="","",IF(COUNTA(B52:B56)=3,"N/A",SUM(CU52,CH52,BU52,BH52,AU52,AH52,J52:J56)))</f>
        <v/>
      </c>
      <c r="CY52" s="61" t="str">
        <f>IF(A50="","",IF(COUNTA(B52:B56)=3,"N/A",SUM(CX52,CW52)))</f>
        <v/>
      </c>
    </row>
    <row r="53" spans="1:103" x14ac:dyDescent="0.3">
      <c r="A53" s="23"/>
      <c r="B53" s="16"/>
      <c r="C53" s="16"/>
      <c r="D53" s="16"/>
      <c r="E53" s="16"/>
      <c r="F53" s="16"/>
      <c r="G53" s="16"/>
      <c r="H53" s="24"/>
      <c r="J53" s="27"/>
      <c r="L53" s="79"/>
      <c r="M53" s="16"/>
      <c r="N53" s="16"/>
      <c r="O53" s="16"/>
      <c r="P53" s="16"/>
      <c r="Q53" s="16"/>
      <c r="R53" s="16"/>
      <c r="S53" s="16"/>
      <c r="T53" s="8">
        <f t="shared" ref="T53:T56" si="5">SUM(M53:S53)</f>
        <v>0</v>
      </c>
      <c r="U53" s="82"/>
      <c r="W53" s="64"/>
      <c r="X53" s="67"/>
      <c r="Y53" s="10"/>
      <c r="Z53" s="7">
        <v>2</v>
      </c>
      <c r="AA53" s="16"/>
      <c r="AB53" s="10"/>
      <c r="AC53" s="7">
        <v>7</v>
      </c>
      <c r="AD53" s="16"/>
      <c r="AE53" s="10"/>
      <c r="AF53" s="7">
        <v>12</v>
      </c>
      <c r="AG53" s="14"/>
      <c r="AH53" s="57"/>
      <c r="AJ53" s="64"/>
      <c r="AK53" s="67"/>
      <c r="AL53" s="10"/>
      <c r="AM53" s="7">
        <v>2</v>
      </c>
      <c r="AN53" s="16"/>
      <c r="AO53" s="10"/>
      <c r="AP53" s="7">
        <v>7</v>
      </c>
      <c r="AQ53" s="16"/>
      <c r="AR53" s="10"/>
      <c r="AS53" s="7">
        <v>12</v>
      </c>
      <c r="AT53" s="14"/>
      <c r="AU53" s="57"/>
      <c r="AW53" s="64"/>
      <c r="AX53" s="67"/>
      <c r="AY53" s="10"/>
      <c r="AZ53" s="7">
        <v>2</v>
      </c>
      <c r="BA53" s="16"/>
      <c r="BB53" s="10"/>
      <c r="BC53" s="7">
        <v>7</v>
      </c>
      <c r="BD53" s="16"/>
      <c r="BE53" s="10"/>
      <c r="BF53" s="7">
        <v>12</v>
      </c>
      <c r="BG53" s="14"/>
      <c r="BH53" s="57"/>
      <c r="BJ53" s="64"/>
      <c r="BK53" s="67"/>
      <c r="BL53" s="10"/>
      <c r="BM53" s="7">
        <v>2</v>
      </c>
      <c r="BN53" s="16"/>
      <c r="BO53" s="10"/>
      <c r="BP53" s="7">
        <v>7</v>
      </c>
      <c r="BQ53" s="16"/>
      <c r="BR53" s="10"/>
      <c r="BS53" s="7">
        <v>12</v>
      </c>
      <c r="BT53" s="14"/>
      <c r="BU53" s="57"/>
      <c r="BW53" s="64"/>
      <c r="BX53" s="67"/>
      <c r="BY53" s="10"/>
      <c r="BZ53" s="7">
        <v>2</v>
      </c>
      <c r="CA53" s="16"/>
      <c r="CB53" s="10"/>
      <c r="CC53" s="7">
        <v>7</v>
      </c>
      <c r="CD53" s="16"/>
      <c r="CE53" s="10"/>
      <c r="CF53" s="7">
        <v>12</v>
      </c>
      <c r="CG53" s="14"/>
      <c r="CH53" s="57"/>
      <c r="CJ53" s="64"/>
      <c r="CK53" s="67"/>
      <c r="CL53" s="10"/>
      <c r="CM53" s="7">
        <v>2</v>
      </c>
      <c r="CN53" s="16"/>
      <c r="CO53" s="10"/>
      <c r="CP53" s="7">
        <v>7</v>
      </c>
      <c r="CQ53" s="16"/>
      <c r="CR53" s="10"/>
      <c r="CS53" s="7">
        <v>12</v>
      </c>
      <c r="CT53" s="14"/>
      <c r="CU53" s="57"/>
      <c r="CW53" s="48"/>
      <c r="CX53" s="59"/>
      <c r="CY53" s="61"/>
    </row>
    <row r="54" spans="1:103" x14ac:dyDescent="0.3">
      <c r="A54" s="23"/>
      <c r="B54" s="16"/>
      <c r="C54" s="16"/>
      <c r="D54" s="16"/>
      <c r="E54" s="16"/>
      <c r="F54" s="16"/>
      <c r="G54" s="16"/>
      <c r="H54" s="24"/>
      <c r="J54" s="27"/>
      <c r="L54" s="79"/>
      <c r="M54" s="16"/>
      <c r="N54" s="16"/>
      <c r="O54" s="16"/>
      <c r="P54" s="16"/>
      <c r="Q54" s="16"/>
      <c r="R54" s="16"/>
      <c r="S54" s="16"/>
      <c r="T54" s="8">
        <f t="shared" si="5"/>
        <v>0</v>
      </c>
      <c r="U54" s="82"/>
      <c r="W54" s="64"/>
      <c r="X54" s="67"/>
      <c r="Y54" s="10"/>
      <c r="Z54" s="7">
        <v>3</v>
      </c>
      <c r="AA54" s="16"/>
      <c r="AB54" s="10"/>
      <c r="AC54" s="7">
        <v>8</v>
      </c>
      <c r="AD54" s="16"/>
      <c r="AE54" s="10"/>
      <c r="AF54" s="7">
        <v>13</v>
      </c>
      <c r="AG54" s="14"/>
      <c r="AH54" s="57"/>
      <c r="AJ54" s="64"/>
      <c r="AK54" s="67"/>
      <c r="AL54" s="10"/>
      <c r="AM54" s="7">
        <v>3</v>
      </c>
      <c r="AN54" s="16"/>
      <c r="AO54" s="10"/>
      <c r="AP54" s="7">
        <v>8</v>
      </c>
      <c r="AQ54" s="16"/>
      <c r="AR54" s="10"/>
      <c r="AS54" s="7">
        <v>13</v>
      </c>
      <c r="AT54" s="14"/>
      <c r="AU54" s="57"/>
      <c r="AW54" s="64"/>
      <c r="AX54" s="67"/>
      <c r="AY54" s="10"/>
      <c r="AZ54" s="7">
        <v>3</v>
      </c>
      <c r="BA54" s="16"/>
      <c r="BB54" s="10"/>
      <c r="BC54" s="7">
        <v>8</v>
      </c>
      <c r="BD54" s="16"/>
      <c r="BE54" s="10"/>
      <c r="BF54" s="7">
        <v>13</v>
      </c>
      <c r="BG54" s="14"/>
      <c r="BH54" s="57"/>
      <c r="BJ54" s="64"/>
      <c r="BK54" s="67"/>
      <c r="BL54" s="10"/>
      <c r="BM54" s="7">
        <v>3</v>
      </c>
      <c r="BN54" s="16"/>
      <c r="BO54" s="10"/>
      <c r="BP54" s="7">
        <v>8</v>
      </c>
      <c r="BQ54" s="16"/>
      <c r="BR54" s="10"/>
      <c r="BS54" s="7">
        <v>13</v>
      </c>
      <c r="BT54" s="14"/>
      <c r="BU54" s="57"/>
      <c r="BW54" s="64"/>
      <c r="BX54" s="67"/>
      <c r="BY54" s="10"/>
      <c r="BZ54" s="7">
        <v>3</v>
      </c>
      <c r="CA54" s="16"/>
      <c r="CB54" s="10"/>
      <c r="CC54" s="7">
        <v>8</v>
      </c>
      <c r="CD54" s="16"/>
      <c r="CE54" s="10"/>
      <c r="CF54" s="7">
        <v>13</v>
      </c>
      <c r="CG54" s="14"/>
      <c r="CH54" s="57"/>
      <c r="CJ54" s="64"/>
      <c r="CK54" s="67"/>
      <c r="CL54" s="10"/>
      <c r="CM54" s="7">
        <v>3</v>
      </c>
      <c r="CN54" s="16"/>
      <c r="CO54" s="10"/>
      <c r="CP54" s="7">
        <v>8</v>
      </c>
      <c r="CQ54" s="16"/>
      <c r="CR54" s="10"/>
      <c r="CS54" s="7">
        <v>13</v>
      </c>
      <c r="CT54" s="14"/>
      <c r="CU54" s="57"/>
      <c r="CW54" s="48"/>
      <c r="CX54" s="59"/>
      <c r="CY54" s="61"/>
    </row>
    <row r="55" spans="1:103" x14ac:dyDescent="0.3">
      <c r="A55" s="23"/>
      <c r="B55" s="16"/>
      <c r="C55" s="16"/>
      <c r="D55" s="16"/>
      <c r="E55" s="16"/>
      <c r="F55" s="16"/>
      <c r="G55" s="16"/>
      <c r="H55" s="24"/>
      <c r="J55" s="27"/>
      <c r="L55" s="79"/>
      <c r="M55" s="16"/>
      <c r="N55" s="16"/>
      <c r="O55" s="16"/>
      <c r="P55" s="16"/>
      <c r="Q55" s="16"/>
      <c r="R55" s="16"/>
      <c r="S55" s="16"/>
      <c r="T55" s="8">
        <f t="shared" si="5"/>
        <v>0</v>
      </c>
      <c r="U55" s="82"/>
      <c r="W55" s="64"/>
      <c r="X55" s="67"/>
      <c r="Y55" s="10"/>
      <c r="Z55" s="7">
        <v>4</v>
      </c>
      <c r="AA55" s="16"/>
      <c r="AB55" s="10"/>
      <c r="AC55" s="7">
        <v>9</v>
      </c>
      <c r="AD55" s="16"/>
      <c r="AE55" s="10"/>
      <c r="AF55" s="7">
        <v>14</v>
      </c>
      <c r="AG55" s="14"/>
      <c r="AH55" s="57"/>
      <c r="AJ55" s="64"/>
      <c r="AK55" s="67"/>
      <c r="AL55" s="10"/>
      <c r="AM55" s="7">
        <v>4</v>
      </c>
      <c r="AN55" s="16"/>
      <c r="AO55" s="10"/>
      <c r="AP55" s="7">
        <v>9</v>
      </c>
      <c r="AQ55" s="16"/>
      <c r="AR55" s="10"/>
      <c r="AS55" s="7">
        <v>14</v>
      </c>
      <c r="AT55" s="14"/>
      <c r="AU55" s="57"/>
      <c r="AW55" s="64"/>
      <c r="AX55" s="67"/>
      <c r="AY55" s="10"/>
      <c r="AZ55" s="7">
        <v>4</v>
      </c>
      <c r="BA55" s="16"/>
      <c r="BB55" s="10"/>
      <c r="BC55" s="7">
        <v>9</v>
      </c>
      <c r="BD55" s="16"/>
      <c r="BE55" s="10"/>
      <c r="BF55" s="7">
        <v>14</v>
      </c>
      <c r="BG55" s="14"/>
      <c r="BH55" s="57"/>
      <c r="BJ55" s="64"/>
      <c r="BK55" s="67"/>
      <c r="BL55" s="10"/>
      <c r="BM55" s="7">
        <v>4</v>
      </c>
      <c r="BN55" s="16"/>
      <c r="BO55" s="10"/>
      <c r="BP55" s="7">
        <v>9</v>
      </c>
      <c r="BQ55" s="16"/>
      <c r="BR55" s="10"/>
      <c r="BS55" s="7">
        <v>14</v>
      </c>
      <c r="BT55" s="14"/>
      <c r="BU55" s="57"/>
      <c r="BW55" s="64"/>
      <c r="BX55" s="67"/>
      <c r="BY55" s="10"/>
      <c r="BZ55" s="7">
        <v>4</v>
      </c>
      <c r="CA55" s="16"/>
      <c r="CB55" s="10"/>
      <c r="CC55" s="7">
        <v>9</v>
      </c>
      <c r="CD55" s="16"/>
      <c r="CE55" s="10"/>
      <c r="CF55" s="7">
        <v>14</v>
      </c>
      <c r="CG55" s="14"/>
      <c r="CH55" s="57"/>
      <c r="CJ55" s="64"/>
      <c r="CK55" s="67"/>
      <c r="CL55" s="10"/>
      <c r="CM55" s="7">
        <v>4</v>
      </c>
      <c r="CN55" s="16"/>
      <c r="CO55" s="10"/>
      <c r="CP55" s="7">
        <v>9</v>
      </c>
      <c r="CQ55" s="16"/>
      <c r="CR55" s="10"/>
      <c r="CS55" s="7">
        <v>14</v>
      </c>
      <c r="CT55" s="14"/>
      <c r="CU55" s="57"/>
      <c r="CW55" s="48"/>
      <c r="CX55" s="59"/>
      <c r="CY55" s="61"/>
    </row>
    <row r="56" spans="1:103" ht="15" thickBot="1" x14ac:dyDescent="0.35">
      <c r="A56" s="25"/>
      <c r="B56" s="17"/>
      <c r="C56" s="17"/>
      <c r="D56" s="17"/>
      <c r="E56" s="17"/>
      <c r="F56" s="17"/>
      <c r="G56" s="17"/>
      <c r="H56" s="26"/>
      <c r="J56" s="28"/>
      <c r="L56" s="80"/>
      <c r="M56" s="17"/>
      <c r="N56" s="17"/>
      <c r="O56" s="17"/>
      <c r="P56" s="17"/>
      <c r="Q56" s="17"/>
      <c r="R56" s="17"/>
      <c r="S56" s="17"/>
      <c r="T56" s="9">
        <f t="shared" si="5"/>
        <v>0</v>
      </c>
      <c r="U56" s="83"/>
      <c r="W56" s="65"/>
      <c r="X56" s="68"/>
      <c r="Y56" s="11"/>
      <c r="Z56" s="12">
        <v>5</v>
      </c>
      <c r="AA56" s="17"/>
      <c r="AB56" s="11"/>
      <c r="AC56" s="12">
        <v>10</v>
      </c>
      <c r="AD56" s="17"/>
      <c r="AE56" s="11"/>
      <c r="AF56" s="12">
        <v>15</v>
      </c>
      <c r="AG56" s="15"/>
      <c r="AH56" s="58"/>
      <c r="AJ56" s="65"/>
      <c r="AK56" s="68"/>
      <c r="AL56" s="11"/>
      <c r="AM56" s="12">
        <v>5</v>
      </c>
      <c r="AN56" s="17"/>
      <c r="AO56" s="11"/>
      <c r="AP56" s="12">
        <v>10</v>
      </c>
      <c r="AQ56" s="17"/>
      <c r="AR56" s="11"/>
      <c r="AS56" s="12">
        <v>15</v>
      </c>
      <c r="AT56" s="15"/>
      <c r="AU56" s="58"/>
      <c r="AW56" s="65"/>
      <c r="AX56" s="68"/>
      <c r="AY56" s="11"/>
      <c r="AZ56" s="12">
        <v>5</v>
      </c>
      <c r="BA56" s="17"/>
      <c r="BB56" s="11"/>
      <c r="BC56" s="12">
        <v>10</v>
      </c>
      <c r="BD56" s="17"/>
      <c r="BE56" s="11"/>
      <c r="BF56" s="12">
        <v>15</v>
      </c>
      <c r="BG56" s="15"/>
      <c r="BH56" s="58"/>
      <c r="BJ56" s="65"/>
      <c r="BK56" s="68"/>
      <c r="BL56" s="11"/>
      <c r="BM56" s="12">
        <v>5</v>
      </c>
      <c r="BN56" s="17"/>
      <c r="BO56" s="11"/>
      <c r="BP56" s="12">
        <v>10</v>
      </c>
      <c r="BQ56" s="17"/>
      <c r="BR56" s="11"/>
      <c r="BS56" s="12">
        <v>15</v>
      </c>
      <c r="BT56" s="15"/>
      <c r="BU56" s="58"/>
      <c r="BW56" s="65"/>
      <c r="BX56" s="68"/>
      <c r="BY56" s="11"/>
      <c r="BZ56" s="12">
        <v>5</v>
      </c>
      <c r="CA56" s="17"/>
      <c r="CB56" s="11"/>
      <c r="CC56" s="12">
        <v>10</v>
      </c>
      <c r="CD56" s="17"/>
      <c r="CE56" s="11"/>
      <c r="CF56" s="12">
        <v>15</v>
      </c>
      <c r="CG56" s="15"/>
      <c r="CH56" s="58"/>
      <c r="CJ56" s="65"/>
      <c r="CK56" s="68"/>
      <c r="CL56" s="11"/>
      <c r="CM56" s="12">
        <v>5</v>
      </c>
      <c r="CN56" s="17"/>
      <c r="CO56" s="11"/>
      <c r="CP56" s="12">
        <v>10</v>
      </c>
      <c r="CQ56" s="17"/>
      <c r="CR56" s="11"/>
      <c r="CS56" s="12">
        <v>15</v>
      </c>
      <c r="CT56" s="15"/>
      <c r="CU56" s="58"/>
      <c r="CW56" s="49"/>
      <c r="CX56" s="60"/>
      <c r="CY56" s="62"/>
    </row>
    <row r="57" spans="1:103" ht="15" thickBot="1" x14ac:dyDescent="0.35"/>
    <row r="58" spans="1:103" s="2" customFormat="1" x14ac:dyDescent="0.3">
      <c r="A58" s="90" t="s">
        <v>6</v>
      </c>
      <c r="B58" s="91"/>
      <c r="C58" s="91"/>
      <c r="D58" s="91"/>
      <c r="E58" s="91"/>
      <c r="F58" s="91"/>
      <c r="G58" s="91"/>
      <c r="H58" s="92"/>
      <c r="J58" s="93" t="s">
        <v>19</v>
      </c>
      <c r="L58" s="50" t="s">
        <v>7</v>
      </c>
      <c r="M58" s="51"/>
      <c r="N58" s="51"/>
      <c r="O58" s="51"/>
      <c r="P58" s="51"/>
      <c r="Q58" s="51"/>
      <c r="R58" s="51"/>
      <c r="S58" s="51"/>
      <c r="T58" s="51"/>
      <c r="U58" s="52"/>
      <c r="W58" s="84" t="s">
        <v>23</v>
      </c>
      <c r="X58" s="85"/>
      <c r="Y58" s="85"/>
      <c r="Z58" s="85"/>
      <c r="AA58" s="85"/>
      <c r="AB58" s="85"/>
      <c r="AC58" s="85"/>
      <c r="AD58" s="85"/>
      <c r="AE58" s="85"/>
      <c r="AF58" s="85"/>
      <c r="AG58" s="85"/>
      <c r="AH58" s="86"/>
      <c r="AJ58" s="84" t="s">
        <v>25</v>
      </c>
      <c r="AK58" s="85"/>
      <c r="AL58" s="85"/>
      <c r="AM58" s="85"/>
      <c r="AN58" s="85"/>
      <c r="AO58" s="85"/>
      <c r="AP58" s="85"/>
      <c r="AQ58" s="85"/>
      <c r="AR58" s="85"/>
      <c r="AS58" s="85"/>
      <c r="AT58" s="85"/>
      <c r="AU58" s="86"/>
      <c r="AW58" s="84" t="s">
        <v>29</v>
      </c>
      <c r="AX58" s="85"/>
      <c r="AY58" s="85"/>
      <c r="AZ58" s="85"/>
      <c r="BA58" s="85"/>
      <c r="BB58" s="85"/>
      <c r="BC58" s="85"/>
      <c r="BD58" s="85"/>
      <c r="BE58" s="85"/>
      <c r="BF58" s="85"/>
      <c r="BG58" s="85"/>
      <c r="BH58" s="86"/>
      <c r="BJ58" s="84" t="s">
        <v>28</v>
      </c>
      <c r="BK58" s="85"/>
      <c r="BL58" s="85"/>
      <c r="BM58" s="85"/>
      <c r="BN58" s="85"/>
      <c r="BO58" s="85"/>
      <c r="BP58" s="85"/>
      <c r="BQ58" s="85"/>
      <c r="BR58" s="85"/>
      <c r="BS58" s="85"/>
      <c r="BT58" s="85"/>
      <c r="BU58" s="86"/>
      <c r="BW58" s="84" t="s">
        <v>27</v>
      </c>
      <c r="BX58" s="85"/>
      <c r="BY58" s="85"/>
      <c r="BZ58" s="85"/>
      <c r="CA58" s="85"/>
      <c r="CB58" s="85"/>
      <c r="CC58" s="85"/>
      <c r="CD58" s="85"/>
      <c r="CE58" s="85"/>
      <c r="CF58" s="85"/>
      <c r="CG58" s="85"/>
      <c r="CH58" s="86"/>
      <c r="CJ58" s="84" t="s">
        <v>26</v>
      </c>
      <c r="CK58" s="85"/>
      <c r="CL58" s="85"/>
      <c r="CM58" s="85"/>
      <c r="CN58" s="85"/>
      <c r="CO58" s="85"/>
      <c r="CP58" s="85"/>
      <c r="CQ58" s="85"/>
      <c r="CR58" s="85"/>
      <c r="CS58" s="85"/>
      <c r="CT58" s="85"/>
      <c r="CU58" s="86"/>
      <c r="CW58" s="50" t="s">
        <v>30</v>
      </c>
      <c r="CX58" s="51"/>
      <c r="CY58" s="52"/>
    </row>
    <row r="59" spans="1:103" x14ac:dyDescent="0.3">
      <c r="A59" s="95"/>
      <c r="B59" s="96"/>
      <c r="C59" s="96"/>
      <c r="D59" s="96"/>
      <c r="E59" s="96"/>
      <c r="F59" s="96"/>
      <c r="G59" s="96"/>
      <c r="H59" s="97"/>
      <c r="J59" s="94"/>
      <c r="L59" s="98" t="s">
        <v>8</v>
      </c>
      <c r="M59" s="100" t="s">
        <v>9</v>
      </c>
      <c r="N59" s="100" t="s">
        <v>10</v>
      </c>
      <c r="O59" s="100" t="s">
        <v>11</v>
      </c>
      <c r="P59" s="100" t="s">
        <v>12</v>
      </c>
      <c r="Q59" s="100" t="s">
        <v>13</v>
      </c>
      <c r="R59" s="100" t="s">
        <v>14</v>
      </c>
      <c r="S59" s="100" t="s">
        <v>15</v>
      </c>
      <c r="T59" s="100" t="s">
        <v>16</v>
      </c>
      <c r="U59" s="102" t="s">
        <v>17</v>
      </c>
      <c r="W59" s="87"/>
      <c r="X59" s="88"/>
      <c r="Y59" s="88"/>
      <c r="Z59" s="88"/>
      <c r="AA59" s="88"/>
      <c r="AB59" s="88"/>
      <c r="AC59" s="88"/>
      <c r="AD59" s="88"/>
      <c r="AE59" s="88"/>
      <c r="AF59" s="88"/>
      <c r="AG59" s="88"/>
      <c r="AH59" s="89"/>
      <c r="AJ59" s="87"/>
      <c r="AK59" s="88"/>
      <c r="AL59" s="88"/>
      <c r="AM59" s="88"/>
      <c r="AN59" s="88"/>
      <c r="AO59" s="88"/>
      <c r="AP59" s="88"/>
      <c r="AQ59" s="88"/>
      <c r="AR59" s="88"/>
      <c r="AS59" s="88"/>
      <c r="AT59" s="88"/>
      <c r="AU59" s="89"/>
      <c r="AW59" s="87"/>
      <c r="AX59" s="88"/>
      <c r="AY59" s="88"/>
      <c r="AZ59" s="88"/>
      <c r="BA59" s="88"/>
      <c r="BB59" s="88"/>
      <c r="BC59" s="88"/>
      <c r="BD59" s="88"/>
      <c r="BE59" s="88"/>
      <c r="BF59" s="88"/>
      <c r="BG59" s="88"/>
      <c r="BH59" s="89"/>
      <c r="BJ59" s="87"/>
      <c r="BK59" s="88"/>
      <c r="BL59" s="88"/>
      <c r="BM59" s="88"/>
      <c r="BN59" s="88"/>
      <c r="BO59" s="88"/>
      <c r="BP59" s="88"/>
      <c r="BQ59" s="88"/>
      <c r="BR59" s="88"/>
      <c r="BS59" s="88"/>
      <c r="BT59" s="88"/>
      <c r="BU59" s="89"/>
      <c r="BW59" s="87"/>
      <c r="BX59" s="88"/>
      <c r="BY59" s="88"/>
      <c r="BZ59" s="88"/>
      <c r="CA59" s="88"/>
      <c r="CB59" s="88"/>
      <c r="CC59" s="88"/>
      <c r="CD59" s="88"/>
      <c r="CE59" s="88"/>
      <c r="CF59" s="88"/>
      <c r="CG59" s="88"/>
      <c r="CH59" s="89"/>
      <c r="CJ59" s="87"/>
      <c r="CK59" s="88"/>
      <c r="CL59" s="88"/>
      <c r="CM59" s="88"/>
      <c r="CN59" s="88"/>
      <c r="CO59" s="88"/>
      <c r="CP59" s="88"/>
      <c r="CQ59" s="88"/>
      <c r="CR59" s="88"/>
      <c r="CS59" s="88"/>
      <c r="CT59" s="88"/>
      <c r="CU59" s="89"/>
      <c r="CW59" s="53"/>
      <c r="CX59" s="54"/>
      <c r="CY59" s="55"/>
    </row>
    <row r="60" spans="1:103" s="2" customFormat="1" x14ac:dyDescent="0.3">
      <c r="A60" s="5" t="s">
        <v>0</v>
      </c>
      <c r="B60" s="54" t="s">
        <v>65</v>
      </c>
      <c r="C60" s="54"/>
      <c r="D60" s="4" t="s">
        <v>1</v>
      </c>
      <c r="E60" s="4" t="s">
        <v>2</v>
      </c>
      <c r="F60" s="4" t="s">
        <v>3</v>
      </c>
      <c r="G60" s="4" t="s">
        <v>4</v>
      </c>
      <c r="H60" s="6" t="s">
        <v>5</v>
      </c>
      <c r="J60" s="94"/>
      <c r="L60" s="99"/>
      <c r="M60" s="101"/>
      <c r="N60" s="101"/>
      <c r="O60" s="101"/>
      <c r="P60" s="101"/>
      <c r="Q60" s="101"/>
      <c r="R60" s="101"/>
      <c r="S60" s="101"/>
      <c r="T60" s="101"/>
      <c r="U60" s="103"/>
      <c r="W60" s="5" t="s">
        <v>20</v>
      </c>
      <c r="X60" s="4" t="s">
        <v>21</v>
      </c>
      <c r="Y60" s="10"/>
      <c r="Z60" s="4" t="s">
        <v>24</v>
      </c>
      <c r="AA60" s="4" t="s">
        <v>22</v>
      </c>
      <c r="AB60" s="10"/>
      <c r="AC60" s="4" t="s">
        <v>24</v>
      </c>
      <c r="AD60" s="4" t="s">
        <v>22</v>
      </c>
      <c r="AE60" s="10"/>
      <c r="AF60" s="4" t="s">
        <v>24</v>
      </c>
      <c r="AG60" s="13" t="s">
        <v>22</v>
      </c>
      <c r="AH60" s="6" t="s">
        <v>16</v>
      </c>
      <c r="AJ60" s="5" t="s">
        <v>20</v>
      </c>
      <c r="AK60" s="4" t="s">
        <v>21</v>
      </c>
      <c r="AL60" s="10"/>
      <c r="AM60" s="4" t="s">
        <v>24</v>
      </c>
      <c r="AN60" s="4" t="s">
        <v>22</v>
      </c>
      <c r="AO60" s="10"/>
      <c r="AP60" s="4" t="s">
        <v>24</v>
      </c>
      <c r="AQ60" s="4" t="s">
        <v>22</v>
      </c>
      <c r="AR60" s="10"/>
      <c r="AS60" s="4" t="s">
        <v>24</v>
      </c>
      <c r="AT60" s="13" t="s">
        <v>22</v>
      </c>
      <c r="AU60" s="6" t="s">
        <v>16</v>
      </c>
      <c r="AW60" s="5" t="s">
        <v>20</v>
      </c>
      <c r="AX60" s="4" t="s">
        <v>21</v>
      </c>
      <c r="AY60" s="10"/>
      <c r="AZ60" s="4" t="s">
        <v>24</v>
      </c>
      <c r="BA60" s="4" t="s">
        <v>22</v>
      </c>
      <c r="BB60" s="10"/>
      <c r="BC60" s="4" t="s">
        <v>24</v>
      </c>
      <c r="BD60" s="4" t="s">
        <v>22</v>
      </c>
      <c r="BE60" s="10"/>
      <c r="BF60" s="4" t="s">
        <v>24</v>
      </c>
      <c r="BG60" s="13" t="s">
        <v>22</v>
      </c>
      <c r="BH60" s="6" t="s">
        <v>16</v>
      </c>
      <c r="BJ60" s="5" t="s">
        <v>20</v>
      </c>
      <c r="BK60" s="4" t="s">
        <v>21</v>
      </c>
      <c r="BL60" s="10"/>
      <c r="BM60" s="4" t="s">
        <v>24</v>
      </c>
      <c r="BN60" s="4" t="s">
        <v>22</v>
      </c>
      <c r="BO60" s="10"/>
      <c r="BP60" s="4" t="s">
        <v>24</v>
      </c>
      <c r="BQ60" s="4" t="s">
        <v>22</v>
      </c>
      <c r="BR60" s="10"/>
      <c r="BS60" s="4" t="s">
        <v>24</v>
      </c>
      <c r="BT60" s="13" t="s">
        <v>22</v>
      </c>
      <c r="BU60" s="6" t="s">
        <v>16</v>
      </c>
      <c r="BW60" s="5" t="s">
        <v>20</v>
      </c>
      <c r="BX60" s="4" t="s">
        <v>21</v>
      </c>
      <c r="BY60" s="10"/>
      <c r="BZ60" s="4" t="s">
        <v>24</v>
      </c>
      <c r="CA60" s="4" t="s">
        <v>22</v>
      </c>
      <c r="CB60" s="10"/>
      <c r="CC60" s="4" t="s">
        <v>24</v>
      </c>
      <c r="CD60" s="4" t="s">
        <v>22</v>
      </c>
      <c r="CE60" s="10"/>
      <c r="CF60" s="4" t="s">
        <v>24</v>
      </c>
      <c r="CG60" s="13" t="s">
        <v>22</v>
      </c>
      <c r="CH60" s="6" t="s">
        <v>16</v>
      </c>
      <c r="CJ60" s="5" t="s">
        <v>20</v>
      </c>
      <c r="CK60" s="4" t="s">
        <v>21</v>
      </c>
      <c r="CL60" s="10"/>
      <c r="CM60" s="4" t="s">
        <v>24</v>
      </c>
      <c r="CN60" s="4" t="s">
        <v>22</v>
      </c>
      <c r="CO60" s="10"/>
      <c r="CP60" s="4" t="s">
        <v>24</v>
      </c>
      <c r="CQ60" s="4" t="s">
        <v>22</v>
      </c>
      <c r="CR60" s="10"/>
      <c r="CS60" s="4" t="s">
        <v>24</v>
      </c>
      <c r="CT60" s="13" t="s">
        <v>22</v>
      </c>
      <c r="CU60" s="6" t="s">
        <v>16</v>
      </c>
      <c r="CW60" s="5" t="s">
        <v>66</v>
      </c>
      <c r="CX60" s="4" t="s">
        <v>31</v>
      </c>
      <c r="CY60" s="6" t="s">
        <v>32</v>
      </c>
    </row>
    <row r="61" spans="1:103" x14ac:dyDescent="0.3">
      <c r="A61" s="23"/>
      <c r="B61" s="16"/>
      <c r="C61" s="16"/>
      <c r="D61" s="16"/>
      <c r="E61" s="16"/>
      <c r="F61" s="16"/>
      <c r="G61" s="16"/>
      <c r="H61" s="24"/>
      <c r="J61" s="27"/>
      <c r="L61" s="78" t="s">
        <v>18</v>
      </c>
      <c r="M61" s="16"/>
      <c r="N61" s="16"/>
      <c r="O61" s="16"/>
      <c r="P61" s="16"/>
      <c r="Q61" s="16"/>
      <c r="R61" s="16"/>
      <c r="S61" s="16"/>
      <c r="T61" s="8">
        <f>SUM(M61:S61)</f>
        <v>0</v>
      </c>
      <c r="U61" s="81">
        <f>SUM(T61:T65)</f>
        <v>0</v>
      </c>
      <c r="W61" s="63"/>
      <c r="X61" s="66"/>
      <c r="Y61" s="10"/>
      <c r="Z61" s="7">
        <v>1</v>
      </c>
      <c r="AA61" s="16"/>
      <c r="AB61" s="10"/>
      <c r="AC61" s="7">
        <v>6</v>
      </c>
      <c r="AD61" s="16"/>
      <c r="AE61" s="10"/>
      <c r="AF61" s="7">
        <v>11</v>
      </c>
      <c r="AG61" s="14"/>
      <c r="AH61" s="56">
        <f>SUM(AG61:AG65,AD61:AD65,AA61:AA65)</f>
        <v>0</v>
      </c>
      <c r="AJ61" s="63"/>
      <c r="AK61" s="66"/>
      <c r="AL61" s="10"/>
      <c r="AM61" s="7">
        <v>1</v>
      </c>
      <c r="AN61" s="16"/>
      <c r="AO61" s="10"/>
      <c r="AP61" s="7">
        <v>6</v>
      </c>
      <c r="AQ61" s="16"/>
      <c r="AR61" s="10"/>
      <c r="AS61" s="7">
        <v>11</v>
      </c>
      <c r="AT61" s="14"/>
      <c r="AU61" s="56">
        <f>SUM(AT61:AT65,AQ61:AQ65,AN61:AN65)</f>
        <v>0</v>
      </c>
      <c r="AW61" s="63"/>
      <c r="AX61" s="66"/>
      <c r="AY61" s="10"/>
      <c r="AZ61" s="7">
        <v>1</v>
      </c>
      <c r="BA61" s="16"/>
      <c r="BB61" s="10"/>
      <c r="BC61" s="7">
        <v>6</v>
      </c>
      <c r="BD61" s="16"/>
      <c r="BE61" s="10"/>
      <c r="BF61" s="7">
        <v>11</v>
      </c>
      <c r="BG61" s="14"/>
      <c r="BH61" s="56">
        <f>SUM(BG61:BG65,BD61:BD65,BA61:BA65)</f>
        <v>0</v>
      </c>
      <c r="BJ61" s="63"/>
      <c r="BK61" s="66"/>
      <c r="BL61" s="10"/>
      <c r="BM61" s="7">
        <v>1</v>
      </c>
      <c r="BN61" s="16"/>
      <c r="BO61" s="10"/>
      <c r="BP61" s="7">
        <v>6</v>
      </c>
      <c r="BQ61" s="16"/>
      <c r="BR61" s="10"/>
      <c r="BS61" s="7">
        <v>11</v>
      </c>
      <c r="BT61" s="14"/>
      <c r="BU61" s="56">
        <f>SUM(BT61:BT65,BQ61:BQ65,BN61:BN65)</f>
        <v>0</v>
      </c>
      <c r="BW61" s="63"/>
      <c r="BX61" s="66"/>
      <c r="BY61" s="10"/>
      <c r="BZ61" s="7">
        <v>1</v>
      </c>
      <c r="CA61" s="16"/>
      <c r="CB61" s="10"/>
      <c r="CC61" s="7">
        <v>6</v>
      </c>
      <c r="CD61" s="16"/>
      <c r="CE61" s="10"/>
      <c r="CF61" s="7">
        <v>11</v>
      </c>
      <c r="CG61" s="14"/>
      <c r="CH61" s="56">
        <f>SUM(CG61:CG65,CD61:CD65,CA61:CA65)</f>
        <v>0</v>
      </c>
      <c r="CJ61" s="63"/>
      <c r="CK61" s="66"/>
      <c r="CL61" s="10"/>
      <c r="CM61" s="7">
        <v>1</v>
      </c>
      <c r="CN61" s="16"/>
      <c r="CO61" s="10"/>
      <c r="CP61" s="7">
        <v>6</v>
      </c>
      <c r="CQ61" s="16"/>
      <c r="CR61" s="10"/>
      <c r="CS61" s="7">
        <v>11</v>
      </c>
      <c r="CT61" s="14"/>
      <c r="CU61" s="56">
        <f>SUM(CT61:CT65,CQ61:CQ65,CN61:CN65)</f>
        <v>0</v>
      </c>
      <c r="CW61" s="48" t="str">
        <f>IF(A59="","",(SUM(CJ61,BW61,BJ61,AW61,AJ61,W61)-(U61)))</f>
        <v/>
      </c>
      <c r="CX61" s="59" t="str">
        <f>IF(A59="","",IF(COUNTA(B61:B65)=3,"N/A",SUM(CU61,CH61,BU61,BH61,AU61,AH61,J61:J65)))</f>
        <v/>
      </c>
      <c r="CY61" s="61" t="str">
        <f>IF(A59="","",IF(COUNTA(B61:B65)=3,"N/A",SUM(CX61,CW61)))</f>
        <v/>
      </c>
    </row>
    <row r="62" spans="1:103" x14ac:dyDescent="0.3">
      <c r="A62" s="23"/>
      <c r="B62" s="16"/>
      <c r="C62" s="16"/>
      <c r="D62" s="16"/>
      <c r="E62" s="16"/>
      <c r="F62" s="16"/>
      <c r="G62" s="16"/>
      <c r="H62" s="24"/>
      <c r="J62" s="27"/>
      <c r="L62" s="79"/>
      <c r="M62" s="16"/>
      <c r="N62" s="16"/>
      <c r="O62" s="16"/>
      <c r="P62" s="16"/>
      <c r="Q62" s="16"/>
      <c r="R62" s="16"/>
      <c r="S62" s="16"/>
      <c r="T62" s="8">
        <f t="shared" ref="T62:T65" si="6">SUM(M62:S62)</f>
        <v>0</v>
      </c>
      <c r="U62" s="82"/>
      <c r="W62" s="64"/>
      <c r="X62" s="67"/>
      <c r="Y62" s="10"/>
      <c r="Z62" s="7">
        <v>2</v>
      </c>
      <c r="AA62" s="16"/>
      <c r="AB62" s="10"/>
      <c r="AC62" s="7">
        <v>7</v>
      </c>
      <c r="AD62" s="16"/>
      <c r="AE62" s="10"/>
      <c r="AF62" s="7">
        <v>12</v>
      </c>
      <c r="AG62" s="14"/>
      <c r="AH62" s="57"/>
      <c r="AJ62" s="64"/>
      <c r="AK62" s="67"/>
      <c r="AL62" s="10"/>
      <c r="AM62" s="7">
        <v>2</v>
      </c>
      <c r="AN62" s="16"/>
      <c r="AO62" s="10"/>
      <c r="AP62" s="7">
        <v>7</v>
      </c>
      <c r="AQ62" s="16"/>
      <c r="AR62" s="10"/>
      <c r="AS62" s="7">
        <v>12</v>
      </c>
      <c r="AT62" s="14"/>
      <c r="AU62" s="57"/>
      <c r="AW62" s="64"/>
      <c r="AX62" s="67"/>
      <c r="AY62" s="10"/>
      <c r="AZ62" s="7">
        <v>2</v>
      </c>
      <c r="BA62" s="16"/>
      <c r="BB62" s="10"/>
      <c r="BC62" s="7">
        <v>7</v>
      </c>
      <c r="BD62" s="16"/>
      <c r="BE62" s="10"/>
      <c r="BF62" s="7">
        <v>12</v>
      </c>
      <c r="BG62" s="14"/>
      <c r="BH62" s="57"/>
      <c r="BJ62" s="64"/>
      <c r="BK62" s="67"/>
      <c r="BL62" s="10"/>
      <c r="BM62" s="7">
        <v>2</v>
      </c>
      <c r="BN62" s="16"/>
      <c r="BO62" s="10"/>
      <c r="BP62" s="7">
        <v>7</v>
      </c>
      <c r="BQ62" s="16"/>
      <c r="BR62" s="10"/>
      <c r="BS62" s="7">
        <v>12</v>
      </c>
      <c r="BT62" s="14"/>
      <c r="BU62" s="57"/>
      <c r="BW62" s="64"/>
      <c r="BX62" s="67"/>
      <c r="BY62" s="10"/>
      <c r="BZ62" s="7">
        <v>2</v>
      </c>
      <c r="CA62" s="16"/>
      <c r="CB62" s="10"/>
      <c r="CC62" s="7">
        <v>7</v>
      </c>
      <c r="CD62" s="16"/>
      <c r="CE62" s="10"/>
      <c r="CF62" s="7">
        <v>12</v>
      </c>
      <c r="CG62" s="14"/>
      <c r="CH62" s="57"/>
      <c r="CJ62" s="64"/>
      <c r="CK62" s="67"/>
      <c r="CL62" s="10"/>
      <c r="CM62" s="7">
        <v>2</v>
      </c>
      <c r="CN62" s="16"/>
      <c r="CO62" s="10"/>
      <c r="CP62" s="7">
        <v>7</v>
      </c>
      <c r="CQ62" s="16"/>
      <c r="CR62" s="10"/>
      <c r="CS62" s="7">
        <v>12</v>
      </c>
      <c r="CT62" s="14"/>
      <c r="CU62" s="57"/>
      <c r="CW62" s="48"/>
      <c r="CX62" s="59"/>
      <c r="CY62" s="61"/>
    </row>
    <row r="63" spans="1:103" x14ac:dyDescent="0.3">
      <c r="A63" s="23"/>
      <c r="B63" s="16"/>
      <c r="C63" s="16"/>
      <c r="D63" s="16"/>
      <c r="E63" s="16"/>
      <c r="F63" s="16"/>
      <c r="G63" s="16"/>
      <c r="H63" s="24"/>
      <c r="J63" s="27"/>
      <c r="L63" s="79"/>
      <c r="M63" s="16"/>
      <c r="N63" s="16"/>
      <c r="O63" s="16"/>
      <c r="P63" s="16"/>
      <c r="Q63" s="16"/>
      <c r="R63" s="16"/>
      <c r="S63" s="16"/>
      <c r="T63" s="8">
        <f t="shared" si="6"/>
        <v>0</v>
      </c>
      <c r="U63" s="82"/>
      <c r="W63" s="64"/>
      <c r="X63" s="67"/>
      <c r="Y63" s="10"/>
      <c r="Z63" s="7">
        <v>3</v>
      </c>
      <c r="AA63" s="16"/>
      <c r="AB63" s="10"/>
      <c r="AC63" s="7">
        <v>8</v>
      </c>
      <c r="AD63" s="16"/>
      <c r="AE63" s="10"/>
      <c r="AF63" s="7">
        <v>13</v>
      </c>
      <c r="AG63" s="14"/>
      <c r="AH63" s="57"/>
      <c r="AJ63" s="64"/>
      <c r="AK63" s="67"/>
      <c r="AL63" s="10"/>
      <c r="AM63" s="7">
        <v>3</v>
      </c>
      <c r="AN63" s="16"/>
      <c r="AO63" s="10"/>
      <c r="AP63" s="7">
        <v>8</v>
      </c>
      <c r="AQ63" s="16"/>
      <c r="AR63" s="10"/>
      <c r="AS63" s="7">
        <v>13</v>
      </c>
      <c r="AT63" s="14"/>
      <c r="AU63" s="57"/>
      <c r="AW63" s="64"/>
      <c r="AX63" s="67"/>
      <c r="AY63" s="10"/>
      <c r="AZ63" s="7">
        <v>3</v>
      </c>
      <c r="BA63" s="16"/>
      <c r="BB63" s="10"/>
      <c r="BC63" s="7">
        <v>8</v>
      </c>
      <c r="BD63" s="16"/>
      <c r="BE63" s="10"/>
      <c r="BF63" s="7">
        <v>13</v>
      </c>
      <c r="BG63" s="14"/>
      <c r="BH63" s="57"/>
      <c r="BJ63" s="64"/>
      <c r="BK63" s="67"/>
      <c r="BL63" s="10"/>
      <c r="BM63" s="7">
        <v>3</v>
      </c>
      <c r="BN63" s="16"/>
      <c r="BO63" s="10"/>
      <c r="BP63" s="7">
        <v>8</v>
      </c>
      <c r="BQ63" s="16"/>
      <c r="BR63" s="10"/>
      <c r="BS63" s="7">
        <v>13</v>
      </c>
      <c r="BT63" s="14"/>
      <c r="BU63" s="57"/>
      <c r="BW63" s="64"/>
      <c r="BX63" s="67"/>
      <c r="BY63" s="10"/>
      <c r="BZ63" s="7">
        <v>3</v>
      </c>
      <c r="CA63" s="16"/>
      <c r="CB63" s="10"/>
      <c r="CC63" s="7">
        <v>8</v>
      </c>
      <c r="CD63" s="16"/>
      <c r="CE63" s="10"/>
      <c r="CF63" s="7">
        <v>13</v>
      </c>
      <c r="CG63" s="14"/>
      <c r="CH63" s="57"/>
      <c r="CJ63" s="64"/>
      <c r="CK63" s="67"/>
      <c r="CL63" s="10"/>
      <c r="CM63" s="7">
        <v>3</v>
      </c>
      <c r="CN63" s="16"/>
      <c r="CO63" s="10"/>
      <c r="CP63" s="7">
        <v>8</v>
      </c>
      <c r="CQ63" s="16"/>
      <c r="CR63" s="10"/>
      <c r="CS63" s="7">
        <v>13</v>
      </c>
      <c r="CT63" s="14"/>
      <c r="CU63" s="57"/>
      <c r="CW63" s="48"/>
      <c r="CX63" s="59"/>
      <c r="CY63" s="61"/>
    </row>
    <row r="64" spans="1:103" x14ac:dyDescent="0.3">
      <c r="A64" s="23"/>
      <c r="B64" s="16"/>
      <c r="C64" s="16"/>
      <c r="D64" s="16"/>
      <c r="E64" s="16"/>
      <c r="F64" s="16"/>
      <c r="G64" s="16"/>
      <c r="H64" s="24"/>
      <c r="J64" s="27"/>
      <c r="L64" s="79"/>
      <c r="M64" s="16"/>
      <c r="N64" s="16"/>
      <c r="O64" s="16"/>
      <c r="P64" s="16"/>
      <c r="Q64" s="16"/>
      <c r="R64" s="16"/>
      <c r="S64" s="16"/>
      <c r="T64" s="8">
        <f t="shared" si="6"/>
        <v>0</v>
      </c>
      <c r="U64" s="82"/>
      <c r="W64" s="64"/>
      <c r="X64" s="67"/>
      <c r="Y64" s="10"/>
      <c r="Z64" s="7">
        <v>4</v>
      </c>
      <c r="AA64" s="16"/>
      <c r="AB64" s="10"/>
      <c r="AC64" s="7">
        <v>9</v>
      </c>
      <c r="AD64" s="16"/>
      <c r="AE64" s="10"/>
      <c r="AF64" s="7">
        <v>14</v>
      </c>
      <c r="AG64" s="14"/>
      <c r="AH64" s="57"/>
      <c r="AJ64" s="64"/>
      <c r="AK64" s="67"/>
      <c r="AL64" s="10"/>
      <c r="AM64" s="7">
        <v>4</v>
      </c>
      <c r="AN64" s="16"/>
      <c r="AO64" s="10"/>
      <c r="AP64" s="7">
        <v>9</v>
      </c>
      <c r="AQ64" s="16"/>
      <c r="AR64" s="10"/>
      <c r="AS64" s="7">
        <v>14</v>
      </c>
      <c r="AT64" s="14"/>
      <c r="AU64" s="57"/>
      <c r="AW64" s="64"/>
      <c r="AX64" s="67"/>
      <c r="AY64" s="10"/>
      <c r="AZ64" s="7">
        <v>4</v>
      </c>
      <c r="BA64" s="16"/>
      <c r="BB64" s="10"/>
      <c r="BC64" s="7">
        <v>9</v>
      </c>
      <c r="BD64" s="16"/>
      <c r="BE64" s="10"/>
      <c r="BF64" s="7">
        <v>14</v>
      </c>
      <c r="BG64" s="14"/>
      <c r="BH64" s="57"/>
      <c r="BJ64" s="64"/>
      <c r="BK64" s="67"/>
      <c r="BL64" s="10"/>
      <c r="BM64" s="7">
        <v>4</v>
      </c>
      <c r="BN64" s="16"/>
      <c r="BO64" s="10"/>
      <c r="BP64" s="7">
        <v>9</v>
      </c>
      <c r="BQ64" s="16"/>
      <c r="BR64" s="10"/>
      <c r="BS64" s="7">
        <v>14</v>
      </c>
      <c r="BT64" s="14"/>
      <c r="BU64" s="57"/>
      <c r="BW64" s="64"/>
      <c r="BX64" s="67"/>
      <c r="BY64" s="10"/>
      <c r="BZ64" s="7">
        <v>4</v>
      </c>
      <c r="CA64" s="16"/>
      <c r="CB64" s="10"/>
      <c r="CC64" s="7">
        <v>9</v>
      </c>
      <c r="CD64" s="16"/>
      <c r="CE64" s="10"/>
      <c r="CF64" s="7">
        <v>14</v>
      </c>
      <c r="CG64" s="14"/>
      <c r="CH64" s="57"/>
      <c r="CJ64" s="64"/>
      <c r="CK64" s="67"/>
      <c r="CL64" s="10"/>
      <c r="CM64" s="7">
        <v>4</v>
      </c>
      <c r="CN64" s="16"/>
      <c r="CO64" s="10"/>
      <c r="CP64" s="7">
        <v>9</v>
      </c>
      <c r="CQ64" s="16"/>
      <c r="CR64" s="10"/>
      <c r="CS64" s="7">
        <v>14</v>
      </c>
      <c r="CT64" s="14"/>
      <c r="CU64" s="57"/>
      <c r="CW64" s="48"/>
      <c r="CX64" s="59"/>
      <c r="CY64" s="61"/>
    </row>
    <row r="65" spans="1:103" ht="15" thickBot="1" x14ac:dyDescent="0.35">
      <c r="A65" s="25"/>
      <c r="B65" s="17"/>
      <c r="C65" s="17"/>
      <c r="D65" s="17"/>
      <c r="E65" s="17"/>
      <c r="F65" s="17"/>
      <c r="G65" s="17"/>
      <c r="H65" s="26"/>
      <c r="J65" s="28"/>
      <c r="L65" s="80"/>
      <c r="M65" s="17"/>
      <c r="N65" s="17"/>
      <c r="O65" s="17"/>
      <c r="P65" s="17"/>
      <c r="Q65" s="17"/>
      <c r="R65" s="17"/>
      <c r="S65" s="17"/>
      <c r="T65" s="9">
        <f t="shared" si="6"/>
        <v>0</v>
      </c>
      <c r="U65" s="83"/>
      <c r="W65" s="65"/>
      <c r="X65" s="68"/>
      <c r="Y65" s="11"/>
      <c r="Z65" s="12">
        <v>5</v>
      </c>
      <c r="AA65" s="17"/>
      <c r="AB65" s="11"/>
      <c r="AC65" s="12">
        <v>10</v>
      </c>
      <c r="AD65" s="17"/>
      <c r="AE65" s="11"/>
      <c r="AF65" s="12">
        <v>15</v>
      </c>
      <c r="AG65" s="15"/>
      <c r="AH65" s="58"/>
      <c r="AJ65" s="65"/>
      <c r="AK65" s="68"/>
      <c r="AL65" s="11"/>
      <c r="AM65" s="12">
        <v>5</v>
      </c>
      <c r="AN65" s="17"/>
      <c r="AO65" s="11"/>
      <c r="AP65" s="12">
        <v>10</v>
      </c>
      <c r="AQ65" s="17"/>
      <c r="AR65" s="11"/>
      <c r="AS65" s="12">
        <v>15</v>
      </c>
      <c r="AT65" s="15"/>
      <c r="AU65" s="58"/>
      <c r="AW65" s="65"/>
      <c r="AX65" s="68"/>
      <c r="AY65" s="11"/>
      <c r="AZ65" s="12">
        <v>5</v>
      </c>
      <c r="BA65" s="17"/>
      <c r="BB65" s="11"/>
      <c r="BC65" s="12">
        <v>10</v>
      </c>
      <c r="BD65" s="17"/>
      <c r="BE65" s="11"/>
      <c r="BF65" s="12">
        <v>15</v>
      </c>
      <c r="BG65" s="15"/>
      <c r="BH65" s="58"/>
      <c r="BJ65" s="65"/>
      <c r="BK65" s="68"/>
      <c r="BL65" s="11"/>
      <c r="BM65" s="12">
        <v>5</v>
      </c>
      <c r="BN65" s="17"/>
      <c r="BO65" s="11"/>
      <c r="BP65" s="12">
        <v>10</v>
      </c>
      <c r="BQ65" s="17"/>
      <c r="BR65" s="11"/>
      <c r="BS65" s="12">
        <v>15</v>
      </c>
      <c r="BT65" s="15"/>
      <c r="BU65" s="58"/>
      <c r="BW65" s="65"/>
      <c r="BX65" s="68"/>
      <c r="BY65" s="11"/>
      <c r="BZ65" s="12">
        <v>5</v>
      </c>
      <c r="CA65" s="17"/>
      <c r="CB65" s="11"/>
      <c r="CC65" s="12">
        <v>10</v>
      </c>
      <c r="CD65" s="17"/>
      <c r="CE65" s="11"/>
      <c r="CF65" s="12">
        <v>15</v>
      </c>
      <c r="CG65" s="15"/>
      <c r="CH65" s="58"/>
      <c r="CJ65" s="65"/>
      <c r="CK65" s="68"/>
      <c r="CL65" s="11"/>
      <c r="CM65" s="12">
        <v>5</v>
      </c>
      <c r="CN65" s="17"/>
      <c r="CO65" s="11"/>
      <c r="CP65" s="12">
        <v>10</v>
      </c>
      <c r="CQ65" s="17"/>
      <c r="CR65" s="11"/>
      <c r="CS65" s="12">
        <v>15</v>
      </c>
      <c r="CT65" s="15"/>
      <c r="CU65" s="58"/>
      <c r="CW65" s="49"/>
      <c r="CX65" s="60"/>
      <c r="CY65" s="62"/>
    </row>
    <row r="66" spans="1:103" ht="15" thickBot="1" x14ac:dyDescent="0.35"/>
    <row r="67" spans="1:103" s="2" customFormat="1" x14ac:dyDescent="0.3">
      <c r="A67" s="90" t="s">
        <v>6</v>
      </c>
      <c r="B67" s="91"/>
      <c r="C67" s="91"/>
      <c r="D67" s="91"/>
      <c r="E67" s="91"/>
      <c r="F67" s="91"/>
      <c r="G67" s="91"/>
      <c r="H67" s="92"/>
      <c r="J67" s="93" t="s">
        <v>19</v>
      </c>
      <c r="L67" s="50" t="s">
        <v>7</v>
      </c>
      <c r="M67" s="51"/>
      <c r="N67" s="51"/>
      <c r="O67" s="51"/>
      <c r="P67" s="51"/>
      <c r="Q67" s="51"/>
      <c r="R67" s="51"/>
      <c r="S67" s="51"/>
      <c r="T67" s="51"/>
      <c r="U67" s="52"/>
      <c r="W67" s="84" t="s">
        <v>23</v>
      </c>
      <c r="X67" s="85"/>
      <c r="Y67" s="85"/>
      <c r="Z67" s="85"/>
      <c r="AA67" s="85"/>
      <c r="AB67" s="85"/>
      <c r="AC67" s="85"/>
      <c r="AD67" s="85"/>
      <c r="AE67" s="85"/>
      <c r="AF67" s="85"/>
      <c r="AG67" s="85"/>
      <c r="AH67" s="86"/>
      <c r="AJ67" s="84" t="s">
        <v>25</v>
      </c>
      <c r="AK67" s="85"/>
      <c r="AL67" s="85"/>
      <c r="AM67" s="85"/>
      <c r="AN67" s="85"/>
      <c r="AO67" s="85"/>
      <c r="AP67" s="85"/>
      <c r="AQ67" s="85"/>
      <c r="AR67" s="85"/>
      <c r="AS67" s="85"/>
      <c r="AT67" s="85"/>
      <c r="AU67" s="86"/>
      <c r="AW67" s="84" t="s">
        <v>29</v>
      </c>
      <c r="AX67" s="85"/>
      <c r="AY67" s="85"/>
      <c r="AZ67" s="85"/>
      <c r="BA67" s="85"/>
      <c r="BB67" s="85"/>
      <c r="BC67" s="85"/>
      <c r="BD67" s="85"/>
      <c r="BE67" s="85"/>
      <c r="BF67" s="85"/>
      <c r="BG67" s="85"/>
      <c r="BH67" s="86"/>
      <c r="BJ67" s="84" t="s">
        <v>28</v>
      </c>
      <c r="BK67" s="85"/>
      <c r="BL67" s="85"/>
      <c r="BM67" s="85"/>
      <c r="BN67" s="85"/>
      <c r="BO67" s="85"/>
      <c r="BP67" s="85"/>
      <c r="BQ67" s="85"/>
      <c r="BR67" s="85"/>
      <c r="BS67" s="85"/>
      <c r="BT67" s="85"/>
      <c r="BU67" s="86"/>
      <c r="BW67" s="84" t="s">
        <v>27</v>
      </c>
      <c r="BX67" s="85"/>
      <c r="BY67" s="85"/>
      <c r="BZ67" s="85"/>
      <c r="CA67" s="85"/>
      <c r="CB67" s="85"/>
      <c r="CC67" s="85"/>
      <c r="CD67" s="85"/>
      <c r="CE67" s="85"/>
      <c r="CF67" s="85"/>
      <c r="CG67" s="85"/>
      <c r="CH67" s="86"/>
      <c r="CJ67" s="84" t="s">
        <v>26</v>
      </c>
      <c r="CK67" s="85"/>
      <c r="CL67" s="85"/>
      <c r="CM67" s="85"/>
      <c r="CN67" s="85"/>
      <c r="CO67" s="85"/>
      <c r="CP67" s="85"/>
      <c r="CQ67" s="85"/>
      <c r="CR67" s="85"/>
      <c r="CS67" s="85"/>
      <c r="CT67" s="85"/>
      <c r="CU67" s="86"/>
      <c r="CW67" s="50" t="s">
        <v>30</v>
      </c>
      <c r="CX67" s="51"/>
      <c r="CY67" s="52"/>
    </row>
    <row r="68" spans="1:103" x14ac:dyDescent="0.3">
      <c r="A68" s="95"/>
      <c r="B68" s="96"/>
      <c r="C68" s="96"/>
      <c r="D68" s="96"/>
      <c r="E68" s="96"/>
      <c r="F68" s="96"/>
      <c r="G68" s="96"/>
      <c r="H68" s="97"/>
      <c r="J68" s="94"/>
      <c r="L68" s="98" t="s">
        <v>8</v>
      </c>
      <c r="M68" s="100" t="s">
        <v>9</v>
      </c>
      <c r="N68" s="100" t="s">
        <v>10</v>
      </c>
      <c r="O68" s="100" t="s">
        <v>11</v>
      </c>
      <c r="P68" s="100" t="s">
        <v>12</v>
      </c>
      <c r="Q68" s="100" t="s">
        <v>13</v>
      </c>
      <c r="R68" s="100" t="s">
        <v>14</v>
      </c>
      <c r="S68" s="100" t="s">
        <v>15</v>
      </c>
      <c r="T68" s="100" t="s">
        <v>16</v>
      </c>
      <c r="U68" s="102" t="s">
        <v>17</v>
      </c>
      <c r="W68" s="87"/>
      <c r="X68" s="88"/>
      <c r="Y68" s="88"/>
      <c r="Z68" s="88"/>
      <c r="AA68" s="88"/>
      <c r="AB68" s="88"/>
      <c r="AC68" s="88"/>
      <c r="AD68" s="88"/>
      <c r="AE68" s="88"/>
      <c r="AF68" s="88"/>
      <c r="AG68" s="88"/>
      <c r="AH68" s="89"/>
      <c r="AJ68" s="87"/>
      <c r="AK68" s="88"/>
      <c r="AL68" s="88"/>
      <c r="AM68" s="88"/>
      <c r="AN68" s="88"/>
      <c r="AO68" s="88"/>
      <c r="AP68" s="88"/>
      <c r="AQ68" s="88"/>
      <c r="AR68" s="88"/>
      <c r="AS68" s="88"/>
      <c r="AT68" s="88"/>
      <c r="AU68" s="89"/>
      <c r="AW68" s="87"/>
      <c r="AX68" s="88"/>
      <c r="AY68" s="88"/>
      <c r="AZ68" s="88"/>
      <c r="BA68" s="88"/>
      <c r="BB68" s="88"/>
      <c r="BC68" s="88"/>
      <c r="BD68" s="88"/>
      <c r="BE68" s="88"/>
      <c r="BF68" s="88"/>
      <c r="BG68" s="88"/>
      <c r="BH68" s="89"/>
      <c r="BJ68" s="87"/>
      <c r="BK68" s="88"/>
      <c r="BL68" s="88"/>
      <c r="BM68" s="88"/>
      <c r="BN68" s="88"/>
      <c r="BO68" s="88"/>
      <c r="BP68" s="88"/>
      <c r="BQ68" s="88"/>
      <c r="BR68" s="88"/>
      <c r="BS68" s="88"/>
      <c r="BT68" s="88"/>
      <c r="BU68" s="89"/>
      <c r="BW68" s="87"/>
      <c r="BX68" s="88"/>
      <c r="BY68" s="88"/>
      <c r="BZ68" s="88"/>
      <c r="CA68" s="88"/>
      <c r="CB68" s="88"/>
      <c r="CC68" s="88"/>
      <c r="CD68" s="88"/>
      <c r="CE68" s="88"/>
      <c r="CF68" s="88"/>
      <c r="CG68" s="88"/>
      <c r="CH68" s="89"/>
      <c r="CJ68" s="87"/>
      <c r="CK68" s="88"/>
      <c r="CL68" s="88"/>
      <c r="CM68" s="88"/>
      <c r="CN68" s="88"/>
      <c r="CO68" s="88"/>
      <c r="CP68" s="88"/>
      <c r="CQ68" s="88"/>
      <c r="CR68" s="88"/>
      <c r="CS68" s="88"/>
      <c r="CT68" s="88"/>
      <c r="CU68" s="89"/>
      <c r="CW68" s="53"/>
      <c r="CX68" s="54"/>
      <c r="CY68" s="55"/>
    </row>
    <row r="69" spans="1:103" s="2" customFormat="1" x14ac:dyDescent="0.3">
      <c r="A69" s="5" t="s">
        <v>0</v>
      </c>
      <c r="B69" s="54" t="s">
        <v>65</v>
      </c>
      <c r="C69" s="54"/>
      <c r="D69" s="4" t="s">
        <v>1</v>
      </c>
      <c r="E69" s="4" t="s">
        <v>2</v>
      </c>
      <c r="F69" s="4" t="s">
        <v>3</v>
      </c>
      <c r="G69" s="4" t="s">
        <v>4</v>
      </c>
      <c r="H69" s="6" t="s">
        <v>5</v>
      </c>
      <c r="J69" s="94"/>
      <c r="L69" s="99"/>
      <c r="M69" s="101"/>
      <c r="N69" s="101"/>
      <c r="O69" s="101"/>
      <c r="P69" s="101"/>
      <c r="Q69" s="101"/>
      <c r="R69" s="101"/>
      <c r="S69" s="101"/>
      <c r="T69" s="101"/>
      <c r="U69" s="103"/>
      <c r="W69" s="5" t="s">
        <v>20</v>
      </c>
      <c r="X69" s="4" t="s">
        <v>21</v>
      </c>
      <c r="Y69" s="10"/>
      <c r="Z69" s="4" t="s">
        <v>24</v>
      </c>
      <c r="AA69" s="4" t="s">
        <v>22</v>
      </c>
      <c r="AB69" s="10"/>
      <c r="AC69" s="4" t="s">
        <v>24</v>
      </c>
      <c r="AD69" s="4" t="s">
        <v>22</v>
      </c>
      <c r="AE69" s="10"/>
      <c r="AF69" s="4" t="s">
        <v>24</v>
      </c>
      <c r="AG69" s="13" t="s">
        <v>22</v>
      </c>
      <c r="AH69" s="6" t="s">
        <v>16</v>
      </c>
      <c r="AJ69" s="5" t="s">
        <v>20</v>
      </c>
      <c r="AK69" s="4" t="s">
        <v>21</v>
      </c>
      <c r="AL69" s="10"/>
      <c r="AM69" s="4" t="s">
        <v>24</v>
      </c>
      <c r="AN69" s="4" t="s">
        <v>22</v>
      </c>
      <c r="AO69" s="10"/>
      <c r="AP69" s="4" t="s">
        <v>24</v>
      </c>
      <c r="AQ69" s="4" t="s">
        <v>22</v>
      </c>
      <c r="AR69" s="10"/>
      <c r="AS69" s="4" t="s">
        <v>24</v>
      </c>
      <c r="AT69" s="13" t="s">
        <v>22</v>
      </c>
      <c r="AU69" s="6" t="s">
        <v>16</v>
      </c>
      <c r="AW69" s="5" t="s">
        <v>20</v>
      </c>
      <c r="AX69" s="4" t="s">
        <v>21</v>
      </c>
      <c r="AY69" s="10"/>
      <c r="AZ69" s="4" t="s">
        <v>24</v>
      </c>
      <c r="BA69" s="4" t="s">
        <v>22</v>
      </c>
      <c r="BB69" s="10"/>
      <c r="BC69" s="4" t="s">
        <v>24</v>
      </c>
      <c r="BD69" s="4" t="s">
        <v>22</v>
      </c>
      <c r="BE69" s="10"/>
      <c r="BF69" s="4" t="s">
        <v>24</v>
      </c>
      <c r="BG69" s="13" t="s">
        <v>22</v>
      </c>
      <c r="BH69" s="6" t="s">
        <v>16</v>
      </c>
      <c r="BJ69" s="5" t="s">
        <v>20</v>
      </c>
      <c r="BK69" s="4" t="s">
        <v>21</v>
      </c>
      <c r="BL69" s="10"/>
      <c r="BM69" s="4" t="s">
        <v>24</v>
      </c>
      <c r="BN69" s="4" t="s">
        <v>22</v>
      </c>
      <c r="BO69" s="10"/>
      <c r="BP69" s="4" t="s">
        <v>24</v>
      </c>
      <c r="BQ69" s="4" t="s">
        <v>22</v>
      </c>
      <c r="BR69" s="10"/>
      <c r="BS69" s="4" t="s">
        <v>24</v>
      </c>
      <c r="BT69" s="13" t="s">
        <v>22</v>
      </c>
      <c r="BU69" s="6" t="s">
        <v>16</v>
      </c>
      <c r="BW69" s="5" t="s">
        <v>20</v>
      </c>
      <c r="BX69" s="4" t="s">
        <v>21</v>
      </c>
      <c r="BY69" s="10"/>
      <c r="BZ69" s="4" t="s">
        <v>24</v>
      </c>
      <c r="CA69" s="4" t="s">
        <v>22</v>
      </c>
      <c r="CB69" s="10"/>
      <c r="CC69" s="4" t="s">
        <v>24</v>
      </c>
      <c r="CD69" s="4" t="s">
        <v>22</v>
      </c>
      <c r="CE69" s="10"/>
      <c r="CF69" s="4" t="s">
        <v>24</v>
      </c>
      <c r="CG69" s="13" t="s">
        <v>22</v>
      </c>
      <c r="CH69" s="6" t="s">
        <v>16</v>
      </c>
      <c r="CJ69" s="5" t="s">
        <v>20</v>
      </c>
      <c r="CK69" s="4" t="s">
        <v>21</v>
      </c>
      <c r="CL69" s="10"/>
      <c r="CM69" s="4" t="s">
        <v>24</v>
      </c>
      <c r="CN69" s="4" t="s">
        <v>22</v>
      </c>
      <c r="CO69" s="10"/>
      <c r="CP69" s="4" t="s">
        <v>24</v>
      </c>
      <c r="CQ69" s="4" t="s">
        <v>22</v>
      </c>
      <c r="CR69" s="10"/>
      <c r="CS69" s="4" t="s">
        <v>24</v>
      </c>
      <c r="CT69" s="13" t="s">
        <v>22</v>
      </c>
      <c r="CU69" s="6" t="s">
        <v>16</v>
      </c>
      <c r="CW69" s="5" t="s">
        <v>66</v>
      </c>
      <c r="CX69" s="4" t="s">
        <v>31</v>
      </c>
      <c r="CY69" s="6" t="s">
        <v>32</v>
      </c>
    </row>
    <row r="70" spans="1:103" x14ac:dyDescent="0.3">
      <c r="A70" s="23"/>
      <c r="B70" s="16"/>
      <c r="C70" s="16"/>
      <c r="D70" s="16"/>
      <c r="E70" s="16"/>
      <c r="F70" s="16"/>
      <c r="G70" s="16"/>
      <c r="H70" s="24"/>
      <c r="J70" s="27"/>
      <c r="L70" s="78" t="s">
        <v>18</v>
      </c>
      <c r="M70" s="16"/>
      <c r="N70" s="16"/>
      <c r="O70" s="16"/>
      <c r="P70" s="16"/>
      <c r="Q70" s="16"/>
      <c r="R70" s="16"/>
      <c r="S70" s="16"/>
      <c r="T70" s="8">
        <f>SUM(M70:S70)</f>
        <v>0</v>
      </c>
      <c r="U70" s="81">
        <f>SUM(T70:T74)</f>
        <v>0</v>
      </c>
      <c r="W70" s="63"/>
      <c r="X70" s="66"/>
      <c r="Y70" s="10"/>
      <c r="Z70" s="7">
        <v>1</v>
      </c>
      <c r="AA70" s="16"/>
      <c r="AB70" s="10"/>
      <c r="AC70" s="7">
        <v>6</v>
      </c>
      <c r="AD70" s="16"/>
      <c r="AE70" s="10"/>
      <c r="AF70" s="7">
        <v>11</v>
      </c>
      <c r="AG70" s="14"/>
      <c r="AH70" s="56">
        <f>SUM(AG70:AG74,AD70:AD74,AA70:AA74)</f>
        <v>0</v>
      </c>
      <c r="AJ70" s="63"/>
      <c r="AK70" s="66"/>
      <c r="AL70" s="10"/>
      <c r="AM70" s="7">
        <v>1</v>
      </c>
      <c r="AN70" s="16"/>
      <c r="AO70" s="10"/>
      <c r="AP70" s="7">
        <v>6</v>
      </c>
      <c r="AQ70" s="16"/>
      <c r="AR70" s="10"/>
      <c r="AS70" s="7">
        <v>11</v>
      </c>
      <c r="AT70" s="14"/>
      <c r="AU70" s="56">
        <f>SUM(AT70:AT74,AQ70:AQ74,AN70:AN74)</f>
        <v>0</v>
      </c>
      <c r="AW70" s="63"/>
      <c r="AX70" s="66"/>
      <c r="AY70" s="10"/>
      <c r="AZ70" s="7">
        <v>1</v>
      </c>
      <c r="BA70" s="16"/>
      <c r="BB70" s="10"/>
      <c r="BC70" s="7">
        <v>6</v>
      </c>
      <c r="BD70" s="16"/>
      <c r="BE70" s="10"/>
      <c r="BF70" s="7">
        <v>11</v>
      </c>
      <c r="BG70" s="14"/>
      <c r="BH70" s="56">
        <f>SUM(BG70:BG74,BD70:BD74,BA70:BA74)</f>
        <v>0</v>
      </c>
      <c r="BJ70" s="63"/>
      <c r="BK70" s="66"/>
      <c r="BL70" s="10"/>
      <c r="BM70" s="7">
        <v>1</v>
      </c>
      <c r="BN70" s="16"/>
      <c r="BO70" s="10"/>
      <c r="BP70" s="7">
        <v>6</v>
      </c>
      <c r="BQ70" s="16"/>
      <c r="BR70" s="10"/>
      <c r="BS70" s="7">
        <v>11</v>
      </c>
      <c r="BT70" s="14"/>
      <c r="BU70" s="56">
        <f>SUM(BT70:BT74,BQ70:BQ74,BN70:BN74)</f>
        <v>0</v>
      </c>
      <c r="BW70" s="63"/>
      <c r="BX70" s="66"/>
      <c r="BY70" s="10"/>
      <c r="BZ70" s="7">
        <v>1</v>
      </c>
      <c r="CA70" s="16"/>
      <c r="CB70" s="10"/>
      <c r="CC70" s="7">
        <v>6</v>
      </c>
      <c r="CD70" s="16"/>
      <c r="CE70" s="10"/>
      <c r="CF70" s="7">
        <v>11</v>
      </c>
      <c r="CG70" s="14"/>
      <c r="CH70" s="56">
        <f>SUM(CG70:CG74,CD70:CD74,CA70:CA74)</f>
        <v>0</v>
      </c>
      <c r="CJ70" s="63"/>
      <c r="CK70" s="66"/>
      <c r="CL70" s="10"/>
      <c r="CM70" s="7">
        <v>1</v>
      </c>
      <c r="CN70" s="16"/>
      <c r="CO70" s="10"/>
      <c r="CP70" s="7">
        <v>6</v>
      </c>
      <c r="CQ70" s="16"/>
      <c r="CR70" s="10"/>
      <c r="CS70" s="7">
        <v>11</v>
      </c>
      <c r="CT70" s="14"/>
      <c r="CU70" s="56">
        <f>SUM(CT70:CT74,CQ70:CQ74,CN70:CN74)</f>
        <v>0</v>
      </c>
      <c r="CW70" s="48" t="str">
        <f>IF(A68="","",(SUM(CJ70,BW70,BJ70,AW70,AJ70,W70)-(U70)))</f>
        <v/>
      </c>
      <c r="CX70" s="59" t="str">
        <f>IF(A68="","",IF(COUNTA(B70:B74)=3,"N/A",SUM(CU70,CH70,BU70,BH70,AU70,AH70,J70:J74)))</f>
        <v/>
      </c>
      <c r="CY70" s="61" t="str">
        <f>IF(A68="","",IF(COUNTA(B70:B74)=3,"N/A",SUM(CX70,CW70)))</f>
        <v/>
      </c>
    </row>
    <row r="71" spans="1:103" x14ac:dyDescent="0.3">
      <c r="A71" s="23"/>
      <c r="B71" s="16"/>
      <c r="C71" s="16"/>
      <c r="D71" s="16"/>
      <c r="E71" s="16"/>
      <c r="F71" s="16"/>
      <c r="G71" s="16"/>
      <c r="H71" s="24"/>
      <c r="J71" s="27"/>
      <c r="L71" s="79"/>
      <c r="M71" s="16"/>
      <c r="N71" s="16"/>
      <c r="O71" s="16"/>
      <c r="P71" s="16"/>
      <c r="Q71" s="16"/>
      <c r="R71" s="16"/>
      <c r="S71" s="16"/>
      <c r="T71" s="8">
        <f t="shared" ref="T71:T74" si="7">SUM(M71:S71)</f>
        <v>0</v>
      </c>
      <c r="U71" s="82"/>
      <c r="W71" s="64"/>
      <c r="X71" s="67"/>
      <c r="Y71" s="10"/>
      <c r="Z71" s="7">
        <v>2</v>
      </c>
      <c r="AA71" s="16"/>
      <c r="AB71" s="10"/>
      <c r="AC71" s="7">
        <v>7</v>
      </c>
      <c r="AD71" s="16"/>
      <c r="AE71" s="10"/>
      <c r="AF71" s="7">
        <v>12</v>
      </c>
      <c r="AG71" s="14"/>
      <c r="AH71" s="57"/>
      <c r="AJ71" s="64"/>
      <c r="AK71" s="67"/>
      <c r="AL71" s="10"/>
      <c r="AM71" s="7">
        <v>2</v>
      </c>
      <c r="AN71" s="16"/>
      <c r="AO71" s="10"/>
      <c r="AP71" s="7">
        <v>7</v>
      </c>
      <c r="AQ71" s="16"/>
      <c r="AR71" s="10"/>
      <c r="AS71" s="7">
        <v>12</v>
      </c>
      <c r="AT71" s="14"/>
      <c r="AU71" s="57"/>
      <c r="AW71" s="64"/>
      <c r="AX71" s="67"/>
      <c r="AY71" s="10"/>
      <c r="AZ71" s="7">
        <v>2</v>
      </c>
      <c r="BA71" s="16"/>
      <c r="BB71" s="10"/>
      <c r="BC71" s="7">
        <v>7</v>
      </c>
      <c r="BD71" s="16"/>
      <c r="BE71" s="10"/>
      <c r="BF71" s="7">
        <v>12</v>
      </c>
      <c r="BG71" s="14"/>
      <c r="BH71" s="57"/>
      <c r="BJ71" s="64"/>
      <c r="BK71" s="67"/>
      <c r="BL71" s="10"/>
      <c r="BM71" s="7">
        <v>2</v>
      </c>
      <c r="BN71" s="16"/>
      <c r="BO71" s="10"/>
      <c r="BP71" s="7">
        <v>7</v>
      </c>
      <c r="BQ71" s="16"/>
      <c r="BR71" s="10"/>
      <c r="BS71" s="7">
        <v>12</v>
      </c>
      <c r="BT71" s="14"/>
      <c r="BU71" s="57"/>
      <c r="BW71" s="64"/>
      <c r="BX71" s="67"/>
      <c r="BY71" s="10"/>
      <c r="BZ71" s="7">
        <v>2</v>
      </c>
      <c r="CA71" s="16"/>
      <c r="CB71" s="10"/>
      <c r="CC71" s="7">
        <v>7</v>
      </c>
      <c r="CD71" s="16"/>
      <c r="CE71" s="10"/>
      <c r="CF71" s="7">
        <v>12</v>
      </c>
      <c r="CG71" s="14"/>
      <c r="CH71" s="57"/>
      <c r="CJ71" s="64"/>
      <c r="CK71" s="67"/>
      <c r="CL71" s="10"/>
      <c r="CM71" s="7">
        <v>2</v>
      </c>
      <c r="CN71" s="16"/>
      <c r="CO71" s="10"/>
      <c r="CP71" s="7">
        <v>7</v>
      </c>
      <c r="CQ71" s="16"/>
      <c r="CR71" s="10"/>
      <c r="CS71" s="7">
        <v>12</v>
      </c>
      <c r="CT71" s="14"/>
      <c r="CU71" s="57"/>
      <c r="CW71" s="48"/>
      <c r="CX71" s="59"/>
      <c r="CY71" s="61"/>
    </row>
    <row r="72" spans="1:103" x14ac:dyDescent="0.3">
      <c r="A72" s="23"/>
      <c r="B72" s="16"/>
      <c r="C72" s="16"/>
      <c r="D72" s="16"/>
      <c r="E72" s="16"/>
      <c r="F72" s="16"/>
      <c r="G72" s="16"/>
      <c r="H72" s="24"/>
      <c r="J72" s="27"/>
      <c r="L72" s="79"/>
      <c r="M72" s="16"/>
      <c r="N72" s="16"/>
      <c r="O72" s="16"/>
      <c r="P72" s="16"/>
      <c r="Q72" s="16"/>
      <c r="R72" s="16"/>
      <c r="S72" s="16"/>
      <c r="T72" s="8">
        <f t="shared" si="7"/>
        <v>0</v>
      </c>
      <c r="U72" s="82"/>
      <c r="W72" s="64"/>
      <c r="X72" s="67"/>
      <c r="Y72" s="10"/>
      <c r="Z72" s="7">
        <v>3</v>
      </c>
      <c r="AA72" s="16"/>
      <c r="AB72" s="10"/>
      <c r="AC72" s="7">
        <v>8</v>
      </c>
      <c r="AD72" s="16"/>
      <c r="AE72" s="10"/>
      <c r="AF72" s="7">
        <v>13</v>
      </c>
      <c r="AG72" s="14"/>
      <c r="AH72" s="57"/>
      <c r="AJ72" s="64"/>
      <c r="AK72" s="67"/>
      <c r="AL72" s="10"/>
      <c r="AM72" s="7">
        <v>3</v>
      </c>
      <c r="AN72" s="16"/>
      <c r="AO72" s="10"/>
      <c r="AP72" s="7">
        <v>8</v>
      </c>
      <c r="AQ72" s="16"/>
      <c r="AR72" s="10"/>
      <c r="AS72" s="7">
        <v>13</v>
      </c>
      <c r="AT72" s="14"/>
      <c r="AU72" s="57"/>
      <c r="AW72" s="64"/>
      <c r="AX72" s="67"/>
      <c r="AY72" s="10"/>
      <c r="AZ72" s="7">
        <v>3</v>
      </c>
      <c r="BA72" s="16"/>
      <c r="BB72" s="10"/>
      <c r="BC72" s="7">
        <v>8</v>
      </c>
      <c r="BD72" s="16"/>
      <c r="BE72" s="10"/>
      <c r="BF72" s="7">
        <v>13</v>
      </c>
      <c r="BG72" s="14"/>
      <c r="BH72" s="57"/>
      <c r="BJ72" s="64"/>
      <c r="BK72" s="67"/>
      <c r="BL72" s="10"/>
      <c r="BM72" s="7">
        <v>3</v>
      </c>
      <c r="BN72" s="16"/>
      <c r="BO72" s="10"/>
      <c r="BP72" s="7">
        <v>8</v>
      </c>
      <c r="BQ72" s="16"/>
      <c r="BR72" s="10"/>
      <c r="BS72" s="7">
        <v>13</v>
      </c>
      <c r="BT72" s="14"/>
      <c r="BU72" s="57"/>
      <c r="BW72" s="64"/>
      <c r="BX72" s="67"/>
      <c r="BY72" s="10"/>
      <c r="BZ72" s="7">
        <v>3</v>
      </c>
      <c r="CA72" s="16"/>
      <c r="CB72" s="10"/>
      <c r="CC72" s="7">
        <v>8</v>
      </c>
      <c r="CD72" s="16"/>
      <c r="CE72" s="10"/>
      <c r="CF72" s="7">
        <v>13</v>
      </c>
      <c r="CG72" s="14"/>
      <c r="CH72" s="57"/>
      <c r="CJ72" s="64"/>
      <c r="CK72" s="67"/>
      <c r="CL72" s="10"/>
      <c r="CM72" s="7">
        <v>3</v>
      </c>
      <c r="CN72" s="16"/>
      <c r="CO72" s="10"/>
      <c r="CP72" s="7">
        <v>8</v>
      </c>
      <c r="CQ72" s="16"/>
      <c r="CR72" s="10"/>
      <c r="CS72" s="7">
        <v>13</v>
      </c>
      <c r="CT72" s="14"/>
      <c r="CU72" s="57"/>
      <c r="CW72" s="48"/>
      <c r="CX72" s="59"/>
      <c r="CY72" s="61"/>
    </row>
    <row r="73" spans="1:103" x14ac:dyDescent="0.3">
      <c r="A73" s="23"/>
      <c r="B73" s="16"/>
      <c r="C73" s="16"/>
      <c r="D73" s="16"/>
      <c r="E73" s="16"/>
      <c r="F73" s="16"/>
      <c r="G73" s="16"/>
      <c r="H73" s="24"/>
      <c r="J73" s="27"/>
      <c r="L73" s="79"/>
      <c r="M73" s="16"/>
      <c r="N73" s="16"/>
      <c r="O73" s="16"/>
      <c r="P73" s="16"/>
      <c r="Q73" s="16"/>
      <c r="R73" s="16"/>
      <c r="S73" s="16"/>
      <c r="T73" s="8">
        <f t="shared" si="7"/>
        <v>0</v>
      </c>
      <c r="U73" s="82"/>
      <c r="W73" s="64"/>
      <c r="X73" s="67"/>
      <c r="Y73" s="10"/>
      <c r="Z73" s="7">
        <v>4</v>
      </c>
      <c r="AA73" s="16"/>
      <c r="AB73" s="10"/>
      <c r="AC73" s="7">
        <v>9</v>
      </c>
      <c r="AD73" s="16"/>
      <c r="AE73" s="10"/>
      <c r="AF73" s="7">
        <v>14</v>
      </c>
      <c r="AG73" s="14"/>
      <c r="AH73" s="57"/>
      <c r="AJ73" s="64"/>
      <c r="AK73" s="67"/>
      <c r="AL73" s="10"/>
      <c r="AM73" s="7">
        <v>4</v>
      </c>
      <c r="AN73" s="16"/>
      <c r="AO73" s="10"/>
      <c r="AP73" s="7">
        <v>9</v>
      </c>
      <c r="AQ73" s="16"/>
      <c r="AR73" s="10"/>
      <c r="AS73" s="7">
        <v>14</v>
      </c>
      <c r="AT73" s="14"/>
      <c r="AU73" s="57"/>
      <c r="AW73" s="64"/>
      <c r="AX73" s="67"/>
      <c r="AY73" s="10"/>
      <c r="AZ73" s="7">
        <v>4</v>
      </c>
      <c r="BA73" s="16"/>
      <c r="BB73" s="10"/>
      <c r="BC73" s="7">
        <v>9</v>
      </c>
      <c r="BD73" s="16"/>
      <c r="BE73" s="10"/>
      <c r="BF73" s="7">
        <v>14</v>
      </c>
      <c r="BG73" s="14"/>
      <c r="BH73" s="57"/>
      <c r="BJ73" s="64"/>
      <c r="BK73" s="67"/>
      <c r="BL73" s="10"/>
      <c r="BM73" s="7">
        <v>4</v>
      </c>
      <c r="BN73" s="16"/>
      <c r="BO73" s="10"/>
      <c r="BP73" s="7">
        <v>9</v>
      </c>
      <c r="BQ73" s="16"/>
      <c r="BR73" s="10"/>
      <c r="BS73" s="7">
        <v>14</v>
      </c>
      <c r="BT73" s="14"/>
      <c r="BU73" s="57"/>
      <c r="BW73" s="64"/>
      <c r="BX73" s="67"/>
      <c r="BY73" s="10"/>
      <c r="BZ73" s="7">
        <v>4</v>
      </c>
      <c r="CA73" s="16"/>
      <c r="CB73" s="10"/>
      <c r="CC73" s="7">
        <v>9</v>
      </c>
      <c r="CD73" s="16"/>
      <c r="CE73" s="10"/>
      <c r="CF73" s="7">
        <v>14</v>
      </c>
      <c r="CG73" s="14"/>
      <c r="CH73" s="57"/>
      <c r="CJ73" s="64"/>
      <c r="CK73" s="67"/>
      <c r="CL73" s="10"/>
      <c r="CM73" s="7">
        <v>4</v>
      </c>
      <c r="CN73" s="16"/>
      <c r="CO73" s="10"/>
      <c r="CP73" s="7">
        <v>9</v>
      </c>
      <c r="CQ73" s="16"/>
      <c r="CR73" s="10"/>
      <c r="CS73" s="7">
        <v>14</v>
      </c>
      <c r="CT73" s="14"/>
      <c r="CU73" s="57"/>
      <c r="CW73" s="48"/>
      <c r="CX73" s="59"/>
      <c r="CY73" s="61"/>
    </row>
    <row r="74" spans="1:103" ht="15" thickBot="1" x14ac:dyDescent="0.35">
      <c r="A74" s="25"/>
      <c r="B74" s="17"/>
      <c r="C74" s="17"/>
      <c r="D74" s="17"/>
      <c r="E74" s="17"/>
      <c r="F74" s="17"/>
      <c r="G74" s="17"/>
      <c r="H74" s="26"/>
      <c r="J74" s="28"/>
      <c r="L74" s="80"/>
      <c r="M74" s="17"/>
      <c r="N74" s="17"/>
      <c r="O74" s="17"/>
      <c r="P74" s="17"/>
      <c r="Q74" s="17"/>
      <c r="R74" s="17"/>
      <c r="S74" s="17"/>
      <c r="T74" s="9">
        <f t="shared" si="7"/>
        <v>0</v>
      </c>
      <c r="U74" s="83"/>
      <c r="W74" s="65"/>
      <c r="X74" s="68"/>
      <c r="Y74" s="11"/>
      <c r="Z74" s="12">
        <v>5</v>
      </c>
      <c r="AA74" s="17"/>
      <c r="AB74" s="11"/>
      <c r="AC74" s="12">
        <v>10</v>
      </c>
      <c r="AD74" s="17"/>
      <c r="AE74" s="11"/>
      <c r="AF74" s="12">
        <v>15</v>
      </c>
      <c r="AG74" s="15"/>
      <c r="AH74" s="58"/>
      <c r="AJ74" s="65"/>
      <c r="AK74" s="68"/>
      <c r="AL74" s="11"/>
      <c r="AM74" s="12">
        <v>5</v>
      </c>
      <c r="AN74" s="17"/>
      <c r="AO74" s="11"/>
      <c r="AP74" s="12">
        <v>10</v>
      </c>
      <c r="AQ74" s="17"/>
      <c r="AR74" s="11"/>
      <c r="AS74" s="12">
        <v>15</v>
      </c>
      <c r="AT74" s="15"/>
      <c r="AU74" s="58"/>
      <c r="AW74" s="65"/>
      <c r="AX74" s="68"/>
      <c r="AY74" s="11"/>
      <c r="AZ74" s="12">
        <v>5</v>
      </c>
      <c r="BA74" s="17"/>
      <c r="BB74" s="11"/>
      <c r="BC74" s="12">
        <v>10</v>
      </c>
      <c r="BD74" s="17"/>
      <c r="BE74" s="11"/>
      <c r="BF74" s="12">
        <v>15</v>
      </c>
      <c r="BG74" s="15"/>
      <c r="BH74" s="58"/>
      <c r="BJ74" s="65"/>
      <c r="BK74" s="68"/>
      <c r="BL74" s="11"/>
      <c r="BM74" s="12">
        <v>5</v>
      </c>
      <c r="BN74" s="17"/>
      <c r="BO74" s="11"/>
      <c r="BP74" s="12">
        <v>10</v>
      </c>
      <c r="BQ74" s="17"/>
      <c r="BR74" s="11"/>
      <c r="BS74" s="12">
        <v>15</v>
      </c>
      <c r="BT74" s="15"/>
      <c r="BU74" s="58"/>
      <c r="BW74" s="65"/>
      <c r="BX74" s="68"/>
      <c r="BY74" s="11"/>
      <c r="BZ74" s="12">
        <v>5</v>
      </c>
      <c r="CA74" s="17"/>
      <c r="CB74" s="11"/>
      <c r="CC74" s="12">
        <v>10</v>
      </c>
      <c r="CD74" s="17"/>
      <c r="CE74" s="11"/>
      <c r="CF74" s="12">
        <v>15</v>
      </c>
      <c r="CG74" s="15"/>
      <c r="CH74" s="58"/>
      <c r="CJ74" s="65"/>
      <c r="CK74" s="68"/>
      <c r="CL74" s="11"/>
      <c r="CM74" s="12">
        <v>5</v>
      </c>
      <c r="CN74" s="17"/>
      <c r="CO74" s="11"/>
      <c r="CP74" s="12">
        <v>10</v>
      </c>
      <c r="CQ74" s="17"/>
      <c r="CR74" s="11"/>
      <c r="CS74" s="12">
        <v>15</v>
      </c>
      <c r="CT74" s="15"/>
      <c r="CU74" s="58"/>
      <c r="CW74" s="49"/>
      <c r="CX74" s="60"/>
      <c r="CY74" s="62"/>
    </row>
    <row r="75" spans="1:103" ht="15" thickBot="1" x14ac:dyDescent="0.35"/>
    <row r="76" spans="1:103" s="2" customFormat="1" x14ac:dyDescent="0.3">
      <c r="A76" s="90" t="s">
        <v>6</v>
      </c>
      <c r="B76" s="91"/>
      <c r="C76" s="91"/>
      <c r="D76" s="91"/>
      <c r="E76" s="91"/>
      <c r="F76" s="91"/>
      <c r="G76" s="91"/>
      <c r="H76" s="92"/>
      <c r="J76" s="93" t="s">
        <v>19</v>
      </c>
      <c r="L76" s="50" t="s">
        <v>7</v>
      </c>
      <c r="M76" s="51"/>
      <c r="N76" s="51"/>
      <c r="O76" s="51"/>
      <c r="P76" s="51"/>
      <c r="Q76" s="51"/>
      <c r="R76" s="51"/>
      <c r="S76" s="51"/>
      <c r="T76" s="51"/>
      <c r="U76" s="52"/>
      <c r="W76" s="84" t="s">
        <v>23</v>
      </c>
      <c r="X76" s="85"/>
      <c r="Y76" s="85"/>
      <c r="Z76" s="85"/>
      <c r="AA76" s="85"/>
      <c r="AB76" s="85"/>
      <c r="AC76" s="85"/>
      <c r="AD76" s="85"/>
      <c r="AE76" s="85"/>
      <c r="AF76" s="85"/>
      <c r="AG76" s="85"/>
      <c r="AH76" s="86"/>
      <c r="AJ76" s="84" t="s">
        <v>25</v>
      </c>
      <c r="AK76" s="85"/>
      <c r="AL76" s="85"/>
      <c r="AM76" s="85"/>
      <c r="AN76" s="85"/>
      <c r="AO76" s="85"/>
      <c r="AP76" s="85"/>
      <c r="AQ76" s="85"/>
      <c r="AR76" s="85"/>
      <c r="AS76" s="85"/>
      <c r="AT76" s="85"/>
      <c r="AU76" s="86"/>
      <c r="AW76" s="84" t="s">
        <v>29</v>
      </c>
      <c r="AX76" s="85"/>
      <c r="AY76" s="85"/>
      <c r="AZ76" s="85"/>
      <c r="BA76" s="85"/>
      <c r="BB76" s="85"/>
      <c r="BC76" s="85"/>
      <c r="BD76" s="85"/>
      <c r="BE76" s="85"/>
      <c r="BF76" s="85"/>
      <c r="BG76" s="85"/>
      <c r="BH76" s="86"/>
      <c r="BJ76" s="84" t="s">
        <v>28</v>
      </c>
      <c r="BK76" s="85"/>
      <c r="BL76" s="85"/>
      <c r="BM76" s="85"/>
      <c r="BN76" s="85"/>
      <c r="BO76" s="85"/>
      <c r="BP76" s="85"/>
      <c r="BQ76" s="85"/>
      <c r="BR76" s="85"/>
      <c r="BS76" s="85"/>
      <c r="BT76" s="85"/>
      <c r="BU76" s="86"/>
      <c r="BW76" s="84" t="s">
        <v>27</v>
      </c>
      <c r="BX76" s="85"/>
      <c r="BY76" s="85"/>
      <c r="BZ76" s="85"/>
      <c r="CA76" s="85"/>
      <c r="CB76" s="85"/>
      <c r="CC76" s="85"/>
      <c r="CD76" s="85"/>
      <c r="CE76" s="85"/>
      <c r="CF76" s="85"/>
      <c r="CG76" s="85"/>
      <c r="CH76" s="86"/>
      <c r="CJ76" s="84" t="s">
        <v>26</v>
      </c>
      <c r="CK76" s="85"/>
      <c r="CL76" s="85"/>
      <c r="CM76" s="85"/>
      <c r="CN76" s="85"/>
      <c r="CO76" s="85"/>
      <c r="CP76" s="85"/>
      <c r="CQ76" s="85"/>
      <c r="CR76" s="85"/>
      <c r="CS76" s="85"/>
      <c r="CT76" s="85"/>
      <c r="CU76" s="86"/>
      <c r="CW76" s="50" t="s">
        <v>30</v>
      </c>
      <c r="CX76" s="51"/>
      <c r="CY76" s="52"/>
    </row>
    <row r="77" spans="1:103" x14ac:dyDescent="0.3">
      <c r="A77" s="95"/>
      <c r="B77" s="96"/>
      <c r="C77" s="96"/>
      <c r="D77" s="96"/>
      <c r="E77" s="96"/>
      <c r="F77" s="96"/>
      <c r="G77" s="96"/>
      <c r="H77" s="97"/>
      <c r="J77" s="94"/>
      <c r="L77" s="98" t="s">
        <v>8</v>
      </c>
      <c r="M77" s="100" t="s">
        <v>9</v>
      </c>
      <c r="N77" s="100" t="s">
        <v>10</v>
      </c>
      <c r="O77" s="100" t="s">
        <v>11</v>
      </c>
      <c r="P77" s="100" t="s">
        <v>12</v>
      </c>
      <c r="Q77" s="100" t="s">
        <v>13</v>
      </c>
      <c r="R77" s="100" t="s">
        <v>14</v>
      </c>
      <c r="S77" s="100" t="s">
        <v>15</v>
      </c>
      <c r="T77" s="100" t="s">
        <v>16</v>
      </c>
      <c r="U77" s="102" t="s">
        <v>17</v>
      </c>
      <c r="W77" s="87"/>
      <c r="X77" s="88"/>
      <c r="Y77" s="88"/>
      <c r="Z77" s="88"/>
      <c r="AA77" s="88"/>
      <c r="AB77" s="88"/>
      <c r="AC77" s="88"/>
      <c r="AD77" s="88"/>
      <c r="AE77" s="88"/>
      <c r="AF77" s="88"/>
      <c r="AG77" s="88"/>
      <c r="AH77" s="89"/>
      <c r="AJ77" s="87"/>
      <c r="AK77" s="88"/>
      <c r="AL77" s="88"/>
      <c r="AM77" s="88"/>
      <c r="AN77" s="88"/>
      <c r="AO77" s="88"/>
      <c r="AP77" s="88"/>
      <c r="AQ77" s="88"/>
      <c r="AR77" s="88"/>
      <c r="AS77" s="88"/>
      <c r="AT77" s="88"/>
      <c r="AU77" s="89"/>
      <c r="AW77" s="87"/>
      <c r="AX77" s="88"/>
      <c r="AY77" s="88"/>
      <c r="AZ77" s="88"/>
      <c r="BA77" s="88"/>
      <c r="BB77" s="88"/>
      <c r="BC77" s="88"/>
      <c r="BD77" s="88"/>
      <c r="BE77" s="88"/>
      <c r="BF77" s="88"/>
      <c r="BG77" s="88"/>
      <c r="BH77" s="89"/>
      <c r="BJ77" s="87"/>
      <c r="BK77" s="88"/>
      <c r="BL77" s="88"/>
      <c r="BM77" s="88"/>
      <c r="BN77" s="88"/>
      <c r="BO77" s="88"/>
      <c r="BP77" s="88"/>
      <c r="BQ77" s="88"/>
      <c r="BR77" s="88"/>
      <c r="BS77" s="88"/>
      <c r="BT77" s="88"/>
      <c r="BU77" s="89"/>
      <c r="BW77" s="87"/>
      <c r="BX77" s="88"/>
      <c r="BY77" s="88"/>
      <c r="BZ77" s="88"/>
      <c r="CA77" s="88"/>
      <c r="CB77" s="88"/>
      <c r="CC77" s="88"/>
      <c r="CD77" s="88"/>
      <c r="CE77" s="88"/>
      <c r="CF77" s="88"/>
      <c r="CG77" s="88"/>
      <c r="CH77" s="89"/>
      <c r="CJ77" s="87"/>
      <c r="CK77" s="88"/>
      <c r="CL77" s="88"/>
      <c r="CM77" s="88"/>
      <c r="CN77" s="88"/>
      <c r="CO77" s="88"/>
      <c r="CP77" s="88"/>
      <c r="CQ77" s="88"/>
      <c r="CR77" s="88"/>
      <c r="CS77" s="88"/>
      <c r="CT77" s="88"/>
      <c r="CU77" s="89"/>
      <c r="CW77" s="53"/>
      <c r="CX77" s="54"/>
      <c r="CY77" s="55"/>
    </row>
    <row r="78" spans="1:103" s="2" customFormat="1" x14ac:dyDescent="0.3">
      <c r="A78" s="5" t="s">
        <v>0</v>
      </c>
      <c r="B78" s="54" t="s">
        <v>65</v>
      </c>
      <c r="C78" s="54"/>
      <c r="D78" s="4" t="s">
        <v>1</v>
      </c>
      <c r="E78" s="4" t="s">
        <v>2</v>
      </c>
      <c r="F78" s="4" t="s">
        <v>3</v>
      </c>
      <c r="G78" s="4" t="s">
        <v>4</v>
      </c>
      <c r="H78" s="6" t="s">
        <v>5</v>
      </c>
      <c r="J78" s="94"/>
      <c r="L78" s="99"/>
      <c r="M78" s="101"/>
      <c r="N78" s="101"/>
      <c r="O78" s="101"/>
      <c r="P78" s="101"/>
      <c r="Q78" s="101"/>
      <c r="R78" s="101"/>
      <c r="S78" s="101"/>
      <c r="T78" s="101"/>
      <c r="U78" s="103"/>
      <c r="W78" s="5" t="s">
        <v>20</v>
      </c>
      <c r="X78" s="4" t="s">
        <v>21</v>
      </c>
      <c r="Y78" s="10"/>
      <c r="Z78" s="4" t="s">
        <v>24</v>
      </c>
      <c r="AA78" s="4" t="s">
        <v>22</v>
      </c>
      <c r="AB78" s="10"/>
      <c r="AC78" s="4" t="s">
        <v>24</v>
      </c>
      <c r="AD78" s="4" t="s">
        <v>22</v>
      </c>
      <c r="AE78" s="10"/>
      <c r="AF78" s="4" t="s">
        <v>24</v>
      </c>
      <c r="AG78" s="13" t="s">
        <v>22</v>
      </c>
      <c r="AH78" s="6" t="s">
        <v>16</v>
      </c>
      <c r="AJ78" s="5" t="s">
        <v>20</v>
      </c>
      <c r="AK78" s="4" t="s">
        <v>21</v>
      </c>
      <c r="AL78" s="10"/>
      <c r="AM78" s="4" t="s">
        <v>24</v>
      </c>
      <c r="AN78" s="4" t="s">
        <v>22</v>
      </c>
      <c r="AO78" s="10"/>
      <c r="AP78" s="4" t="s">
        <v>24</v>
      </c>
      <c r="AQ78" s="4" t="s">
        <v>22</v>
      </c>
      <c r="AR78" s="10"/>
      <c r="AS78" s="4" t="s">
        <v>24</v>
      </c>
      <c r="AT78" s="13" t="s">
        <v>22</v>
      </c>
      <c r="AU78" s="6" t="s">
        <v>16</v>
      </c>
      <c r="AW78" s="5" t="s">
        <v>20</v>
      </c>
      <c r="AX78" s="4" t="s">
        <v>21</v>
      </c>
      <c r="AY78" s="10"/>
      <c r="AZ78" s="4" t="s">
        <v>24</v>
      </c>
      <c r="BA78" s="4" t="s">
        <v>22</v>
      </c>
      <c r="BB78" s="10"/>
      <c r="BC78" s="4" t="s">
        <v>24</v>
      </c>
      <c r="BD78" s="4" t="s">
        <v>22</v>
      </c>
      <c r="BE78" s="10"/>
      <c r="BF78" s="4" t="s">
        <v>24</v>
      </c>
      <c r="BG78" s="13" t="s">
        <v>22</v>
      </c>
      <c r="BH78" s="6" t="s">
        <v>16</v>
      </c>
      <c r="BJ78" s="5" t="s">
        <v>20</v>
      </c>
      <c r="BK78" s="4" t="s">
        <v>21</v>
      </c>
      <c r="BL78" s="10"/>
      <c r="BM78" s="4" t="s">
        <v>24</v>
      </c>
      <c r="BN78" s="4" t="s">
        <v>22</v>
      </c>
      <c r="BO78" s="10"/>
      <c r="BP78" s="4" t="s">
        <v>24</v>
      </c>
      <c r="BQ78" s="4" t="s">
        <v>22</v>
      </c>
      <c r="BR78" s="10"/>
      <c r="BS78" s="4" t="s">
        <v>24</v>
      </c>
      <c r="BT78" s="13" t="s">
        <v>22</v>
      </c>
      <c r="BU78" s="6" t="s">
        <v>16</v>
      </c>
      <c r="BW78" s="5" t="s">
        <v>20</v>
      </c>
      <c r="BX78" s="4" t="s">
        <v>21</v>
      </c>
      <c r="BY78" s="10"/>
      <c r="BZ78" s="4" t="s">
        <v>24</v>
      </c>
      <c r="CA78" s="4" t="s">
        <v>22</v>
      </c>
      <c r="CB78" s="10"/>
      <c r="CC78" s="4" t="s">
        <v>24</v>
      </c>
      <c r="CD78" s="4" t="s">
        <v>22</v>
      </c>
      <c r="CE78" s="10"/>
      <c r="CF78" s="4" t="s">
        <v>24</v>
      </c>
      <c r="CG78" s="13" t="s">
        <v>22</v>
      </c>
      <c r="CH78" s="6" t="s">
        <v>16</v>
      </c>
      <c r="CJ78" s="5" t="s">
        <v>20</v>
      </c>
      <c r="CK78" s="4" t="s">
        <v>21</v>
      </c>
      <c r="CL78" s="10"/>
      <c r="CM78" s="4" t="s">
        <v>24</v>
      </c>
      <c r="CN78" s="4" t="s">
        <v>22</v>
      </c>
      <c r="CO78" s="10"/>
      <c r="CP78" s="4" t="s">
        <v>24</v>
      </c>
      <c r="CQ78" s="4" t="s">
        <v>22</v>
      </c>
      <c r="CR78" s="10"/>
      <c r="CS78" s="4" t="s">
        <v>24</v>
      </c>
      <c r="CT78" s="13" t="s">
        <v>22</v>
      </c>
      <c r="CU78" s="6" t="s">
        <v>16</v>
      </c>
      <c r="CW78" s="5" t="s">
        <v>66</v>
      </c>
      <c r="CX78" s="4" t="s">
        <v>31</v>
      </c>
      <c r="CY78" s="6" t="s">
        <v>32</v>
      </c>
    </row>
    <row r="79" spans="1:103" x14ac:dyDescent="0.3">
      <c r="A79" s="23"/>
      <c r="B79" s="16"/>
      <c r="C79" s="16"/>
      <c r="D79" s="16"/>
      <c r="E79" s="16"/>
      <c r="F79" s="16"/>
      <c r="G79" s="16"/>
      <c r="H79" s="24"/>
      <c r="J79" s="27"/>
      <c r="L79" s="78" t="s">
        <v>18</v>
      </c>
      <c r="M79" s="16"/>
      <c r="N79" s="16"/>
      <c r="O79" s="16"/>
      <c r="P79" s="16"/>
      <c r="Q79" s="16"/>
      <c r="R79" s="16"/>
      <c r="S79" s="16"/>
      <c r="T79" s="8">
        <f>SUM(M79:S79)</f>
        <v>0</v>
      </c>
      <c r="U79" s="81">
        <f>SUM(T79:T83)</f>
        <v>0</v>
      </c>
      <c r="W79" s="63"/>
      <c r="X79" s="66"/>
      <c r="Y79" s="10"/>
      <c r="Z79" s="7">
        <v>1</v>
      </c>
      <c r="AA79" s="16"/>
      <c r="AB79" s="10"/>
      <c r="AC79" s="7">
        <v>6</v>
      </c>
      <c r="AD79" s="16"/>
      <c r="AE79" s="10"/>
      <c r="AF79" s="7">
        <v>11</v>
      </c>
      <c r="AG79" s="14"/>
      <c r="AH79" s="56">
        <f>SUM(AG79:AG83,AD79:AD83,AA79:AA83)</f>
        <v>0</v>
      </c>
      <c r="AJ79" s="63"/>
      <c r="AK79" s="66"/>
      <c r="AL79" s="10"/>
      <c r="AM79" s="7">
        <v>1</v>
      </c>
      <c r="AN79" s="16"/>
      <c r="AO79" s="10"/>
      <c r="AP79" s="7">
        <v>6</v>
      </c>
      <c r="AQ79" s="16"/>
      <c r="AR79" s="10"/>
      <c r="AS79" s="7">
        <v>11</v>
      </c>
      <c r="AT79" s="14"/>
      <c r="AU79" s="56">
        <f>SUM(AT79:AT83,AQ79:AQ83,AN79:AN83)</f>
        <v>0</v>
      </c>
      <c r="AW79" s="63"/>
      <c r="AX79" s="66"/>
      <c r="AY79" s="10"/>
      <c r="AZ79" s="7">
        <v>1</v>
      </c>
      <c r="BA79" s="16"/>
      <c r="BB79" s="10"/>
      <c r="BC79" s="7">
        <v>6</v>
      </c>
      <c r="BD79" s="16"/>
      <c r="BE79" s="10"/>
      <c r="BF79" s="7">
        <v>11</v>
      </c>
      <c r="BG79" s="14"/>
      <c r="BH79" s="56">
        <f>SUM(BG79:BG83,BD79:BD83,BA79:BA83)</f>
        <v>0</v>
      </c>
      <c r="BJ79" s="63"/>
      <c r="BK79" s="66"/>
      <c r="BL79" s="10"/>
      <c r="BM79" s="7">
        <v>1</v>
      </c>
      <c r="BN79" s="16"/>
      <c r="BO79" s="10"/>
      <c r="BP79" s="7">
        <v>6</v>
      </c>
      <c r="BQ79" s="16"/>
      <c r="BR79" s="10"/>
      <c r="BS79" s="7">
        <v>11</v>
      </c>
      <c r="BT79" s="14"/>
      <c r="BU79" s="56">
        <f>SUM(BT79:BT83,BQ79:BQ83,BN79:BN83)</f>
        <v>0</v>
      </c>
      <c r="BW79" s="63"/>
      <c r="BX79" s="66"/>
      <c r="BY79" s="10"/>
      <c r="BZ79" s="7">
        <v>1</v>
      </c>
      <c r="CA79" s="16"/>
      <c r="CB79" s="10"/>
      <c r="CC79" s="7">
        <v>6</v>
      </c>
      <c r="CD79" s="16"/>
      <c r="CE79" s="10"/>
      <c r="CF79" s="7">
        <v>11</v>
      </c>
      <c r="CG79" s="14"/>
      <c r="CH79" s="56">
        <f>SUM(CG79:CG83,CD79:CD83,CA79:CA83)</f>
        <v>0</v>
      </c>
      <c r="CJ79" s="63"/>
      <c r="CK79" s="66"/>
      <c r="CL79" s="10"/>
      <c r="CM79" s="7">
        <v>1</v>
      </c>
      <c r="CN79" s="16"/>
      <c r="CO79" s="10"/>
      <c r="CP79" s="7">
        <v>6</v>
      </c>
      <c r="CQ79" s="16"/>
      <c r="CR79" s="10"/>
      <c r="CS79" s="7">
        <v>11</v>
      </c>
      <c r="CT79" s="14"/>
      <c r="CU79" s="56">
        <f>SUM(CT79:CT83,CQ79:CQ83,CN79:CN83)</f>
        <v>0</v>
      </c>
      <c r="CW79" s="48" t="str">
        <f>IF(A77="","",(SUM(CJ79,BW79,BJ79,AW79,AJ79,W79)-(U79)))</f>
        <v/>
      </c>
      <c r="CX79" s="59" t="str">
        <f>IF(A77="","",IF(COUNTA(B79:B83)=3,"N/A",SUM(CU79,CH79,BU79,BH79,AU79,AH79,J79:J83)))</f>
        <v/>
      </c>
      <c r="CY79" s="61" t="str">
        <f>IF(A77="","",IF(COUNTA(B79:B83)=3,"N/A",SUM(CX79,CW79)))</f>
        <v/>
      </c>
    </row>
    <row r="80" spans="1:103" x14ac:dyDescent="0.3">
      <c r="A80" s="23"/>
      <c r="B80" s="16"/>
      <c r="C80" s="16"/>
      <c r="D80" s="16"/>
      <c r="E80" s="16"/>
      <c r="F80" s="16"/>
      <c r="G80" s="16"/>
      <c r="H80" s="24"/>
      <c r="J80" s="27"/>
      <c r="L80" s="79"/>
      <c r="M80" s="16"/>
      <c r="N80" s="16"/>
      <c r="O80" s="16"/>
      <c r="P80" s="16"/>
      <c r="Q80" s="16"/>
      <c r="R80" s="16"/>
      <c r="S80" s="16"/>
      <c r="T80" s="8">
        <f t="shared" ref="T80:T83" si="8">SUM(M80:S80)</f>
        <v>0</v>
      </c>
      <c r="U80" s="82"/>
      <c r="W80" s="64"/>
      <c r="X80" s="67"/>
      <c r="Y80" s="10"/>
      <c r="Z80" s="7">
        <v>2</v>
      </c>
      <c r="AA80" s="16"/>
      <c r="AB80" s="10"/>
      <c r="AC80" s="7">
        <v>7</v>
      </c>
      <c r="AD80" s="16"/>
      <c r="AE80" s="10"/>
      <c r="AF80" s="7">
        <v>12</v>
      </c>
      <c r="AG80" s="14"/>
      <c r="AH80" s="57"/>
      <c r="AJ80" s="64"/>
      <c r="AK80" s="67"/>
      <c r="AL80" s="10"/>
      <c r="AM80" s="7">
        <v>2</v>
      </c>
      <c r="AN80" s="16"/>
      <c r="AO80" s="10"/>
      <c r="AP80" s="7">
        <v>7</v>
      </c>
      <c r="AQ80" s="16"/>
      <c r="AR80" s="10"/>
      <c r="AS80" s="7">
        <v>12</v>
      </c>
      <c r="AT80" s="14"/>
      <c r="AU80" s="57"/>
      <c r="AW80" s="64"/>
      <c r="AX80" s="67"/>
      <c r="AY80" s="10"/>
      <c r="AZ80" s="7">
        <v>2</v>
      </c>
      <c r="BA80" s="16"/>
      <c r="BB80" s="10"/>
      <c r="BC80" s="7">
        <v>7</v>
      </c>
      <c r="BD80" s="16"/>
      <c r="BE80" s="10"/>
      <c r="BF80" s="7">
        <v>12</v>
      </c>
      <c r="BG80" s="14"/>
      <c r="BH80" s="57"/>
      <c r="BJ80" s="64"/>
      <c r="BK80" s="67"/>
      <c r="BL80" s="10"/>
      <c r="BM80" s="7">
        <v>2</v>
      </c>
      <c r="BN80" s="16"/>
      <c r="BO80" s="10"/>
      <c r="BP80" s="7">
        <v>7</v>
      </c>
      <c r="BQ80" s="16"/>
      <c r="BR80" s="10"/>
      <c r="BS80" s="7">
        <v>12</v>
      </c>
      <c r="BT80" s="14"/>
      <c r="BU80" s="57"/>
      <c r="BW80" s="64"/>
      <c r="BX80" s="67"/>
      <c r="BY80" s="10"/>
      <c r="BZ80" s="7">
        <v>2</v>
      </c>
      <c r="CA80" s="16"/>
      <c r="CB80" s="10"/>
      <c r="CC80" s="7">
        <v>7</v>
      </c>
      <c r="CD80" s="16"/>
      <c r="CE80" s="10"/>
      <c r="CF80" s="7">
        <v>12</v>
      </c>
      <c r="CG80" s="14"/>
      <c r="CH80" s="57"/>
      <c r="CJ80" s="64"/>
      <c r="CK80" s="67"/>
      <c r="CL80" s="10"/>
      <c r="CM80" s="7">
        <v>2</v>
      </c>
      <c r="CN80" s="16"/>
      <c r="CO80" s="10"/>
      <c r="CP80" s="7">
        <v>7</v>
      </c>
      <c r="CQ80" s="16"/>
      <c r="CR80" s="10"/>
      <c r="CS80" s="7">
        <v>12</v>
      </c>
      <c r="CT80" s="14"/>
      <c r="CU80" s="57"/>
      <c r="CW80" s="48"/>
      <c r="CX80" s="59"/>
      <c r="CY80" s="61"/>
    </row>
    <row r="81" spans="1:103" x14ac:dyDescent="0.3">
      <c r="A81" s="23"/>
      <c r="B81" s="16"/>
      <c r="C81" s="16"/>
      <c r="D81" s="16"/>
      <c r="E81" s="16"/>
      <c r="F81" s="16"/>
      <c r="G81" s="16"/>
      <c r="H81" s="24"/>
      <c r="J81" s="27"/>
      <c r="L81" s="79"/>
      <c r="M81" s="16"/>
      <c r="N81" s="16"/>
      <c r="O81" s="16"/>
      <c r="P81" s="16"/>
      <c r="Q81" s="16"/>
      <c r="R81" s="16"/>
      <c r="S81" s="16"/>
      <c r="T81" s="8">
        <f t="shared" si="8"/>
        <v>0</v>
      </c>
      <c r="U81" s="82"/>
      <c r="W81" s="64"/>
      <c r="X81" s="67"/>
      <c r="Y81" s="10"/>
      <c r="Z81" s="7">
        <v>3</v>
      </c>
      <c r="AA81" s="16"/>
      <c r="AB81" s="10"/>
      <c r="AC81" s="7">
        <v>8</v>
      </c>
      <c r="AD81" s="16"/>
      <c r="AE81" s="10"/>
      <c r="AF81" s="7">
        <v>13</v>
      </c>
      <c r="AG81" s="14"/>
      <c r="AH81" s="57"/>
      <c r="AJ81" s="64"/>
      <c r="AK81" s="67"/>
      <c r="AL81" s="10"/>
      <c r="AM81" s="7">
        <v>3</v>
      </c>
      <c r="AN81" s="16"/>
      <c r="AO81" s="10"/>
      <c r="AP81" s="7">
        <v>8</v>
      </c>
      <c r="AQ81" s="16"/>
      <c r="AR81" s="10"/>
      <c r="AS81" s="7">
        <v>13</v>
      </c>
      <c r="AT81" s="14"/>
      <c r="AU81" s="57"/>
      <c r="AW81" s="64"/>
      <c r="AX81" s="67"/>
      <c r="AY81" s="10"/>
      <c r="AZ81" s="7">
        <v>3</v>
      </c>
      <c r="BA81" s="16"/>
      <c r="BB81" s="10"/>
      <c r="BC81" s="7">
        <v>8</v>
      </c>
      <c r="BD81" s="16"/>
      <c r="BE81" s="10"/>
      <c r="BF81" s="7">
        <v>13</v>
      </c>
      <c r="BG81" s="14"/>
      <c r="BH81" s="57"/>
      <c r="BJ81" s="64"/>
      <c r="BK81" s="67"/>
      <c r="BL81" s="10"/>
      <c r="BM81" s="7">
        <v>3</v>
      </c>
      <c r="BN81" s="16"/>
      <c r="BO81" s="10"/>
      <c r="BP81" s="7">
        <v>8</v>
      </c>
      <c r="BQ81" s="16"/>
      <c r="BR81" s="10"/>
      <c r="BS81" s="7">
        <v>13</v>
      </c>
      <c r="BT81" s="14"/>
      <c r="BU81" s="57"/>
      <c r="BW81" s="64"/>
      <c r="BX81" s="67"/>
      <c r="BY81" s="10"/>
      <c r="BZ81" s="7">
        <v>3</v>
      </c>
      <c r="CA81" s="16"/>
      <c r="CB81" s="10"/>
      <c r="CC81" s="7">
        <v>8</v>
      </c>
      <c r="CD81" s="16"/>
      <c r="CE81" s="10"/>
      <c r="CF81" s="7">
        <v>13</v>
      </c>
      <c r="CG81" s="14"/>
      <c r="CH81" s="57"/>
      <c r="CJ81" s="64"/>
      <c r="CK81" s="67"/>
      <c r="CL81" s="10"/>
      <c r="CM81" s="7">
        <v>3</v>
      </c>
      <c r="CN81" s="16"/>
      <c r="CO81" s="10"/>
      <c r="CP81" s="7">
        <v>8</v>
      </c>
      <c r="CQ81" s="16"/>
      <c r="CR81" s="10"/>
      <c r="CS81" s="7">
        <v>13</v>
      </c>
      <c r="CT81" s="14"/>
      <c r="CU81" s="57"/>
      <c r="CW81" s="48"/>
      <c r="CX81" s="59"/>
      <c r="CY81" s="61"/>
    </row>
    <row r="82" spans="1:103" x14ac:dyDescent="0.3">
      <c r="A82" s="23"/>
      <c r="B82" s="16"/>
      <c r="C82" s="16"/>
      <c r="D82" s="16"/>
      <c r="E82" s="16"/>
      <c r="F82" s="16"/>
      <c r="G82" s="16"/>
      <c r="H82" s="24"/>
      <c r="J82" s="27"/>
      <c r="L82" s="79"/>
      <c r="M82" s="16"/>
      <c r="N82" s="16"/>
      <c r="O82" s="16"/>
      <c r="P82" s="16"/>
      <c r="Q82" s="16"/>
      <c r="R82" s="16"/>
      <c r="S82" s="16"/>
      <c r="T82" s="8">
        <f t="shared" si="8"/>
        <v>0</v>
      </c>
      <c r="U82" s="82"/>
      <c r="W82" s="64"/>
      <c r="X82" s="67"/>
      <c r="Y82" s="10"/>
      <c r="Z82" s="7">
        <v>4</v>
      </c>
      <c r="AA82" s="16"/>
      <c r="AB82" s="10"/>
      <c r="AC82" s="7">
        <v>9</v>
      </c>
      <c r="AD82" s="16"/>
      <c r="AE82" s="10"/>
      <c r="AF82" s="7">
        <v>14</v>
      </c>
      <c r="AG82" s="14"/>
      <c r="AH82" s="57"/>
      <c r="AJ82" s="64"/>
      <c r="AK82" s="67"/>
      <c r="AL82" s="10"/>
      <c r="AM82" s="7">
        <v>4</v>
      </c>
      <c r="AN82" s="16"/>
      <c r="AO82" s="10"/>
      <c r="AP82" s="7">
        <v>9</v>
      </c>
      <c r="AQ82" s="16"/>
      <c r="AR82" s="10"/>
      <c r="AS82" s="7">
        <v>14</v>
      </c>
      <c r="AT82" s="14"/>
      <c r="AU82" s="57"/>
      <c r="AW82" s="64"/>
      <c r="AX82" s="67"/>
      <c r="AY82" s="10"/>
      <c r="AZ82" s="7">
        <v>4</v>
      </c>
      <c r="BA82" s="16"/>
      <c r="BB82" s="10"/>
      <c r="BC82" s="7">
        <v>9</v>
      </c>
      <c r="BD82" s="16"/>
      <c r="BE82" s="10"/>
      <c r="BF82" s="7">
        <v>14</v>
      </c>
      <c r="BG82" s="14"/>
      <c r="BH82" s="57"/>
      <c r="BJ82" s="64"/>
      <c r="BK82" s="67"/>
      <c r="BL82" s="10"/>
      <c r="BM82" s="7">
        <v>4</v>
      </c>
      <c r="BN82" s="16"/>
      <c r="BO82" s="10"/>
      <c r="BP82" s="7">
        <v>9</v>
      </c>
      <c r="BQ82" s="16"/>
      <c r="BR82" s="10"/>
      <c r="BS82" s="7">
        <v>14</v>
      </c>
      <c r="BT82" s="14"/>
      <c r="BU82" s="57"/>
      <c r="BW82" s="64"/>
      <c r="BX82" s="67"/>
      <c r="BY82" s="10"/>
      <c r="BZ82" s="7">
        <v>4</v>
      </c>
      <c r="CA82" s="16"/>
      <c r="CB82" s="10"/>
      <c r="CC82" s="7">
        <v>9</v>
      </c>
      <c r="CD82" s="16"/>
      <c r="CE82" s="10"/>
      <c r="CF82" s="7">
        <v>14</v>
      </c>
      <c r="CG82" s="14"/>
      <c r="CH82" s="57"/>
      <c r="CJ82" s="64"/>
      <c r="CK82" s="67"/>
      <c r="CL82" s="10"/>
      <c r="CM82" s="7">
        <v>4</v>
      </c>
      <c r="CN82" s="16"/>
      <c r="CO82" s="10"/>
      <c r="CP82" s="7">
        <v>9</v>
      </c>
      <c r="CQ82" s="16"/>
      <c r="CR82" s="10"/>
      <c r="CS82" s="7">
        <v>14</v>
      </c>
      <c r="CT82" s="14"/>
      <c r="CU82" s="57"/>
      <c r="CW82" s="48"/>
      <c r="CX82" s="59"/>
      <c r="CY82" s="61"/>
    </row>
    <row r="83" spans="1:103" ht="15" thickBot="1" x14ac:dyDescent="0.35">
      <c r="A83" s="25"/>
      <c r="B83" s="17"/>
      <c r="C83" s="17"/>
      <c r="D83" s="17"/>
      <c r="E83" s="17"/>
      <c r="F83" s="17"/>
      <c r="G83" s="17"/>
      <c r="H83" s="26"/>
      <c r="J83" s="28"/>
      <c r="L83" s="80"/>
      <c r="M83" s="17"/>
      <c r="N83" s="17"/>
      <c r="O83" s="17"/>
      <c r="P83" s="17"/>
      <c r="Q83" s="17"/>
      <c r="R83" s="17"/>
      <c r="S83" s="17"/>
      <c r="T83" s="9">
        <f t="shared" si="8"/>
        <v>0</v>
      </c>
      <c r="U83" s="83"/>
      <c r="W83" s="65"/>
      <c r="X83" s="68"/>
      <c r="Y83" s="11"/>
      <c r="Z83" s="12">
        <v>5</v>
      </c>
      <c r="AA83" s="17"/>
      <c r="AB83" s="11"/>
      <c r="AC83" s="12">
        <v>10</v>
      </c>
      <c r="AD83" s="17"/>
      <c r="AE83" s="11"/>
      <c r="AF83" s="12">
        <v>15</v>
      </c>
      <c r="AG83" s="15"/>
      <c r="AH83" s="58"/>
      <c r="AJ83" s="65"/>
      <c r="AK83" s="68"/>
      <c r="AL83" s="11"/>
      <c r="AM83" s="12">
        <v>5</v>
      </c>
      <c r="AN83" s="17"/>
      <c r="AO83" s="11"/>
      <c r="AP83" s="12">
        <v>10</v>
      </c>
      <c r="AQ83" s="17"/>
      <c r="AR83" s="11"/>
      <c r="AS83" s="12">
        <v>15</v>
      </c>
      <c r="AT83" s="15"/>
      <c r="AU83" s="58"/>
      <c r="AW83" s="65"/>
      <c r="AX83" s="68"/>
      <c r="AY83" s="11"/>
      <c r="AZ83" s="12">
        <v>5</v>
      </c>
      <c r="BA83" s="17"/>
      <c r="BB83" s="11"/>
      <c r="BC83" s="12">
        <v>10</v>
      </c>
      <c r="BD83" s="17"/>
      <c r="BE83" s="11"/>
      <c r="BF83" s="12">
        <v>15</v>
      </c>
      <c r="BG83" s="15"/>
      <c r="BH83" s="58"/>
      <c r="BJ83" s="65"/>
      <c r="BK83" s="68"/>
      <c r="BL83" s="11"/>
      <c r="BM83" s="12">
        <v>5</v>
      </c>
      <c r="BN83" s="17"/>
      <c r="BO83" s="11"/>
      <c r="BP83" s="12">
        <v>10</v>
      </c>
      <c r="BQ83" s="17"/>
      <c r="BR83" s="11"/>
      <c r="BS83" s="12">
        <v>15</v>
      </c>
      <c r="BT83" s="15"/>
      <c r="BU83" s="58"/>
      <c r="BW83" s="65"/>
      <c r="BX83" s="68"/>
      <c r="BY83" s="11"/>
      <c r="BZ83" s="12">
        <v>5</v>
      </c>
      <c r="CA83" s="17"/>
      <c r="CB83" s="11"/>
      <c r="CC83" s="12">
        <v>10</v>
      </c>
      <c r="CD83" s="17"/>
      <c r="CE83" s="11"/>
      <c r="CF83" s="12">
        <v>15</v>
      </c>
      <c r="CG83" s="15"/>
      <c r="CH83" s="58"/>
      <c r="CJ83" s="65"/>
      <c r="CK83" s="68"/>
      <c r="CL83" s="11"/>
      <c r="CM83" s="12">
        <v>5</v>
      </c>
      <c r="CN83" s="17"/>
      <c r="CO83" s="11"/>
      <c r="CP83" s="12">
        <v>10</v>
      </c>
      <c r="CQ83" s="17"/>
      <c r="CR83" s="11"/>
      <c r="CS83" s="12">
        <v>15</v>
      </c>
      <c r="CT83" s="15"/>
      <c r="CU83" s="58"/>
      <c r="CW83" s="49"/>
      <c r="CX83" s="60"/>
      <c r="CY83" s="62"/>
    </row>
    <row r="84" spans="1:103" ht="15" thickBot="1" x14ac:dyDescent="0.35"/>
    <row r="85" spans="1:103" s="2" customFormat="1" x14ac:dyDescent="0.3">
      <c r="A85" s="90" t="s">
        <v>6</v>
      </c>
      <c r="B85" s="91"/>
      <c r="C85" s="91"/>
      <c r="D85" s="91"/>
      <c r="E85" s="91"/>
      <c r="F85" s="91"/>
      <c r="G85" s="91"/>
      <c r="H85" s="92"/>
      <c r="J85" s="93" t="s">
        <v>19</v>
      </c>
      <c r="L85" s="50" t="s">
        <v>7</v>
      </c>
      <c r="M85" s="51"/>
      <c r="N85" s="51"/>
      <c r="O85" s="51"/>
      <c r="P85" s="51"/>
      <c r="Q85" s="51"/>
      <c r="R85" s="51"/>
      <c r="S85" s="51"/>
      <c r="T85" s="51"/>
      <c r="U85" s="52"/>
      <c r="W85" s="84" t="s">
        <v>23</v>
      </c>
      <c r="X85" s="85"/>
      <c r="Y85" s="85"/>
      <c r="Z85" s="85"/>
      <c r="AA85" s="85"/>
      <c r="AB85" s="85"/>
      <c r="AC85" s="85"/>
      <c r="AD85" s="85"/>
      <c r="AE85" s="85"/>
      <c r="AF85" s="85"/>
      <c r="AG85" s="85"/>
      <c r="AH85" s="86"/>
      <c r="AJ85" s="84" t="s">
        <v>25</v>
      </c>
      <c r="AK85" s="85"/>
      <c r="AL85" s="85"/>
      <c r="AM85" s="85"/>
      <c r="AN85" s="85"/>
      <c r="AO85" s="85"/>
      <c r="AP85" s="85"/>
      <c r="AQ85" s="85"/>
      <c r="AR85" s="85"/>
      <c r="AS85" s="85"/>
      <c r="AT85" s="85"/>
      <c r="AU85" s="86"/>
      <c r="AW85" s="84" t="s">
        <v>29</v>
      </c>
      <c r="AX85" s="85"/>
      <c r="AY85" s="85"/>
      <c r="AZ85" s="85"/>
      <c r="BA85" s="85"/>
      <c r="BB85" s="85"/>
      <c r="BC85" s="85"/>
      <c r="BD85" s="85"/>
      <c r="BE85" s="85"/>
      <c r="BF85" s="85"/>
      <c r="BG85" s="85"/>
      <c r="BH85" s="86"/>
      <c r="BJ85" s="84" t="s">
        <v>28</v>
      </c>
      <c r="BK85" s="85"/>
      <c r="BL85" s="85"/>
      <c r="BM85" s="85"/>
      <c r="BN85" s="85"/>
      <c r="BO85" s="85"/>
      <c r="BP85" s="85"/>
      <c r="BQ85" s="85"/>
      <c r="BR85" s="85"/>
      <c r="BS85" s="85"/>
      <c r="BT85" s="85"/>
      <c r="BU85" s="86"/>
      <c r="BW85" s="84" t="s">
        <v>27</v>
      </c>
      <c r="BX85" s="85"/>
      <c r="BY85" s="85"/>
      <c r="BZ85" s="85"/>
      <c r="CA85" s="85"/>
      <c r="CB85" s="85"/>
      <c r="CC85" s="85"/>
      <c r="CD85" s="85"/>
      <c r="CE85" s="85"/>
      <c r="CF85" s="85"/>
      <c r="CG85" s="85"/>
      <c r="CH85" s="86"/>
      <c r="CJ85" s="84" t="s">
        <v>26</v>
      </c>
      <c r="CK85" s="85"/>
      <c r="CL85" s="85"/>
      <c r="CM85" s="85"/>
      <c r="CN85" s="85"/>
      <c r="CO85" s="85"/>
      <c r="CP85" s="85"/>
      <c r="CQ85" s="85"/>
      <c r="CR85" s="85"/>
      <c r="CS85" s="85"/>
      <c r="CT85" s="85"/>
      <c r="CU85" s="86"/>
      <c r="CW85" s="50" t="s">
        <v>30</v>
      </c>
      <c r="CX85" s="51"/>
      <c r="CY85" s="52"/>
    </row>
    <row r="86" spans="1:103" x14ac:dyDescent="0.3">
      <c r="A86" s="95"/>
      <c r="B86" s="96"/>
      <c r="C86" s="96"/>
      <c r="D86" s="96"/>
      <c r="E86" s="96"/>
      <c r="F86" s="96"/>
      <c r="G86" s="96"/>
      <c r="H86" s="97"/>
      <c r="J86" s="94"/>
      <c r="L86" s="98" t="s">
        <v>8</v>
      </c>
      <c r="M86" s="100" t="s">
        <v>9</v>
      </c>
      <c r="N86" s="100" t="s">
        <v>10</v>
      </c>
      <c r="O86" s="100" t="s">
        <v>11</v>
      </c>
      <c r="P86" s="100" t="s">
        <v>12</v>
      </c>
      <c r="Q86" s="100" t="s">
        <v>13</v>
      </c>
      <c r="R86" s="100" t="s">
        <v>14</v>
      </c>
      <c r="S86" s="100" t="s">
        <v>15</v>
      </c>
      <c r="T86" s="100" t="s">
        <v>16</v>
      </c>
      <c r="U86" s="102" t="s">
        <v>17</v>
      </c>
      <c r="W86" s="87"/>
      <c r="X86" s="88"/>
      <c r="Y86" s="88"/>
      <c r="Z86" s="88"/>
      <c r="AA86" s="88"/>
      <c r="AB86" s="88"/>
      <c r="AC86" s="88"/>
      <c r="AD86" s="88"/>
      <c r="AE86" s="88"/>
      <c r="AF86" s="88"/>
      <c r="AG86" s="88"/>
      <c r="AH86" s="89"/>
      <c r="AJ86" s="87"/>
      <c r="AK86" s="88"/>
      <c r="AL86" s="88"/>
      <c r="AM86" s="88"/>
      <c r="AN86" s="88"/>
      <c r="AO86" s="88"/>
      <c r="AP86" s="88"/>
      <c r="AQ86" s="88"/>
      <c r="AR86" s="88"/>
      <c r="AS86" s="88"/>
      <c r="AT86" s="88"/>
      <c r="AU86" s="89"/>
      <c r="AW86" s="87"/>
      <c r="AX86" s="88"/>
      <c r="AY86" s="88"/>
      <c r="AZ86" s="88"/>
      <c r="BA86" s="88"/>
      <c r="BB86" s="88"/>
      <c r="BC86" s="88"/>
      <c r="BD86" s="88"/>
      <c r="BE86" s="88"/>
      <c r="BF86" s="88"/>
      <c r="BG86" s="88"/>
      <c r="BH86" s="89"/>
      <c r="BJ86" s="87"/>
      <c r="BK86" s="88"/>
      <c r="BL86" s="88"/>
      <c r="BM86" s="88"/>
      <c r="BN86" s="88"/>
      <c r="BO86" s="88"/>
      <c r="BP86" s="88"/>
      <c r="BQ86" s="88"/>
      <c r="BR86" s="88"/>
      <c r="BS86" s="88"/>
      <c r="BT86" s="88"/>
      <c r="BU86" s="89"/>
      <c r="BW86" s="87"/>
      <c r="BX86" s="88"/>
      <c r="BY86" s="88"/>
      <c r="BZ86" s="88"/>
      <c r="CA86" s="88"/>
      <c r="CB86" s="88"/>
      <c r="CC86" s="88"/>
      <c r="CD86" s="88"/>
      <c r="CE86" s="88"/>
      <c r="CF86" s="88"/>
      <c r="CG86" s="88"/>
      <c r="CH86" s="89"/>
      <c r="CJ86" s="87"/>
      <c r="CK86" s="88"/>
      <c r="CL86" s="88"/>
      <c r="CM86" s="88"/>
      <c r="CN86" s="88"/>
      <c r="CO86" s="88"/>
      <c r="CP86" s="88"/>
      <c r="CQ86" s="88"/>
      <c r="CR86" s="88"/>
      <c r="CS86" s="88"/>
      <c r="CT86" s="88"/>
      <c r="CU86" s="89"/>
      <c r="CW86" s="53"/>
      <c r="CX86" s="54"/>
      <c r="CY86" s="55"/>
    </row>
    <row r="87" spans="1:103" s="2" customFormat="1" x14ac:dyDescent="0.3">
      <c r="A87" s="5" t="s">
        <v>0</v>
      </c>
      <c r="B87" s="54" t="s">
        <v>65</v>
      </c>
      <c r="C87" s="54"/>
      <c r="D87" s="4" t="s">
        <v>1</v>
      </c>
      <c r="E87" s="4" t="s">
        <v>2</v>
      </c>
      <c r="F87" s="4" t="s">
        <v>3</v>
      </c>
      <c r="G87" s="4" t="s">
        <v>4</v>
      </c>
      <c r="H87" s="6" t="s">
        <v>5</v>
      </c>
      <c r="J87" s="94"/>
      <c r="L87" s="99"/>
      <c r="M87" s="101"/>
      <c r="N87" s="101"/>
      <c r="O87" s="101"/>
      <c r="P87" s="101"/>
      <c r="Q87" s="101"/>
      <c r="R87" s="101"/>
      <c r="S87" s="101"/>
      <c r="T87" s="101"/>
      <c r="U87" s="103"/>
      <c r="W87" s="5" t="s">
        <v>20</v>
      </c>
      <c r="X87" s="4" t="s">
        <v>21</v>
      </c>
      <c r="Y87" s="10"/>
      <c r="Z87" s="4" t="s">
        <v>24</v>
      </c>
      <c r="AA87" s="4" t="s">
        <v>22</v>
      </c>
      <c r="AB87" s="10"/>
      <c r="AC87" s="4" t="s">
        <v>24</v>
      </c>
      <c r="AD87" s="4" t="s">
        <v>22</v>
      </c>
      <c r="AE87" s="10"/>
      <c r="AF87" s="4" t="s">
        <v>24</v>
      </c>
      <c r="AG87" s="13" t="s">
        <v>22</v>
      </c>
      <c r="AH87" s="6" t="s">
        <v>16</v>
      </c>
      <c r="AJ87" s="5" t="s">
        <v>20</v>
      </c>
      <c r="AK87" s="4" t="s">
        <v>21</v>
      </c>
      <c r="AL87" s="10"/>
      <c r="AM87" s="4" t="s">
        <v>24</v>
      </c>
      <c r="AN87" s="4" t="s">
        <v>22</v>
      </c>
      <c r="AO87" s="10"/>
      <c r="AP87" s="4" t="s">
        <v>24</v>
      </c>
      <c r="AQ87" s="4" t="s">
        <v>22</v>
      </c>
      <c r="AR87" s="10"/>
      <c r="AS87" s="4" t="s">
        <v>24</v>
      </c>
      <c r="AT87" s="13" t="s">
        <v>22</v>
      </c>
      <c r="AU87" s="6" t="s">
        <v>16</v>
      </c>
      <c r="AW87" s="5" t="s">
        <v>20</v>
      </c>
      <c r="AX87" s="4" t="s">
        <v>21</v>
      </c>
      <c r="AY87" s="10"/>
      <c r="AZ87" s="4" t="s">
        <v>24</v>
      </c>
      <c r="BA87" s="4" t="s">
        <v>22</v>
      </c>
      <c r="BB87" s="10"/>
      <c r="BC87" s="4" t="s">
        <v>24</v>
      </c>
      <c r="BD87" s="4" t="s">
        <v>22</v>
      </c>
      <c r="BE87" s="10"/>
      <c r="BF87" s="4" t="s">
        <v>24</v>
      </c>
      <c r="BG87" s="13" t="s">
        <v>22</v>
      </c>
      <c r="BH87" s="6" t="s">
        <v>16</v>
      </c>
      <c r="BJ87" s="5" t="s">
        <v>20</v>
      </c>
      <c r="BK87" s="4" t="s">
        <v>21</v>
      </c>
      <c r="BL87" s="10"/>
      <c r="BM87" s="4" t="s">
        <v>24</v>
      </c>
      <c r="BN87" s="4" t="s">
        <v>22</v>
      </c>
      <c r="BO87" s="10"/>
      <c r="BP87" s="4" t="s">
        <v>24</v>
      </c>
      <c r="BQ87" s="4" t="s">
        <v>22</v>
      </c>
      <c r="BR87" s="10"/>
      <c r="BS87" s="4" t="s">
        <v>24</v>
      </c>
      <c r="BT87" s="13" t="s">
        <v>22</v>
      </c>
      <c r="BU87" s="6" t="s">
        <v>16</v>
      </c>
      <c r="BW87" s="5" t="s">
        <v>20</v>
      </c>
      <c r="BX87" s="4" t="s">
        <v>21</v>
      </c>
      <c r="BY87" s="10"/>
      <c r="BZ87" s="4" t="s">
        <v>24</v>
      </c>
      <c r="CA87" s="4" t="s">
        <v>22</v>
      </c>
      <c r="CB87" s="10"/>
      <c r="CC87" s="4" t="s">
        <v>24</v>
      </c>
      <c r="CD87" s="4" t="s">
        <v>22</v>
      </c>
      <c r="CE87" s="10"/>
      <c r="CF87" s="4" t="s">
        <v>24</v>
      </c>
      <c r="CG87" s="13" t="s">
        <v>22</v>
      </c>
      <c r="CH87" s="6" t="s">
        <v>16</v>
      </c>
      <c r="CJ87" s="5" t="s">
        <v>20</v>
      </c>
      <c r="CK87" s="4" t="s">
        <v>21</v>
      </c>
      <c r="CL87" s="10"/>
      <c r="CM87" s="4" t="s">
        <v>24</v>
      </c>
      <c r="CN87" s="4" t="s">
        <v>22</v>
      </c>
      <c r="CO87" s="10"/>
      <c r="CP87" s="4" t="s">
        <v>24</v>
      </c>
      <c r="CQ87" s="4" t="s">
        <v>22</v>
      </c>
      <c r="CR87" s="10"/>
      <c r="CS87" s="4" t="s">
        <v>24</v>
      </c>
      <c r="CT87" s="13" t="s">
        <v>22</v>
      </c>
      <c r="CU87" s="6" t="s">
        <v>16</v>
      </c>
      <c r="CW87" s="5" t="s">
        <v>66</v>
      </c>
      <c r="CX87" s="4" t="s">
        <v>31</v>
      </c>
      <c r="CY87" s="6" t="s">
        <v>32</v>
      </c>
    </row>
    <row r="88" spans="1:103" x14ac:dyDescent="0.3">
      <c r="A88" s="23"/>
      <c r="B88" s="16"/>
      <c r="C88" s="16"/>
      <c r="D88" s="16"/>
      <c r="E88" s="16"/>
      <c r="F88" s="16"/>
      <c r="G88" s="16"/>
      <c r="H88" s="24"/>
      <c r="J88" s="27"/>
      <c r="L88" s="78" t="s">
        <v>18</v>
      </c>
      <c r="M88" s="16"/>
      <c r="N88" s="16"/>
      <c r="O88" s="16"/>
      <c r="P88" s="16"/>
      <c r="Q88" s="16"/>
      <c r="R88" s="16"/>
      <c r="S88" s="16"/>
      <c r="T88" s="8">
        <f>SUM(M88:S88)</f>
        <v>0</v>
      </c>
      <c r="U88" s="81">
        <f>SUM(T88:T92)</f>
        <v>0</v>
      </c>
      <c r="W88" s="63"/>
      <c r="X88" s="66"/>
      <c r="Y88" s="10"/>
      <c r="Z88" s="7">
        <v>1</v>
      </c>
      <c r="AA88" s="16"/>
      <c r="AB88" s="10"/>
      <c r="AC88" s="7">
        <v>6</v>
      </c>
      <c r="AD88" s="16"/>
      <c r="AE88" s="10"/>
      <c r="AF88" s="7">
        <v>11</v>
      </c>
      <c r="AG88" s="14"/>
      <c r="AH88" s="56">
        <f>SUM(AG88:AG92,AD88:AD92,AA88:AA92)</f>
        <v>0</v>
      </c>
      <c r="AJ88" s="63"/>
      <c r="AK88" s="66"/>
      <c r="AL88" s="10"/>
      <c r="AM88" s="7">
        <v>1</v>
      </c>
      <c r="AN88" s="16"/>
      <c r="AO88" s="10"/>
      <c r="AP88" s="7">
        <v>6</v>
      </c>
      <c r="AQ88" s="16"/>
      <c r="AR88" s="10"/>
      <c r="AS88" s="7">
        <v>11</v>
      </c>
      <c r="AT88" s="14"/>
      <c r="AU88" s="56">
        <f>SUM(AT88:AT92,AQ88:AQ92,AN88:AN92)</f>
        <v>0</v>
      </c>
      <c r="AW88" s="63"/>
      <c r="AX88" s="66"/>
      <c r="AY88" s="10"/>
      <c r="AZ88" s="7">
        <v>1</v>
      </c>
      <c r="BA88" s="16"/>
      <c r="BB88" s="10"/>
      <c r="BC88" s="7">
        <v>6</v>
      </c>
      <c r="BD88" s="16"/>
      <c r="BE88" s="10"/>
      <c r="BF88" s="7">
        <v>11</v>
      </c>
      <c r="BG88" s="14"/>
      <c r="BH88" s="56">
        <f>SUM(BG88:BG92,BD88:BD92,BA88:BA92)</f>
        <v>0</v>
      </c>
      <c r="BJ88" s="63"/>
      <c r="BK88" s="66"/>
      <c r="BL88" s="10"/>
      <c r="BM88" s="7">
        <v>1</v>
      </c>
      <c r="BN88" s="16"/>
      <c r="BO88" s="10"/>
      <c r="BP88" s="7">
        <v>6</v>
      </c>
      <c r="BQ88" s="16"/>
      <c r="BR88" s="10"/>
      <c r="BS88" s="7">
        <v>11</v>
      </c>
      <c r="BT88" s="14"/>
      <c r="BU88" s="56">
        <f>SUM(BT88:BT92,BQ88:BQ92,BN88:BN92)</f>
        <v>0</v>
      </c>
      <c r="BW88" s="63"/>
      <c r="BX88" s="66"/>
      <c r="BY88" s="10"/>
      <c r="BZ88" s="7">
        <v>1</v>
      </c>
      <c r="CA88" s="16"/>
      <c r="CB88" s="10"/>
      <c r="CC88" s="7">
        <v>6</v>
      </c>
      <c r="CD88" s="16"/>
      <c r="CE88" s="10"/>
      <c r="CF88" s="7">
        <v>11</v>
      </c>
      <c r="CG88" s="14"/>
      <c r="CH88" s="56">
        <f>SUM(CG88:CG92,CD88:CD92,CA88:CA92)</f>
        <v>0</v>
      </c>
      <c r="CJ88" s="63"/>
      <c r="CK88" s="66"/>
      <c r="CL88" s="10"/>
      <c r="CM88" s="7">
        <v>1</v>
      </c>
      <c r="CN88" s="16"/>
      <c r="CO88" s="10"/>
      <c r="CP88" s="7">
        <v>6</v>
      </c>
      <c r="CQ88" s="16"/>
      <c r="CR88" s="10"/>
      <c r="CS88" s="7">
        <v>11</v>
      </c>
      <c r="CT88" s="14"/>
      <c r="CU88" s="56">
        <f>SUM(CT88:CT92,CQ88:CQ92,CN88:CN92)</f>
        <v>0</v>
      </c>
      <c r="CW88" s="48" t="str">
        <f>IF(A86="","",(SUM(CJ88,BW88,BJ88,AW88,AJ88,W88)-(U88)))</f>
        <v/>
      </c>
      <c r="CX88" s="59" t="str">
        <f>IF(A86="","",IF(COUNTA(B88:B92)=3,"N/A",SUM(CU88,CH88,BU88,BH88,AU88,AH88,J88:J92)))</f>
        <v/>
      </c>
      <c r="CY88" s="61" t="str">
        <f>IF(A86="","",IF(COUNTA(B88:B92)=3,"N/A",SUM(CX88,CW88)))</f>
        <v/>
      </c>
    </row>
    <row r="89" spans="1:103" x14ac:dyDescent="0.3">
      <c r="A89" s="23"/>
      <c r="B89" s="16"/>
      <c r="C89" s="16"/>
      <c r="D89" s="16"/>
      <c r="E89" s="16"/>
      <c r="F89" s="16"/>
      <c r="G89" s="16"/>
      <c r="H89" s="24"/>
      <c r="J89" s="27"/>
      <c r="L89" s="79"/>
      <c r="M89" s="16"/>
      <c r="N89" s="16"/>
      <c r="O89" s="16"/>
      <c r="P89" s="16"/>
      <c r="Q89" s="16"/>
      <c r="R89" s="16"/>
      <c r="S89" s="16"/>
      <c r="T89" s="8">
        <f t="shared" ref="T89:T92" si="9">SUM(M89:S89)</f>
        <v>0</v>
      </c>
      <c r="U89" s="82"/>
      <c r="W89" s="64"/>
      <c r="X89" s="67"/>
      <c r="Y89" s="10"/>
      <c r="Z89" s="7">
        <v>2</v>
      </c>
      <c r="AA89" s="16"/>
      <c r="AB89" s="10"/>
      <c r="AC89" s="7">
        <v>7</v>
      </c>
      <c r="AD89" s="16"/>
      <c r="AE89" s="10"/>
      <c r="AF89" s="7">
        <v>12</v>
      </c>
      <c r="AG89" s="14"/>
      <c r="AH89" s="57"/>
      <c r="AJ89" s="64"/>
      <c r="AK89" s="67"/>
      <c r="AL89" s="10"/>
      <c r="AM89" s="7">
        <v>2</v>
      </c>
      <c r="AN89" s="16"/>
      <c r="AO89" s="10"/>
      <c r="AP89" s="7">
        <v>7</v>
      </c>
      <c r="AQ89" s="16"/>
      <c r="AR89" s="10"/>
      <c r="AS89" s="7">
        <v>12</v>
      </c>
      <c r="AT89" s="14"/>
      <c r="AU89" s="57"/>
      <c r="AW89" s="64"/>
      <c r="AX89" s="67"/>
      <c r="AY89" s="10"/>
      <c r="AZ89" s="7">
        <v>2</v>
      </c>
      <c r="BA89" s="16"/>
      <c r="BB89" s="10"/>
      <c r="BC89" s="7">
        <v>7</v>
      </c>
      <c r="BD89" s="16"/>
      <c r="BE89" s="10"/>
      <c r="BF89" s="7">
        <v>12</v>
      </c>
      <c r="BG89" s="14"/>
      <c r="BH89" s="57"/>
      <c r="BJ89" s="64"/>
      <c r="BK89" s="67"/>
      <c r="BL89" s="10"/>
      <c r="BM89" s="7">
        <v>2</v>
      </c>
      <c r="BN89" s="16"/>
      <c r="BO89" s="10"/>
      <c r="BP89" s="7">
        <v>7</v>
      </c>
      <c r="BQ89" s="16"/>
      <c r="BR89" s="10"/>
      <c r="BS89" s="7">
        <v>12</v>
      </c>
      <c r="BT89" s="14"/>
      <c r="BU89" s="57"/>
      <c r="BW89" s="64"/>
      <c r="BX89" s="67"/>
      <c r="BY89" s="10"/>
      <c r="BZ89" s="7">
        <v>2</v>
      </c>
      <c r="CA89" s="16"/>
      <c r="CB89" s="10"/>
      <c r="CC89" s="7">
        <v>7</v>
      </c>
      <c r="CD89" s="16"/>
      <c r="CE89" s="10"/>
      <c r="CF89" s="7">
        <v>12</v>
      </c>
      <c r="CG89" s="14"/>
      <c r="CH89" s="57"/>
      <c r="CJ89" s="64"/>
      <c r="CK89" s="67"/>
      <c r="CL89" s="10"/>
      <c r="CM89" s="7">
        <v>2</v>
      </c>
      <c r="CN89" s="16"/>
      <c r="CO89" s="10"/>
      <c r="CP89" s="7">
        <v>7</v>
      </c>
      <c r="CQ89" s="16"/>
      <c r="CR89" s="10"/>
      <c r="CS89" s="7">
        <v>12</v>
      </c>
      <c r="CT89" s="14"/>
      <c r="CU89" s="57"/>
      <c r="CW89" s="48"/>
      <c r="CX89" s="59"/>
      <c r="CY89" s="61"/>
    </row>
    <row r="90" spans="1:103" x14ac:dyDescent="0.3">
      <c r="A90" s="23"/>
      <c r="B90" s="16"/>
      <c r="C90" s="16"/>
      <c r="D90" s="16"/>
      <c r="E90" s="16"/>
      <c r="F90" s="16"/>
      <c r="G90" s="16"/>
      <c r="H90" s="24"/>
      <c r="J90" s="27"/>
      <c r="L90" s="79"/>
      <c r="M90" s="16"/>
      <c r="N90" s="16"/>
      <c r="O90" s="16"/>
      <c r="P90" s="16"/>
      <c r="Q90" s="16"/>
      <c r="R90" s="16"/>
      <c r="S90" s="16"/>
      <c r="T90" s="8">
        <f t="shared" si="9"/>
        <v>0</v>
      </c>
      <c r="U90" s="82"/>
      <c r="W90" s="64"/>
      <c r="X90" s="67"/>
      <c r="Y90" s="10"/>
      <c r="Z90" s="7">
        <v>3</v>
      </c>
      <c r="AA90" s="16"/>
      <c r="AB90" s="10"/>
      <c r="AC90" s="7">
        <v>8</v>
      </c>
      <c r="AD90" s="16"/>
      <c r="AE90" s="10"/>
      <c r="AF90" s="7">
        <v>13</v>
      </c>
      <c r="AG90" s="14"/>
      <c r="AH90" s="57"/>
      <c r="AJ90" s="64"/>
      <c r="AK90" s="67"/>
      <c r="AL90" s="10"/>
      <c r="AM90" s="7">
        <v>3</v>
      </c>
      <c r="AN90" s="16"/>
      <c r="AO90" s="10"/>
      <c r="AP90" s="7">
        <v>8</v>
      </c>
      <c r="AQ90" s="16"/>
      <c r="AR90" s="10"/>
      <c r="AS90" s="7">
        <v>13</v>
      </c>
      <c r="AT90" s="14"/>
      <c r="AU90" s="57"/>
      <c r="AW90" s="64"/>
      <c r="AX90" s="67"/>
      <c r="AY90" s="10"/>
      <c r="AZ90" s="7">
        <v>3</v>
      </c>
      <c r="BA90" s="16"/>
      <c r="BB90" s="10"/>
      <c r="BC90" s="7">
        <v>8</v>
      </c>
      <c r="BD90" s="16"/>
      <c r="BE90" s="10"/>
      <c r="BF90" s="7">
        <v>13</v>
      </c>
      <c r="BG90" s="14"/>
      <c r="BH90" s="57"/>
      <c r="BJ90" s="64"/>
      <c r="BK90" s="67"/>
      <c r="BL90" s="10"/>
      <c r="BM90" s="7">
        <v>3</v>
      </c>
      <c r="BN90" s="16"/>
      <c r="BO90" s="10"/>
      <c r="BP90" s="7">
        <v>8</v>
      </c>
      <c r="BQ90" s="16"/>
      <c r="BR90" s="10"/>
      <c r="BS90" s="7">
        <v>13</v>
      </c>
      <c r="BT90" s="14"/>
      <c r="BU90" s="57"/>
      <c r="BW90" s="64"/>
      <c r="BX90" s="67"/>
      <c r="BY90" s="10"/>
      <c r="BZ90" s="7">
        <v>3</v>
      </c>
      <c r="CA90" s="16"/>
      <c r="CB90" s="10"/>
      <c r="CC90" s="7">
        <v>8</v>
      </c>
      <c r="CD90" s="16"/>
      <c r="CE90" s="10"/>
      <c r="CF90" s="7">
        <v>13</v>
      </c>
      <c r="CG90" s="14"/>
      <c r="CH90" s="57"/>
      <c r="CJ90" s="64"/>
      <c r="CK90" s="67"/>
      <c r="CL90" s="10"/>
      <c r="CM90" s="7">
        <v>3</v>
      </c>
      <c r="CN90" s="16"/>
      <c r="CO90" s="10"/>
      <c r="CP90" s="7">
        <v>8</v>
      </c>
      <c r="CQ90" s="16"/>
      <c r="CR90" s="10"/>
      <c r="CS90" s="7">
        <v>13</v>
      </c>
      <c r="CT90" s="14"/>
      <c r="CU90" s="57"/>
      <c r="CW90" s="48"/>
      <c r="CX90" s="59"/>
      <c r="CY90" s="61"/>
    </row>
    <row r="91" spans="1:103" x14ac:dyDescent="0.3">
      <c r="A91" s="23"/>
      <c r="B91" s="16"/>
      <c r="C91" s="16"/>
      <c r="D91" s="16"/>
      <c r="E91" s="16"/>
      <c r="F91" s="16"/>
      <c r="G91" s="16"/>
      <c r="H91" s="24"/>
      <c r="J91" s="27"/>
      <c r="L91" s="79"/>
      <c r="M91" s="16"/>
      <c r="N91" s="16"/>
      <c r="O91" s="16"/>
      <c r="P91" s="16"/>
      <c r="Q91" s="16"/>
      <c r="R91" s="16"/>
      <c r="S91" s="16"/>
      <c r="T91" s="8">
        <f t="shared" si="9"/>
        <v>0</v>
      </c>
      <c r="U91" s="82"/>
      <c r="W91" s="64"/>
      <c r="X91" s="67"/>
      <c r="Y91" s="10"/>
      <c r="Z91" s="7">
        <v>4</v>
      </c>
      <c r="AA91" s="16"/>
      <c r="AB91" s="10"/>
      <c r="AC91" s="7">
        <v>9</v>
      </c>
      <c r="AD91" s="16"/>
      <c r="AE91" s="10"/>
      <c r="AF91" s="7">
        <v>14</v>
      </c>
      <c r="AG91" s="14"/>
      <c r="AH91" s="57"/>
      <c r="AJ91" s="64"/>
      <c r="AK91" s="67"/>
      <c r="AL91" s="10"/>
      <c r="AM91" s="7">
        <v>4</v>
      </c>
      <c r="AN91" s="16"/>
      <c r="AO91" s="10"/>
      <c r="AP91" s="7">
        <v>9</v>
      </c>
      <c r="AQ91" s="16"/>
      <c r="AR91" s="10"/>
      <c r="AS91" s="7">
        <v>14</v>
      </c>
      <c r="AT91" s="14"/>
      <c r="AU91" s="57"/>
      <c r="AW91" s="64"/>
      <c r="AX91" s="67"/>
      <c r="AY91" s="10"/>
      <c r="AZ91" s="7">
        <v>4</v>
      </c>
      <c r="BA91" s="16"/>
      <c r="BB91" s="10"/>
      <c r="BC91" s="7">
        <v>9</v>
      </c>
      <c r="BD91" s="16"/>
      <c r="BE91" s="10"/>
      <c r="BF91" s="7">
        <v>14</v>
      </c>
      <c r="BG91" s="14"/>
      <c r="BH91" s="57"/>
      <c r="BJ91" s="64"/>
      <c r="BK91" s="67"/>
      <c r="BL91" s="10"/>
      <c r="BM91" s="7">
        <v>4</v>
      </c>
      <c r="BN91" s="16"/>
      <c r="BO91" s="10"/>
      <c r="BP91" s="7">
        <v>9</v>
      </c>
      <c r="BQ91" s="16"/>
      <c r="BR91" s="10"/>
      <c r="BS91" s="7">
        <v>14</v>
      </c>
      <c r="BT91" s="14"/>
      <c r="BU91" s="57"/>
      <c r="BW91" s="64"/>
      <c r="BX91" s="67"/>
      <c r="BY91" s="10"/>
      <c r="BZ91" s="7">
        <v>4</v>
      </c>
      <c r="CA91" s="16"/>
      <c r="CB91" s="10"/>
      <c r="CC91" s="7">
        <v>9</v>
      </c>
      <c r="CD91" s="16"/>
      <c r="CE91" s="10"/>
      <c r="CF91" s="7">
        <v>14</v>
      </c>
      <c r="CG91" s="14"/>
      <c r="CH91" s="57"/>
      <c r="CJ91" s="64"/>
      <c r="CK91" s="67"/>
      <c r="CL91" s="10"/>
      <c r="CM91" s="7">
        <v>4</v>
      </c>
      <c r="CN91" s="16"/>
      <c r="CO91" s="10"/>
      <c r="CP91" s="7">
        <v>9</v>
      </c>
      <c r="CQ91" s="16"/>
      <c r="CR91" s="10"/>
      <c r="CS91" s="7">
        <v>14</v>
      </c>
      <c r="CT91" s="14"/>
      <c r="CU91" s="57"/>
      <c r="CW91" s="48"/>
      <c r="CX91" s="59"/>
      <c r="CY91" s="61"/>
    </row>
    <row r="92" spans="1:103" ht="15" thickBot="1" x14ac:dyDescent="0.35">
      <c r="A92" s="25"/>
      <c r="B92" s="17"/>
      <c r="C92" s="17"/>
      <c r="D92" s="17"/>
      <c r="E92" s="17"/>
      <c r="F92" s="17"/>
      <c r="G92" s="17"/>
      <c r="H92" s="26"/>
      <c r="J92" s="28"/>
      <c r="L92" s="80"/>
      <c r="M92" s="17"/>
      <c r="N92" s="17"/>
      <c r="O92" s="17"/>
      <c r="P92" s="17"/>
      <c r="Q92" s="17"/>
      <c r="R92" s="17"/>
      <c r="S92" s="17"/>
      <c r="T92" s="9">
        <f t="shared" si="9"/>
        <v>0</v>
      </c>
      <c r="U92" s="83"/>
      <c r="W92" s="65"/>
      <c r="X92" s="68"/>
      <c r="Y92" s="11"/>
      <c r="Z92" s="12">
        <v>5</v>
      </c>
      <c r="AA92" s="17"/>
      <c r="AB92" s="11"/>
      <c r="AC92" s="12">
        <v>10</v>
      </c>
      <c r="AD92" s="17"/>
      <c r="AE92" s="11"/>
      <c r="AF92" s="12">
        <v>15</v>
      </c>
      <c r="AG92" s="15"/>
      <c r="AH92" s="58"/>
      <c r="AJ92" s="65"/>
      <c r="AK92" s="68"/>
      <c r="AL92" s="11"/>
      <c r="AM92" s="12">
        <v>5</v>
      </c>
      <c r="AN92" s="17"/>
      <c r="AO92" s="11"/>
      <c r="AP92" s="12">
        <v>10</v>
      </c>
      <c r="AQ92" s="17"/>
      <c r="AR92" s="11"/>
      <c r="AS92" s="12">
        <v>15</v>
      </c>
      <c r="AT92" s="15"/>
      <c r="AU92" s="58"/>
      <c r="AW92" s="65"/>
      <c r="AX92" s="68"/>
      <c r="AY92" s="11"/>
      <c r="AZ92" s="12">
        <v>5</v>
      </c>
      <c r="BA92" s="17"/>
      <c r="BB92" s="11"/>
      <c r="BC92" s="12">
        <v>10</v>
      </c>
      <c r="BD92" s="17"/>
      <c r="BE92" s="11"/>
      <c r="BF92" s="12">
        <v>15</v>
      </c>
      <c r="BG92" s="15"/>
      <c r="BH92" s="58"/>
      <c r="BJ92" s="65"/>
      <c r="BK92" s="68"/>
      <c r="BL92" s="11"/>
      <c r="BM92" s="12">
        <v>5</v>
      </c>
      <c r="BN92" s="17"/>
      <c r="BO92" s="11"/>
      <c r="BP92" s="12">
        <v>10</v>
      </c>
      <c r="BQ92" s="17"/>
      <c r="BR92" s="11"/>
      <c r="BS92" s="12">
        <v>15</v>
      </c>
      <c r="BT92" s="15"/>
      <c r="BU92" s="58"/>
      <c r="BW92" s="65"/>
      <c r="BX92" s="68"/>
      <c r="BY92" s="11"/>
      <c r="BZ92" s="12">
        <v>5</v>
      </c>
      <c r="CA92" s="17"/>
      <c r="CB92" s="11"/>
      <c r="CC92" s="12">
        <v>10</v>
      </c>
      <c r="CD92" s="17"/>
      <c r="CE92" s="11"/>
      <c r="CF92" s="12">
        <v>15</v>
      </c>
      <c r="CG92" s="15"/>
      <c r="CH92" s="58"/>
      <c r="CJ92" s="65"/>
      <c r="CK92" s="68"/>
      <c r="CL92" s="11"/>
      <c r="CM92" s="12">
        <v>5</v>
      </c>
      <c r="CN92" s="17"/>
      <c r="CO92" s="11"/>
      <c r="CP92" s="12">
        <v>10</v>
      </c>
      <c r="CQ92" s="17"/>
      <c r="CR92" s="11"/>
      <c r="CS92" s="12">
        <v>15</v>
      </c>
      <c r="CT92" s="15"/>
      <c r="CU92" s="58"/>
      <c r="CW92" s="49"/>
      <c r="CX92" s="60"/>
      <c r="CY92" s="62"/>
    </row>
    <row r="93" spans="1:103" ht="15" thickBot="1" x14ac:dyDescent="0.35"/>
    <row r="94" spans="1:103" s="2" customFormat="1" x14ac:dyDescent="0.3">
      <c r="A94" s="90" t="s">
        <v>6</v>
      </c>
      <c r="B94" s="91"/>
      <c r="C94" s="91"/>
      <c r="D94" s="91"/>
      <c r="E94" s="91"/>
      <c r="F94" s="91"/>
      <c r="G94" s="91"/>
      <c r="H94" s="92"/>
      <c r="J94" s="93" t="s">
        <v>19</v>
      </c>
      <c r="L94" s="50" t="s">
        <v>7</v>
      </c>
      <c r="M94" s="51"/>
      <c r="N94" s="51"/>
      <c r="O94" s="51"/>
      <c r="P94" s="51"/>
      <c r="Q94" s="51"/>
      <c r="R94" s="51"/>
      <c r="S94" s="51"/>
      <c r="T94" s="51"/>
      <c r="U94" s="52"/>
      <c r="W94" s="84" t="s">
        <v>23</v>
      </c>
      <c r="X94" s="85"/>
      <c r="Y94" s="85"/>
      <c r="Z94" s="85"/>
      <c r="AA94" s="85"/>
      <c r="AB94" s="85"/>
      <c r="AC94" s="85"/>
      <c r="AD94" s="85"/>
      <c r="AE94" s="85"/>
      <c r="AF94" s="85"/>
      <c r="AG94" s="85"/>
      <c r="AH94" s="86"/>
      <c r="AJ94" s="84" t="s">
        <v>25</v>
      </c>
      <c r="AK94" s="85"/>
      <c r="AL94" s="85"/>
      <c r="AM94" s="85"/>
      <c r="AN94" s="85"/>
      <c r="AO94" s="85"/>
      <c r="AP94" s="85"/>
      <c r="AQ94" s="85"/>
      <c r="AR94" s="85"/>
      <c r="AS94" s="85"/>
      <c r="AT94" s="85"/>
      <c r="AU94" s="86"/>
      <c r="AW94" s="84" t="s">
        <v>29</v>
      </c>
      <c r="AX94" s="85"/>
      <c r="AY94" s="85"/>
      <c r="AZ94" s="85"/>
      <c r="BA94" s="85"/>
      <c r="BB94" s="85"/>
      <c r="BC94" s="85"/>
      <c r="BD94" s="85"/>
      <c r="BE94" s="85"/>
      <c r="BF94" s="85"/>
      <c r="BG94" s="85"/>
      <c r="BH94" s="86"/>
      <c r="BJ94" s="84" t="s">
        <v>28</v>
      </c>
      <c r="BK94" s="85"/>
      <c r="BL94" s="85"/>
      <c r="BM94" s="85"/>
      <c r="BN94" s="85"/>
      <c r="BO94" s="85"/>
      <c r="BP94" s="85"/>
      <c r="BQ94" s="85"/>
      <c r="BR94" s="85"/>
      <c r="BS94" s="85"/>
      <c r="BT94" s="85"/>
      <c r="BU94" s="86"/>
      <c r="BW94" s="84" t="s">
        <v>27</v>
      </c>
      <c r="BX94" s="85"/>
      <c r="BY94" s="85"/>
      <c r="BZ94" s="85"/>
      <c r="CA94" s="85"/>
      <c r="CB94" s="85"/>
      <c r="CC94" s="85"/>
      <c r="CD94" s="85"/>
      <c r="CE94" s="85"/>
      <c r="CF94" s="85"/>
      <c r="CG94" s="85"/>
      <c r="CH94" s="86"/>
      <c r="CJ94" s="84" t="s">
        <v>26</v>
      </c>
      <c r="CK94" s="85"/>
      <c r="CL94" s="85"/>
      <c r="CM94" s="85"/>
      <c r="CN94" s="85"/>
      <c r="CO94" s="85"/>
      <c r="CP94" s="85"/>
      <c r="CQ94" s="85"/>
      <c r="CR94" s="85"/>
      <c r="CS94" s="85"/>
      <c r="CT94" s="85"/>
      <c r="CU94" s="86"/>
      <c r="CW94" s="50" t="s">
        <v>30</v>
      </c>
      <c r="CX94" s="51"/>
      <c r="CY94" s="52"/>
    </row>
    <row r="95" spans="1:103" x14ac:dyDescent="0.3">
      <c r="A95" s="95"/>
      <c r="B95" s="96"/>
      <c r="C95" s="96"/>
      <c r="D95" s="96"/>
      <c r="E95" s="96"/>
      <c r="F95" s="96"/>
      <c r="G95" s="96"/>
      <c r="H95" s="97"/>
      <c r="J95" s="94"/>
      <c r="L95" s="98" t="s">
        <v>8</v>
      </c>
      <c r="M95" s="100" t="s">
        <v>9</v>
      </c>
      <c r="N95" s="100" t="s">
        <v>10</v>
      </c>
      <c r="O95" s="100" t="s">
        <v>11</v>
      </c>
      <c r="P95" s="100" t="s">
        <v>12</v>
      </c>
      <c r="Q95" s="100" t="s">
        <v>13</v>
      </c>
      <c r="R95" s="100" t="s">
        <v>14</v>
      </c>
      <c r="S95" s="100" t="s">
        <v>15</v>
      </c>
      <c r="T95" s="100" t="s">
        <v>16</v>
      </c>
      <c r="U95" s="102" t="s">
        <v>17</v>
      </c>
      <c r="W95" s="87"/>
      <c r="X95" s="88"/>
      <c r="Y95" s="88"/>
      <c r="Z95" s="88"/>
      <c r="AA95" s="88"/>
      <c r="AB95" s="88"/>
      <c r="AC95" s="88"/>
      <c r="AD95" s="88"/>
      <c r="AE95" s="88"/>
      <c r="AF95" s="88"/>
      <c r="AG95" s="88"/>
      <c r="AH95" s="89"/>
      <c r="AJ95" s="87"/>
      <c r="AK95" s="88"/>
      <c r="AL95" s="88"/>
      <c r="AM95" s="88"/>
      <c r="AN95" s="88"/>
      <c r="AO95" s="88"/>
      <c r="AP95" s="88"/>
      <c r="AQ95" s="88"/>
      <c r="AR95" s="88"/>
      <c r="AS95" s="88"/>
      <c r="AT95" s="88"/>
      <c r="AU95" s="89"/>
      <c r="AW95" s="87"/>
      <c r="AX95" s="88"/>
      <c r="AY95" s="88"/>
      <c r="AZ95" s="88"/>
      <c r="BA95" s="88"/>
      <c r="BB95" s="88"/>
      <c r="BC95" s="88"/>
      <c r="BD95" s="88"/>
      <c r="BE95" s="88"/>
      <c r="BF95" s="88"/>
      <c r="BG95" s="88"/>
      <c r="BH95" s="89"/>
      <c r="BJ95" s="87"/>
      <c r="BK95" s="88"/>
      <c r="BL95" s="88"/>
      <c r="BM95" s="88"/>
      <c r="BN95" s="88"/>
      <c r="BO95" s="88"/>
      <c r="BP95" s="88"/>
      <c r="BQ95" s="88"/>
      <c r="BR95" s="88"/>
      <c r="BS95" s="88"/>
      <c r="BT95" s="88"/>
      <c r="BU95" s="89"/>
      <c r="BW95" s="87"/>
      <c r="BX95" s="88"/>
      <c r="BY95" s="88"/>
      <c r="BZ95" s="88"/>
      <c r="CA95" s="88"/>
      <c r="CB95" s="88"/>
      <c r="CC95" s="88"/>
      <c r="CD95" s="88"/>
      <c r="CE95" s="88"/>
      <c r="CF95" s="88"/>
      <c r="CG95" s="88"/>
      <c r="CH95" s="89"/>
      <c r="CJ95" s="87"/>
      <c r="CK95" s="88"/>
      <c r="CL95" s="88"/>
      <c r="CM95" s="88"/>
      <c r="CN95" s="88"/>
      <c r="CO95" s="88"/>
      <c r="CP95" s="88"/>
      <c r="CQ95" s="88"/>
      <c r="CR95" s="88"/>
      <c r="CS95" s="88"/>
      <c r="CT95" s="88"/>
      <c r="CU95" s="89"/>
      <c r="CW95" s="53"/>
      <c r="CX95" s="54"/>
      <c r="CY95" s="55"/>
    </row>
    <row r="96" spans="1:103" s="2" customFormat="1" x14ac:dyDescent="0.3">
      <c r="A96" s="5" t="s">
        <v>0</v>
      </c>
      <c r="B96" s="54" t="s">
        <v>65</v>
      </c>
      <c r="C96" s="54"/>
      <c r="D96" s="4" t="s">
        <v>1</v>
      </c>
      <c r="E96" s="4" t="s">
        <v>2</v>
      </c>
      <c r="F96" s="4" t="s">
        <v>3</v>
      </c>
      <c r="G96" s="4" t="s">
        <v>4</v>
      </c>
      <c r="H96" s="6" t="s">
        <v>5</v>
      </c>
      <c r="J96" s="94"/>
      <c r="L96" s="99"/>
      <c r="M96" s="101"/>
      <c r="N96" s="101"/>
      <c r="O96" s="101"/>
      <c r="P96" s="101"/>
      <c r="Q96" s="101"/>
      <c r="R96" s="101"/>
      <c r="S96" s="101"/>
      <c r="T96" s="101"/>
      <c r="U96" s="103"/>
      <c r="W96" s="5" t="s">
        <v>20</v>
      </c>
      <c r="X96" s="4" t="s">
        <v>21</v>
      </c>
      <c r="Y96" s="10"/>
      <c r="Z96" s="4" t="s">
        <v>24</v>
      </c>
      <c r="AA96" s="4" t="s">
        <v>22</v>
      </c>
      <c r="AB96" s="10"/>
      <c r="AC96" s="4" t="s">
        <v>24</v>
      </c>
      <c r="AD96" s="4" t="s">
        <v>22</v>
      </c>
      <c r="AE96" s="10"/>
      <c r="AF96" s="4" t="s">
        <v>24</v>
      </c>
      <c r="AG96" s="13" t="s">
        <v>22</v>
      </c>
      <c r="AH96" s="6" t="s">
        <v>16</v>
      </c>
      <c r="AJ96" s="5" t="s">
        <v>20</v>
      </c>
      <c r="AK96" s="4" t="s">
        <v>21</v>
      </c>
      <c r="AL96" s="10"/>
      <c r="AM96" s="4" t="s">
        <v>24</v>
      </c>
      <c r="AN96" s="4" t="s">
        <v>22</v>
      </c>
      <c r="AO96" s="10"/>
      <c r="AP96" s="4" t="s">
        <v>24</v>
      </c>
      <c r="AQ96" s="4" t="s">
        <v>22</v>
      </c>
      <c r="AR96" s="10"/>
      <c r="AS96" s="4" t="s">
        <v>24</v>
      </c>
      <c r="AT96" s="13" t="s">
        <v>22</v>
      </c>
      <c r="AU96" s="6" t="s">
        <v>16</v>
      </c>
      <c r="AW96" s="5" t="s">
        <v>20</v>
      </c>
      <c r="AX96" s="4" t="s">
        <v>21</v>
      </c>
      <c r="AY96" s="10"/>
      <c r="AZ96" s="4" t="s">
        <v>24</v>
      </c>
      <c r="BA96" s="4" t="s">
        <v>22</v>
      </c>
      <c r="BB96" s="10"/>
      <c r="BC96" s="4" t="s">
        <v>24</v>
      </c>
      <c r="BD96" s="4" t="s">
        <v>22</v>
      </c>
      <c r="BE96" s="10"/>
      <c r="BF96" s="4" t="s">
        <v>24</v>
      </c>
      <c r="BG96" s="13" t="s">
        <v>22</v>
      </c>
      <c r="BH96" s="6" t="s">
        <v>16</v>
      </c>
      <c r="BJ96" s="5" t="s">
        <v>20</v>
      </c>
      <c r="BK96" s="4" t="s">
        <v>21</v>
      </c>
      <c r="BL96" s="10"/>
      <c r="BM96" s="4" t="s">
        <v>24</v>
      </c>
      <c r="BN96" s="4" t="s">
        <v>22</v>
      </c>
      <c r="BO96" s="10"/>
      <c r="BP96" s="4" t="s">
        <v>24</v>
      </c>
      <c r="BQ96" s="4" t="s">
        <v>22</v>
      </c>
      <c r="BR96" s="10"/>
      <c r="BS96" s="4" t="s">
        <v>24</v>
      </c>
      <c r="BT96" s="13" t="s">
        <v>22</v>
      </c>
      <c r="BU96" s="6" t="s">
        <v>16</v>
      </c>
      <c r="BW96" s="5" t="s">
        <v>20</v>
      </c>
      <c r="BX96" s="4" t="s">
        <v>21</v>
      </c>
      <c r="BY96" s="10"/>
      <c r="BZ96" s="4" t="s">
        <v>24</v>
      </c>
      <c r="CA96" s="4" t="s">
        <v>22</v>
      </c>
      <c r="CB96" s="10"/>
      <c r="CC96" s="4" t="s">
        <v>24</v>
      </c>
      <c r="CD96" s="4" t="s">
        <v>22</v>
      </c>
      <c r="CE96" s="10"/>
      <c r="CF96" s="4" t="s">
        <v>24</v>
      </c>
      <c r="CG96" s="13" t="s">
        <v>22</v>
      </c>
      <c r="CH96" s="6" t="s">
        <v>16</v>
      </c>
      <c r="CJ96" s="5" t="s">
        <v>20</v>
      </c>
      <c r="CK96" s="4" t="s">
        <v>21</v>
      </c>
      <c r="CL96" s="10"/>
      <c r="CM96" s="4" t="s">
        <v>24</v>
      </c>
      <c r="CN96" s="4" t="s">
        <v>22</v>
      </c>
      <c r="CO96" s="10"/>
      <c r="CP96" s="4" t="s">
        <v>24</v>
      </c>
      <c r="CQ96" s="4" t="s">
        <v>22</v>
      </c>
      <c r="CR96" s="10"/>
      <c r="CS96" s="4" t="s">
        <v>24</v>
      </c>
      <c r="CT96" s="13" t="s">
        <v>22</v>
      </c>
      <c r="CU96" s="6" t="s">
        <v>16</v>
      </c>
      <c r="CW96" s="5" t="s">
        <v>66</v>
      </c>
      <c r="CX96" s="4" t="s">
        <v>31</v>
      </c>
      <c r="CY96" s="6" t="s">
        <v>32</v>
      </c>
    </row>
    <row r="97" spans="1:103" x14ac:dyDescent="0.3">
      <c r="A97" s="23"/>
      <c r="B97" s="16"/>
      <c r="C97" s="16"/>
      <c r="D97" s="16"/>
      <c r="E97" s="16"/>
      <c r="F97" s="16"/>
      <c r="G97" s="16"/>
      <c r="H97" s="24"/>
      <c r="J97" s="27"/>
      <c r="L97" s="78" t="s">
        <v>18</v>
      </c>
      <c r="M97" s="16"/>
      <c r="N97" s="16"/>
      <c r="O97" s="16"/>
      <c r="P97" s="16"/>
      <c r="Q97" s="16"/>
      <c r="R97" s="16"/>
      <c r="S97" s="16"/>
      <c r="T97" s="8">
        <f>SUM(M97:S97)</f>
        <v>0</v>
      </c>
      <c r="U97" s="81">
        <f>SUM(T97:T101)</f>
        <v>0</v>
      </c>
      <c r="W97" s="63"/>
      <c r="X97" s="66"/>
      <c r="Y97" s="10"/>
      <c r="Z97" s="7">
        <v>1</v>
      </c>
      <c r="AA97" s="16"/>
      <c r="AB97" s="10"/>
      <c r="AC97" s="7">
        <v>6</v>
      </c>
      <c r="AD97" s="16"/>
      <c r="AE97" s="10"/>
      <c r="AF97" s="7">
        <v>11</v>
      </c>
      <c r="AG97" s="14"/>
      <c r="AH97" s="56">
        <f>SUM(AG97:AG101,AD97:AD101,AA97:AA101)</f>
        <v>0</v>
      </c>
      <c r="AJ97" s="63"/>
      <c r="AK97" s="66"/>
      <c r="AL97" s="10"/>
      <c r="AM97" s="7">
        <v>1</v>
      </c>
      <c r="AN97" s="16"/>
      <c r="AO97" s="10"/>
      <c r="AP97" s="7">
        <v>6</v>
      </c>
      <c r="AQ97" s="16"/>
      <c r="AR97" s="10"/>
      <c r="AS97" s="7">
        <v>11</v>
      </c>
      <c r="AT97" s="14"/>
      <c r="AU97" s="56">
        <f>SUM(AT97:AT101,AQ97:AQ101,AN97:AN101)</f>
        <v>0</v>
      </c>
      <c r="AW97" s="63"/>
      <c r="AX97" s="66"/>
      <c r="AY97" s="10"/>
      <c r="AZ97" s="7">
        <v>1</v>
      </c>
      <c r="BA97" s="16"/>
      <c r="BB97" s="10"/>
      <c r="BC97" s="7">
        <v>6</v>
      </c>
      <c r="BD97" s="16"/>
      <c r="BE97" s="10"/>
      <c r="BF97" s="7">
        <v>11</v>
      </c>
      <c r="BG97" s="14"/>
      <c r="BH97" s="56">
        <f>SUM(BG97:BG101,BD97:BD101,BA97:BA101)</f>
        <v>0</v>
      </c>
      <c r="BJ97" s="63"/>
      <c r="BK97" s="66"/>
      <c r="BL97" s="10"/>
      <c r="BM97" s="7">
        <v>1</v>
      </c>
      <c r="BN97" s="16"/>
      <c r="BO97" s="10"/>
      <c r="BP97" s="7">
        <v>6</v>
      </c>
      <c r="BQ97" s="16"/>
      <c r="BR97" s="10"/>
      <c r="BS97" s="7">
        <v>11</v>
      </c>
      <c r="BT97" s="14"/>
      <c r="BU97" s="56">
        <f>SUM(BT97:BT101,BQ97:BQ101,BN97:BN101)</f>
        <v>0</v>
      </c>
      <c r="BW97" s="63"/>
      <c r="BX97" s="66"/>
      <c r="BY97" s="10"/>
      <c r="BZ97" s="7">
        <v>1</v>
      </c>
      <c r="CA97" s="16"/>
      <c r="CB97" s="10"/>
      <c r="CC97" s="7">
        <v>6</v>
      </c>
      <c r="CD97" s="16"/>
      <c r="CE97" s="10"/>
      <c r="CF97" s="7">
        <v>11</v>
      </c>
      <c r="CG97" s="14"/>
      <c r="CH97" s="56">
        <f>SUM(CG97:CG101,CD97:CD101,CA97:CA101)</f>
        <v>0</v>
      </c>
      <c r="CJ97" s="63"/>
      <c r="CK97" s="66"/>
      <c r="CL97" s="10"/>
      <c r="CM97" s="7">
        <v>1</v>
      </c>
      <c r="CN97" s="16"/>
      <c r="CO97" s="10"/>
      <c r="CP97" s="7">
        <v>6</v>
      </c>
      <c r="CQ97" s="16"/>
      <c r="CR97" s="10"/>
      <c r="CS97" s="7">
        <v>11</v>
      </c>
      <c r="CT97" s="14"/>
      <c r="CU97" s="56">
        <f>SUM(CT97:CT101,CQ97:CQ101,CN97:CN101)</f>
        <v>0</v>
      </c>
      <c r="CW97" s="48" t="str">
        <f>IF(A95="","",(SUM(CJ97,BW97,BJ97,AW97,AJ97,W97)-(U97)))</f>
        <v/>
      </c>
      <c r="CX97" s="59" t="str">
        <f>IF(A95="","",IF(COUNTA(B97:B101)=3,"N/A",SUM(CU97,CH97,BU97,BH97,AU97,AH97,J97:J101)))</f>
        <v/>
      </c>
      <c r="CY97" s="61" t="str">
        <f>IF(A95="","",IF(COUNTA(B97:B101)=3,"N/A",SUM(CX97,CW97)))</f>
        <v/>
      </c>
    </row>
    <row r="98" spans="1:103" x14ac:dyDescent="0.3">
      <c r="A98" s="23"/>
      <c r="B98" s="16"/>
      <c r="C98" s="16"/>
      <c r="D98" s="16"/>
      <c r="E98" s="16"/>
      <c r="F98" s="16"/>
      <c r="G98" s="16"/>
      <c r="H98" s="24"/>
      <c r="J98" s="27"/>
      <c r="L98" s="79"/>
      <c r="M98" s="16"/>
      <c r="N98" s="16"/>
      <c r="O98" s="16"/>
      <c r="P98" s="16"/>
      <c r="Q98" s="16"/>
      <c r="R98" s="16"/>
      <c r="S98" s="16"/>
      <c r="T98" s="8">
        <f t="shared" ref="T98:T101" si="10">SUM(M98:S98)</f>
        <v>0</v>
      </c>
      <c r="U98" s="82"/>
      <c r="W98" s="64"/>
      <c r="X98" s="67"/>
      <c r="Y98" s="10"/>
      <c r="Z98" s="7">
        <v>2</v>
      </c>
      <c r="AA98" s="16"/>
      <c r="AB98" s="10"/>
      <c r="AC98" s="7">
        <v>7</v>
      </c>
      <c r="AD98" s="16"/>
      <c r="AE98" s="10"/>
      <c r="AF98" s="7">
        <v>12</v>
      </c>
      <c r="AG98" s="14"/>
      <c r="AH98" s="57"/>
      <c r="AJ98" s="64"/>
      <c r="AK98" s="67"/>
      <c r="AL98" s="10"/>
      <c r="AM98" s="7">
        <v>2</v>
      </c>
      <c r="AN98" s="16"/>
      <c r="AO98" s="10"/>
      <c r="AP98" s="7">
        <v>7</v>
      </c>
      <c r="AQ98" s="16"/>
      <c r="AR98" s="10"/>
      <c r="AS98" s="7">
        <v>12</v>
      </c>
      <c r="AT98" s="14"/>
      <c r="AU98" s="57"/>
      <c r="AW98" s="64"/>
      <c r="AX98" s="67"/>
      <c r="AY98" s="10"/>
      <c r="AZ98" s="7">
        <v>2</v>
      </c>
      <c r="BA98" s="16"/>
      <c r="BB98" s="10"/>
      <c r="BC98" s="7">
        <v>7</v>
      </c>
      <c r="BD98" s="16"/>
      <c r="BE98" s="10"/>
      <c r="BF98" s="7">
        <v>12</v>
      </c>
      <c r="BG98" s="14"/>
      <c r="BH98" s="57"/>
      <c r="BJ98" s="64"/>
      <c r="BK98" s="67"/>
      <c r="BL98" s="10"/>
      <c r="BM98" s="7">
        <v>2</v>
      </c>
      <c r="BN98" s="16"/>
      <c r="BO98" s="10"/>
      <c r="BP98" s="7">
        <v>7</v>
      </c>
      <c r="BQ98" s="16"/>
      <c r="BR98" s="10"/>
      <c r="BS98" s="7">
        <v>12</v>
      </c>
      <c r="BT98" s="14"/>
      <c r="BU98" s="57"/>
      <c r="BW98" s="64"/>
      <c r="BX98" s="67"/>
      <c r="BY98" s="10"/>
      <c r="BZ98" s="7">
        <v>2</v>
      </c>
      <c r="CA98" s="16"/>
      <c r="CB98" s="10"/>
      <c r="CC98" s="7">
        <v>7</v>
      </c>
      <c r="CD98" s="16"/>
      <c r="CE98" s="10"/>
      <c r="CF98" s="7">
        <v>12</v>
      </c>
      <c r="CG98" s="14"/>
      <c r="CH98" s="57"/>
      <c r="CJ98" s="64"/>
      <c r="CK98" s="67"/>
      <c r="CL98" s="10"/>
      <c r="CM98" s="7">
        <v>2</v>
      </c>
      <c r="CN98" s="16"/>
      <c r="CO98" s="10"/>
      <c r="CP98" s="7">
        <v>7</v>
      </c>
      <c r="CQ98" s="16"/>
      <c r="CR98" s="10"/>
      <c r="CS98" s="7">
        <v>12</v>
      </c>
      <c r="CT98" s="14"/>
      <c r="CU98" s="57"/>
      <c r="CW98" s="48"/>
      <c r="CX98" s="59"/>
      <c r="CY98" s="61"/>
    </row>
    <row r="99" spans="1:103" x14ac:dyDescent="0.3">
      <c r="A99" s="23"/>
      <c r="B99" s="16"/>
      <c r="C99" s="16"/>
      <c r="D99" s="16"/>
      <c r="E99" s="16"/>
      <c r="F99" s="16"/>
      <c r="G99" s="16"/>
      <c r="H99" s="24"/>
      <c r="J99" s="27"/>
      <c r="L99" s="79"/>
      <c r="M99" s="16"/>
      <c r="N99" s="16"/>
      <c r="O99" s="16"/>
      <c r="P99" s="16"/>
      <c r="Q99" s="16"/>
      <c r="R99" s="16"/>
      <c r="S99" s="16"/>
      <c r="T99" s="8">
        <f t="shared" si="10"/>
        <v>0</v>
      </c>
      <c r="U99" s="82"/>
      <c r="W99" s="64"/>
      <c r="X99" s="67"/>
      <c r="Y99" s="10"/>
      <c r="Z99" s="7">
        <v>3</v>
      </c>
      <c r="AA99" s="16"/>
      <c r="AB99" s="10"/>
      <c r="AC99" s="7">
        <v>8</v>
      </c>
      <c r="AD99" s="16"/>
      <c r="AE99" s="10"/>
      <c r="AF99" s="7">
        <v>13</v>
      </c>
      <c r="AG99" s="14"/>
      <c r="AH99" s="57"/>
      <c r="AJ99" s="64"/>
      <c r="AK99" s="67"/>
      <c r="AL99" s="10"/>
      <c r="AM99" s="7">
        <v>3</v>
      </c>
      <c r="AN99" s="16"/>
      <c r="AO99" s="10"/>
      <c r="AP99" s="7">
        <v>8</v>
      </c>
      <c r="AQ99" s="16"/>
      <c r="AR99" s="10"/>
      <c r="AS99" s="7">
        <v>13</v>
      </c>
      <c r="AT99" s="14"/>
      <c r="AU99" s="57"/>
      <c r="AW99" s="64"/>
      <c r="AX99" s="67"/>
      <c r="AY99" s="10"/>
      <c r="AZ99" s="7">
        <v>3</v>
      </c>
      <c r="BA99" s="16"/>
      <c r="BB99" s="10"/>
      <c r="BC99" s="7">
        <v>8</v>
      </c>
      <c r="BD99" s="16"/>
      <c r="BE99" s="10"/>
      <c r="BF99" s="7">
        <v>13</v>
      </c>
      <c r="BG99" s="14"/>
      <c r="BH99" s="57"/>
      <c r="BJ99" s="64"/>
      <c r="BK99" s="67"/>
      <c r="BL99" s="10"/>
      <c r="BM99" s="7">
        <v>3</v>
      </c>
      <c r="BN99" s="16"/>
      <c r="BO99" s="10"/>
      <c r="BP99" s="7">
        <v>8</v>
      </c>
      <c r="BQ99" s="16"/>
      <c r="BR99" s="10"/>
      <c r="BS99" s="7">
        <v>13</v>
      </c>
      <c r="BT99" s="14"/>
      <c r="BU99" s="57"/>
      <c r="BW99" s="64"/>
      <c r="BX99" s="67"/>
      <c r="BY99" s="10"/>
      <c r="BZ99" s="7">
        <v>3</v>
      </c>
      <c r="CA99" s="16"/>
      <c r="CB99" s="10"/>
      <c r="CC99" s="7">
        <v>8</v>
      </c>
      <c r="CD99" s="16"/>
      <c r="CE99" s="10"/>
      <c r="CF99" s="7">
        <v>13</v>
      </c>
      <c r="CG99" s="14"/>
      <c r="CH99" s="57"/>
      <c r="CJ99" s="64"/>
      <c r="CK99" s="67"/>
      <c r="CL99" s="10"/>
      <c r="CM99" s="7">
        <v>3</v>
      </c>
      <c r="CN99" s="16"/>
      <c r="CO99" s="10"/>
      <c r="CP99" s="7">
        <v>8</v>
      </c>
      <c r="CQ99" s="16"/>
      <c r="CR99" s="10"/>
      <c r="CS99" s="7">
        <v>13</v>
      </c>
      <c r="CT99" s="14"/>
      <c r="CU99" s="57"/>
      <c r="CW99" s="48"/>
      <c r="CX99" s="59"/>
      <c r="CY99" s="61"/>
    </row>
    <row r="100" spans="1:103" x14ac:dyDescent="0.3">
      <c r="A100" s="23"/>
      <c r="B100" s="16"/>
      <c r="C100" s="16"/>
      <c r="D100" s="16"/>
      <c r="E100" s="16"/>
      <c r="F100" s="16"/>
      <c r="G100" s="16"/>
      <c r="H100" s="24"/>
      <c r="J100" s="27"/>
      <c r="L100" s="79"/>
      <c r="M100" s="16"/>
      <c r="N100" s="16"/>
      <c r="O100" s="16"/>
      <c r="P100" s="16"/>
      <c r="Q100" s="16"/>
      <c r="R100" s="16"/>
      <c r="S100" s="16"/>
      <c r="T100" s="8">
        <f t="shared" si="10"/>
        <v>0</v>
      </c>
      <c r="U100" s="82"/>
      <c r="W100" s="64"/>
      <c r="X100" s="67"/>
      <c r="Y100" s="10"/>
      <c r="Z100" s="7">
        <v>4</v>
      </c>
      <c r="AA100" s="16"/>
      <c r="AB100" s="10"/>
      <c r="AC100" s="7">
        <v>9</v>
      </c>
      <c r="AD100" s="16"/>
      <c r="AE100" s="10"/>
      <c r="AF100" s="7">
        <v>14</v>
      </c>
      <c r="AG100" s="14"/>
      <c r="AH100" s="57"/>
      <c r="AJ100" s="64"/>
      <c r="AK100" s="67"/>
      <c r="AL100" s="10"/>
      <c r="AM100" s="7">
        <v>4</v>
      </c>
      <c r="AN100" s="16"/>
      <c r="AO100" s="10"/>
      <c r="AP100" s="7">
        <v>9</v>
      </c>
      <c r="AQ100" s="16"/>
      <c r="AR100" s="10"/>
      <c r="AS100" s="7">
        <v>14</v>
      </c>
      <c r="AT100" s="14"/>
      <c r="AU100" s="57"/>
      <c r="AW100" s="64"/>
      <c r="AX100" s="67"/>
      <c r="AY100" s="10"/>
      <c r="AZ100" s="7">
        <v>4</v>
      </c>
      <c r="BA100" s="16"/>
      <c r="BB100" s="10"/>
      <c r="BC100" s="7">
        <v>9</v>
      </c>
      <c r="BD100" s="16"/>
      <c r="BE100" s="10"/>
      <c r="BF100" s="7">
        <v>14</v>
      </c>
      <c r="BG100" s="14"/>
      <c r="BH100" s="57"/>
      <c r="BJ100" s="64"/>
      <c r="BK100" s="67"/>
      <c r="BL100" s="10"/>
      <c r="BM100" s="7">
        <v>4</v>
      </c>
      <c r="BN100" s="16"/>
      <c r="BO100" s="10"/>
      <c r="BP100" s="7">
        <v>9</v>
      </c>
      <c r="BQ100" s="16"/>
      <c r="BR100" s="10"/>
      <c r="BS100" s="7">
        <v>14</v>
      </c>
      <c r="BT100" s="14"/>
      <c r="BU100" s="57"/>
      <c r="BW100" s="64"/>
      <c r="BX100" s="67"/>
      <c r="BY100" s="10"/>
      <c r="BZ100" s="7">
        <v>4</v>
      </c>
      <c r="CA100" s="16"/>
      <c r="CB100" s="10"/>
      <c r="CC100" s="7">
        <v>9</v>
      </c>
      <c r="CD100" s="16"/>
      <c r="CE100" s="10"/>
      <c r="CF100" s="7">
        <v>14</v>
      </c>
      <c r="CG100" s="14"/>
      <c r="CH100" s="57"/>
      <c r="CJ100" s="64"/>
      <c r="CK100" s="67"/>
      <c r="CL100" s="10"/>
      <c r="CM100" s="7">
        <v>4</v>
      </c>
      <c r="CN100" s="16"/>
      <c r="CO100" s="10"/>
      <c r="CP100" s="7">
        <v>9</v>
      </c>
      <c r="CQ100" s="16"/>
      <c r="CR100" s="10"/>
      <c r="CS100" s="7">
        <v>14</v>
      </c>
      <c r="CT100" s="14"/>
      <c r="CU100" s="57"/>
      <c r="CW100" s="48"/>
      <c r="CX100" s="59"/>
      <c r="CY100" s="61"/>
    </row>
    <row r="101" spans="1:103" ht="15" thickBot="1" x14ac:dyDescent="0.35">
      <c r="A101" s="25"/>
      <c r="B101" s="17"/>
      <c r="C101" s="17"/>
      <c r="D101" s="17"/>
      <c r="E101" s="17"/>
      <c r="F101" s="17"/>
      <c r="G101" s="17"/>
      <c r="H101" s="26"/>
      <c r="J101" s="28"/>
      <c r="L101" s="80"/>
      <c r="M101" s="17"/>
      <c r="N101" s="17"/>
      <c r="O101" s="17"/>
      <c r="P101" s="17"/>
      <c r="Q101" s="17"/>
      <c r="R101" s="17"/>
      <c r="S101" s="17"/>
      <c r="T101" s="9">
        <f t="shared" si="10"/>
        <v>0</v>
      </c>
      <c r="U101" s="83"/>
      <c r="W101" s="65"/>
      <c r="X101" s="68"/>
      <c r="Y101" s="11"/>
      <c r="Z101" s="12">
        <v>5</v>
      </c>
      <c r="AA101" s="17"/>
      <c r="AB101" s="11"/>
      <c r="AC101" s="12">
        <v>10</v>
      </c>
      <c r="AD101" s="17"/>
      <c r="AE101" s="11"/>
      <c r="AF101" s="12">
        <v>15</v>
      </c>
      <c r="AG101" s="15"/>
      <c r="AH101" s="58"/>
      <c r="AJ101" s="65"/>
      <c r="AK101" s="68"/>
      <c r="AL101" s="11"/>
      <c r="AM101" s="12">
        <v>5</v>
      </c>
      <c r="AN101" s="17"/>
      <c r="AO101" s="11"/>
      <c r="AP101" s="12">
        <v>10</v>
      </c>
      <c r="AQ101" s="17"/>
      <c r="AR101" s="11"/>
      <c r="AS101" s="12">
        <v>15</v>
      </c>
      <c r="AT101" s="15"/>
      <c r="AU101" s="58"/>
      <c r="AW101" s="65"/>
      <c r="AX101" s="68"/>
      <c r="AY101" s="11"/>
      <c r="AZ101" s="12">
        <v>5</v>
      </c>
      <c r="BA101" s="17"/>
      <c r="BB101" s="11"/>
      <c r="BC101" s="12">
        <v>10</v>
      </c>
      <c r="BD101" s="17"/>
      <c r="BE101" s="11"/>
      <c r="BF101" s="12">
        <v>15</v>
      </c>
      <c r="BG101" s="15"/>
      <c r="BH101" s="58"/>
      <c r="BJ101" s="65"/>
      <c r="BK101" s="68"/>
      <c r="BL101" s="11"/>
      <c r="BM101" s="12">
        <v>5</v>
      </c>
      <c r="BN101" s="17"/>
      <c r="BO101" s="11"/>
      <c r="BP101" s="12">
        <v>10</v>
      </c>
      <c r="BQ101" s="17"/>
      <c r="BR101" s="11"/>
      <c r="BS101" s="12">
        <v>15</v>
      </c>
      <c r="BT101" s="15"/>
      <c r="BU101" s="58"/>
      <c r="BW101" s="65"/>
      <c r="BX101" s="68"/>
      <c r="BY101" s="11"/>
      <c r="BZ101" s="12">
        <v>5</v>
      </c>
      <c r="CA101" s="17"/>
      <c r="CB101" s="11"/>
      <c r="CC101" s="12">
        <v>10</v>
      </c>
      <c r="CD101" s="17"/>
      <c r="CE101" s="11"/>
      <c r="CF101" s="12">
        <v>15</v>
      </c>
      <c r="CG101" s="15"/>
      <c r="CH101" s="58"/>
      <c r="CJ101" s="65"/>
      <c r="CK101" s="68"/>
      <c r="CL101" s="11"/>
      <c r="CM101" s="12">
        <v>5</v>
      </c>
      <c r="CN101" s="17"/>
      <c r="CO101" s="11"/>
      <c r="CP101" s="12">
        <v>10</v>
      </c>
      <c r="CQ101" s="17"/>
      <c r="CR101" s="11"/>
      <c r="CS101" s="12">
        <v>15</v>
      </c>
      <c r="CT101" s="15"/>
      <c r="CU101" s="58"/>
      <c r="CW101" s="49"/>
      <c r="CX101" s="60"/>
      <c r="CY101" s="62"/>
    </row>
    <row r="102" spans="1:103" ht="15" thickBot="1" x14ac:dyDescent="0.35"/>
    <row r="103" spans="1:103" s="2" customFormat="1" x14ac:dyDescent="0.3">
      <c r="A103" s="90" t="s">
        <v>6</v>
      </c>
      <c r="B103" s="91"/>
      <c r="C103" s="91"/>
      <c r="D103" s="91"/>
      <c r="E103" s="91"/>
      <c r="F103" s="91"/>
      <c r="G103" s="91"/>
      <c r="H103" s="92"/>
      <c r="J103" s="93" t="s">
        <v>19</v>
      </c>
      <c r="L103" s="50" t="s">
        <v>7</v>
      </c>
      <c r="M103" s="51"/>
      <c r="N103" s="51"/>
      <c r="O103" s="51"/>
      <c r="P103" s="51"/>
      <c r="Q103" s="51"/>
      <c r="R103" s="51"/>
      <c r="S103" s="51"/>
      <c r="T103" s="51"/>
      <c r="U103" s="52"/>
      <c r="W103" s="84" t="s">
        <v>23</v>
      </c>
      <c r="X103" s="85"/>
      <c r="Y103" s="85"/>
      <c r="Z103" s="85"/>
      <c r="AA103" s="85"/>
      <c r="AB103" s="85"/>
      <c r="AC103" s="85"/>
      <c r="AD103" s="85"/>
      <c r="AE103" s="85"/>
      <c r="AF103" s="85"/>
      <c r="AG103" s="85"/>
      <c r="AH103" s="86"/>
      <c r="AJ103" s="84" t="s">
        <v>25</v>
      </c>
      <c r="AK103" s="85"/>
      <c r="AL103" s="85"/>
      <c r="AM103" s="85"/>
      <c r="AN103" s="85"/>
      <c r="AO103" s="85"/>
      <c r="AP103" s="85"/>
      <c r="AQ103" s="85"/>
      <c r="AR103" s="85"/>
      <c r="AS103" s="85"/>
      <c r="AT103" s="85"/>
      <c r="AU103" s="86"/>
      <c r="AW103" s="84" t="s">
        <v>29</v>
      </c>
      <c r="AX103" s="85"/>
      <c r="AY103" s="85"/>
      <c r="AZ103" s="85"/>
      <c r="BA103" s="85"/>
      <c r="BB103" s="85"/>
      <c r="BC103" s="85"/>
      <c r="BD103" s="85"/>
      <c r="BE103" s="85"/>
      <c r="BF103" s="85"/>
      <c r="BG103" s="85"/>
      <c r="BH103" s="86"/>
      <c r="BJ103" s="84" t="s">
        <v>28</v>
      </c>
      <c r="BK103" s="85"/>
      <c r="BL103" s="85"/>
      <c r="BM103" s="85"/>
      <c r="BN103" s="85"/>
      <c r="BO103" s="85"/>
      <c r="BP103" s="85"/>
      <c r="BQ103" s="85"/>
      <c r="BR103" s="85"/>
      <c r="BS103" s="85"/>
      <c r="BT103" s="85"/>
      <c r="BU103" s="86"/>
      <c r="BW103" s="84" t="s">
        <v>27</v>
      </c>
      <c r="BX103" s="85"/>
      <c r="BY103" s="85"/>
      <c r="BZ103" s="85"/>
      <c r="CA103" s="85"/>
      <c r="CB103" s="85"/>
      <c r="CC103" s="85"/>
      <c r="CD103" s="85"/>
      <c r="CE103" s="85"/>
      <c r="CF103" s="85"/>
      <c r="CG103" s="85"/>
      <c r="CH103" s="86"/>
      <c r="CJ103" s="84" t="s">
        <v>26</v>
      </c>
      <c r="CK103" s="85"/>
      <c r="CL103" s="85"/>
      <c r="CM103" s="85"/>
      <c r="CN103" s="85"/>
      <c r="CO103" s="85"/>
      <c r="CP103" s="85"/>
      <c r="CQ103" s="85"/>
      <c r="CR103" s="85"/>
      <c r="CS103" s="85"/>
      <c r="CT103" s="85"/>
      <c r="CU103" s="86"/>
      <c r="CW103" s="50" t="s">
        <v>30</v>
      </c>
      <c r="CX103" s="51"/>
      <c r="CY103" s="52"/>
    </row>
    <row r="104" spans="1:103" x14ac:dyDescent="0.3">
      <c r="A104" s="95"/>
      <c r="B104" s="96"/>
      <c r="C104" s="96"/>
      <c r="D104" s="96"/>
      <c r="E104" s="96"/>
      <c r="F104" s="96"/>
      <c r="G104" s="96"/>
      <c r="H104" s="97"/>
      <c r="J104" s="94"/>
      <c r="L104" s="98" t="s">
        <v>8</v>
      </c>
      <c r="M104" s="100" t="s">
        <v>9</v>
      </c>
      <c r="N104" s="100" t="s">
        <v>10</v>
      </c>
      <c r="O104" s="100" t="s">
        <v>11</v>
      </c>
      <c r="P104" s="100" t="s">
        <v>12</v>
      </c>
      <c r="Q104" s="100" t="s">
        <v>13</v>
      </c>
      <c r="R104" s="100" t="s">
        <v>14</v>
      </c>
      <c r="S104" s="100" t="s">
        <v>15</v>
      </c>
      <c r="T104" s="100" t="s">
        <v>16</v>
      </c>
      <c r="U104" s="102" t="s">
        <v>17</v>
      </c>
      <c r="W104" s="87"/>
      <c r="X104" s="88"/>
      <c r="Y104" s="88"/>
      <c r="Z104" s="88"/>
      <c r="AA104" s="88"/>
      <c r="AB104" s="88"/>
      <c r="AC104" s="88"/>
      <c r="AD104" s="88"/>
      <c r="AE104" s="88"/>
      <c r="AF104" s="88"/>
      <c r="AG104" s="88"/>
      <c r="AH104" s="89"/>
      <c r="AJ104" s="87"/>
      <c r="AK104" s="88"/>
      <c r="AL104" s="88"/>
      <c r="AM104" s="88"/>
      <c r="AN104" s="88"/>
      <c r="AO104" s="88"/>
      <c r="AP104" s="88"/>
      <c r="AQ104" s="88"/>
      <c r="AR104" s="88"/>
      <c r="AS104" s="88"/>
      <c r="AT104" s="88"/>
      <c r="AU104" s="89"/>
      <c r="AW104" s="87"/>
      <c r="AX104" s="88"/>
      <c r="AY104" s="88"/>
      <c r="AZ104" s="88"/>
      <c r="BA104" s="88"/>
      <c r="BB104" s="88"/>
      <c r="BC104" s="88"/>
      <c r="BD104" s="88"/>
      <c r="BE104" s="88"/>
      <c r="BF104" s="88"/>
      <c r="BG104" s="88"/>
      <c r="BH104" s="89"/>
      <c r="BJ104" s="87"/>
      <c r="BK104" s="88"/>
      <c r="BL104" s="88"/>
      <c r="BM104" s="88"/>
      <c r="BN104" s="88"/>
      <c r="BO104" s="88"/>
      <c r="BP104" s="88"/>
      <c r="BQ104" s="88"/>
      <c r="BR104" s="88"/>
      <c r="BS104" s="88"/>
      <c r="BT104" s="88"/>
      <c r="BU104" s="89"/>
      <c r="BW104" s="87"/>
      <c r="BX104" s="88"/>
      <c r="BY104" s="88"/>
      <c r="BZ104" s="88"/>
      <c r="CA104" s="88"/>
      <c r="CB104" s="88"/>
      <c r="CC104" s="88"/>
      <c r="CD104" s="88"/>
      <c r="CE104" s="88"/>
      <c r="CF104" s="88"/>
      <c r="CG104" s="88"/>
      <c r="CH104" s="89"/>
      <c r="CJ104" s="87"/>
      <c r="CK104" s="88"/>
      <c r="CL104" s="88"/>
      <c r="CM104" s="88"/>
      <c r="CN104" s="88"/>
      <c r="CO104" s="88"/>
      <c r="CP104" s="88"/>
      <c r="CQ104" s="88"/>
      <c r="CR104" s="88"/>
      <c r="CS104" s="88"/>
      <c r="CT104" s="88"/>
      <c r="CU104" s="89"/>
      <c r="CW104" s="53"/>
      <c r="CX104" s="54"/>
      <c r="CY104" s="55"/>
    </row>
    <row r="105" spans="1:103" s="2" customFormat="1" x14ac:dyDescent="0.3">
      <c r="A105" s="5" t="s">
        <v>0</v>
      </c>
      <c r="B105" s="54" t="s">
        <v>65</v>
      </c>
      <c r="C105" s="54"/>
      <c r="D105" s="4" t="s">
        <v>1</v>
      </c>
      <c r="E105" s="4" t="s">
        <v>2</v>
      </c>
      <c r="F105" s="4" t="s">
        <v>3</v>
      </c>
      <c r="G105" s="4" t="s">
        <v>4</v>
      </c>
      <c r="H105" s="6" t="s">
        <v>5</v>
      </c>
      <c r="J105" s="94"/>
      <c r="L105" s="99"/>
      <c r="M105" s="101"/>
      <c r="N105" s="101"/>
      <c r="O105" s="101"/>
      <c r="P105" s="101"/>
      <c r="Q105" s="101"/>
      <c r="R105" s="101"/>
      <c r="S105" s="101"/>
      <c r="T105" s="101"/>
      <c r="U105" s="103"/>
      <c r="W105" s="5" t="s">
        <v>20</v>
      </c>
      <c r="X105" s="4" t="s">
        <v>21</v>
      </c>
      <c r="Y105" s="10"/>
      <c r="Z105" s="4" t="s">
        <v>24</v>
      </c>
      <c r="AA105" s="4" t="s">
        <v>22</v>
      </c>
      <c r="AB105" s="10"/>
      <c r="AC105" s="4" t="s">
        <v>24</v>
      </c>
      <c r="AD105" s="4" t="s">
        <v>22</v>
      </c>
      <c r="AE105" s="10"/>
      <c r="AF105" s="4" t="s">
        <v>24</v>
      </c>
      <c r="AG105" s="13" t="s">
        <v>22</v>
      </c>
      <c r="AH105" s="6" t="s">
        <v>16</v>
      </c>
      <c r="AJ105" s="5" t="s">
        <v>20</v>
      </c>
      <c r="AK105" s="4" t="s">
        <v>21</v>
      </c>
      <c r="AL105" s="10"/>
      <c r="AM105" s="4" t="s">
        <v>24</v>
      </c>
      <c r="AN105" s="4" t="s">
        <v>22</v>
      </c>
      <c r="AO105" s="10"/>
      <c r="AP105" s="4" t="s">
        <v>24</v>
      </c>
      <c r="AQ105" s="4" t="s">
        <v>22</v>
      </c>
      <c r="AR105" s="10"/>
      <c r="AS105" s="4" t="s">
        <v>24</v>
      </c>
      <c r="AT105" s="13" t="s">
        <v>22</v>
      </c>
      <c r="AU105" s="6" t="s">
        <v>16</v>
      </c>
      <c r="AW105" s="5" t="s">
        <v>20</v>
      </c>
      <c r="AX105" s="4" t="s">
        <v>21</v>
      </c>
      <c r="AY105" s="10"/>
      <c r="AZ105" s="4" t="s">
        <v>24</v>
      </c>
      <c r="BA105" s="4" t="s">
        <v>22</v>
      </c>
      <c r="BB105" s="10"/>
      <c r="BC105" s="4" t="s">
        <v>24</v>
      </c>
      <c r="BD105" s="4" t="s">
        <v>22</v>
      </c>
      <c r="BE105" s="10"/>
      <c r="BF105" s="4" t="s">
        <v>24</v>
      </c>
      <c r="BG105" s="13" t="s">
        <v>22</v>
      </c>
      <c r="BH105" s="6" t="s">
        <v>16</v>
      </c>
      <c r="BJ105" s="5" t="s">
        <v>20</v>
      </c>
      <c r="BK105" s="4" t="s">
        <v>21</v>
      </c>
      <c r="BL105" s="10"/>
      <c r="BM105" s="4" t="s">
        <v>24</v>
      </c>
      <c r="BN105" s="4" t="s">
        <v>22</v>
      </c>
      <c r="BO105" s="10"/>
      <c r="BP105" s="4" t="s">
        <v>24</v>
      </c>
      <c r="BQ105" s="4" t="s">
        <v>22</v>
      </c>
      <c r="BR105" s="10"/>
      <c r="BS105" s="4" t="s">
        <v>24</v>
      </c>
      <c r="BT105" s="13" t="s">
        <v>22</v>
      </c>
      <c r="BU105" s="6" t="s">
        <v>16</v>
      </c>
      <c r="BW105" s="5" t="s">
        <v>20</v>
      </c>
      <c r="BX105" s="4" t="s">
        <v>21</v>
      </c>
      <c r="BY105" s="10"/>
      <c r="BZ105" s="4" t="s">
        <v>24</v>
      </c>
      <c r="CA105" s="4" t="s">
        <v>22</v>
      </c>
      <c r="CB105" s="10"/>
      <c r="CC105" s="4" t="s">
        <v>24</v>
      </c>
      <c r="CD105" s="4" t="s">
        <v>22</v>
      </c>
      <c r="CE105" s="10"/>
      <c r="CF105" s="4" t="s">
        <v>24</v>
      </c>
      <c r="CG105" s="13" t="s">
        <v>22</v>
      </c>
      <c r="CH105" s="6" t="s">
        <v>16</v>
      </c>
      <c r="CJ105" s="5" t="s">
        <v>20</v>
      </c>
      <c r="CK105" s="4" t="s">
        <v>21</v>
      </c>
      <c r="CL105" s="10"/>
      <c r="CM105" s="4" t="s">
        <v>24</v>
      </c>
      <c r="CN105" s="4" t="s">
        <v>22</v>
      </c>
      <c r="CO105" s="10"/>
      <c r="CP105" s="4" t="s">
        <v>24</v>
      </c>
      <c r="CQ105" s="4" t="s">
        <v>22</v>
      </c>
      <c r="CR105" s="10"/>
      <c r="CS105" s="4" t="s">
        <v>24</v>
      </c>
      <c r="CT105" s="13" t="s">
        <v>22</v>
      </c>
      <c r="CU105" s="6" t="s">
        <v>16</v>
      </c>
      <c r="CW105" s="5" t="s">
        <v>66</v>
      </c>
      <c r="CX105" s="4" t="s">
        <v>31</v>
      </c>
      <c r="CY105" s="6" t="s">
        <v>32</v>
      </c>
    </row>
    <row r="106" spans="1:103" x14ac:dyDescent="0.3">
      <c r="A106" s="23"/>
      <c r="B106" s="16"/>
      <c r="C106" s="16"/>
      <c r="D106" s="16"/>
      <c r="E106" s="16"/>
      <c r="F106" s="16"/>
      <c r="G106" s="16"/>
      <c r="H106" s="24"/>
      <c r="J106" s="27"/>
      <c r="L106" s="78" t="s">
        <v>18</v>
      </c>
      <c r="M106" s="16"/>
      <c r="N106" s="16"/>
      <c r="O106" s="16"/>
      <c r="P106" s="16"/>
      <c r="Q106" s="16"/>
      <c r="R106" s="16"/>
      <c r="S106" s="16"/>
      <c r="T106" s="8">
        <f>SUM(M106:S106)</f>
        <v>0</v>
      </c>
      <c r="U106" s="81">
        <f>SUM(T106:T110)</f>
        <v>0</v>
      </c>
      <c r="W106" s="63"/>
      <c r="X106" s="66"/>
      <c r="Y106" s="10"/>
      <c r="Z106" s="7">
        <v>1</v>
      </c>
      <c r="AA106" s="16"/>
      <c r="AB106" s="10"/>
      <c r="AC106" s="7">
        <v>6</v>
      </c>
      <c r="AD106" s="16"/>
      <c r="AE106" s="10"/>
      <c r="AF106" s="7">
        <v>11</v>
      </c>
      <c r="AG106" s="14"/>
      <c r="AH106" s="56">
        <f>SUM(AG106:AG110,AD106:AD110,AA106:AA110)</f>
        <v>0</v>
      </c>
      <c r="AJ106" s="63"/>
      <c r="AK106" s="66"/>
      <c r="AL106" s="10"/>
      <c r="AM106" s="7">
        <v>1</v>
      </c>
      <c r="AN106" s="16"/>
      <c r="AO106" s="10"/>
      <c r="AP106" s="7">
        <v>6</v>
      </c>
      <c r="AQ106" s="16"/>
      <c r="AR106" s="10"/>
      <c r="AS106" s="7">
        <v>11</v>
      </c>
      <c r="AT106" s="14"/>
      <c r="AU106" s="56">
        <f>SUM(AT106:AT110,AQ106:AQ110,AN106:AN110)</f>
        <v>0</v>
      </c>
      <c r="AW106" s="63"/>
      <c r="AX106" s="66"/>
      <c r="AY106" s="10"/>
      <c r="AZ106" s="7">
        <v>1</v>
      </c>
      <c r="BA106" s="16"/>
      <c r="BB106" s="10"/>
      <c r="BC106" s="7">
        <v>6</v>
      </c>
      <c r="BD106" s="16"/>
      <c r="BE106" s="10"/>
      <c r="BF106" s="7">
        <v>11</v>
      </c>
      <c r="BG106" s="14"/>
      <c r="BH106" s="56">
        <f>SUM(BG106:BG110,BD106:BD110,BA106:BA110)</f>
        <v>0</v>
      </c>
      <c r="BJ106" s="63"/>
      <c r="BK106" s="66"/>
      <c r="BL106" s="10"/>
      <c r="BM106" s="7">
        <v>1</v>
      </c>
      <c r="BN106" s="16"/>
      <c r="BO106" s="10"/>
      <c r="BP106" s="7">
        <v>6</v>
      </c>
      <c r="BQ106" s="16"/>
      <c r="BR106" s="10"/>
      <c r="BS106" s="7">
        <v>11</v>
      </c>
      <c r="BT106" s="14"/>
      <c r="BU106" s="56">
        <f>SUM(BT106:BT110,BQ106:BQ110,BN106:BN110)</f>
        <v>0</v>
      </c>
      <c r="BW106" s="63"/>
      <c r="BX106" s="66"/>
      <c r="BY106" s="10"/>
      <c r="BZ106" s="7">
        <v>1</v>
      </c>
      <c r="CA106" s="16"/>
      <c r="CB106" s="10"/>
      <c r="CC106" s="7">
        <v>6</v>
      </c>
      <c r="CD106" s="16"/>
      <c r="CE106" s="10"/>
      <c r="CF106" s="7">
        <v>11</v>
      </c>
      <c r="CG106" s="14"/>
      <c r="CH106" s="56">
        <f>SUM(CG106:CG110,CD106:CD110,CA106:CA110)</f>
        <v>0</v>
      </c>
      <c r="CJ106" s="63"/>
      <c r="CK106" s="66"/>
      <c r="CL106" s="10"/>
      <c r="CM106" s="7">
        <v>1</v>
      </c>
      <c r="CN106" s="16"/>
      <c r="CO106" s="10"/>
      <c r="CP106" s="7">
        <v>6</v>
      </c>
      <c r="CQ106" s="16"/>
      <c r="CR106" s="10"/>
      <c r="CS106" s="7">
        <v>11</v>
      </c>
      <c r="CT106" s="14"/>
      <c r="CU106" s="56">
        <f>SUM(CT106:CT110,CQ106:CQ110,CN106:CN110)</f>
        <v>0</v>
      </c>
      <c r="CW106" s="48" t="str">
        <f>IF(A104="","",(SUM(CJ106,BW106,BJ106,AW106,AJ106,W106)-(U106)))</f>
        <v/>
      </c>
      <c r="CX106" s="59" t="str">
        <f>IF(A104="","",IF(COUNTA(B106:B110)=3,"N/A",SUM(CU106,CH106,BU106,BH106,AU106,AH106,J106:J110)))</f>
        <v/>
      </c>
      <c r="CY106" s="61" t="str">
        <f>IF(A104="","",IF(COUNTA(B106:B110)=3,"N/A",SUM(CX106,CW106)))</f>
        <v/>
      </c>
    </row>
    <row r="107" spans="1:103" x14ac:dyDescent="0.3">
      <c r="A107" s="23"/>
      <c r="B107" s="16"/>
      <c r="C107" s="16"/>
      <c r="D107" s="16"/>
      <c r="E107" s="16"/>
      <c r="F107" s="16"/>
      <c r="G107" s="16"/>
      <c r="H107" s="24"/>
      <c r="J107" s="27"/>
      <c r="L107" s="79"/>
      <c r="M107" s="16"/>
      <c r="N107" s="16"/>
      <c r="O107" s="16"/>
      <c r="P107" s="16"/>
      <c r="Q107" s="16"/>
      <c r="R107" s="16"/>
      <c r="S107" s="16"/>
      <c r="T107" s="8">
        <f t="shared" ref="T107:T110" si="11">SUM(M107:S107)</f>
        <v>0</v>
      </c>
      <c r="U107" s="82"/>
      <c r="W107" s="64"/>
      <c r="X107" s="67"/>
      <c r="Y107" s="10"/>
      <c r="Z107" s="7">
        <v>2</v>
      </c>
      <c r="AA107" s="16"/>
      <c r="AB107" s="10"/>
      <c r="AC107" s="7">
        <v>7</v>
      </c>
      <c r="AD107" s="16"/>
      <c r="AE107" s="10"/>
      <c r="AF107" s="7">
        <v>12</v>
      </c>
      <c r="AG107" s="14"/>
      <c r="AH107" s="57"/>
      <c r="AJ107" s="64"/>
      <c r="AK107" s="67"/>
      <c r="AL107" s="10"/>
      <c r="AM107" s="7">
        <v>2</v>
      </c>
      <c r="AN107" s="16"/>
      <c r="AO107" s="10"/>
      <c r="AP107" s="7">
        <v>7</v>
      </c>
      <c r="AQ107" s="16"/>
      <c r="AR107" s="10"/>
      <c r="AS107" s="7">
        <v>12</v>
      </c>
      <c r="AT107" s="14"/>
      <c r="AU107" s="57"/>
      <c r="AW107" s="64"/>
      <c r="AX107" s="67"/>
      <c r="AY107" s="10"/>
      <c r="AZ107" s="7">
        <v>2</v>
      </c>
      <c r="BA107" s="16"/>
      <c r="BB107" s="10"/>
      <c r="BC107" s="7">
        <v>7</v>
      </c>
      <c r="BD107" s="16"/>
      <c r="BE107" s="10"/>
      <c r="BF107" s="7">
        <v>12</v>
      </c>
      <c r="BG107" s="14"/>
      <c r="BH107" s="57"/>
      <c r="BJ107" s="64"/>
      <c r="BK107" s="67"/>
      <c r="BL107" s="10"/>
      <c r="BM107" s="7">
        <v>2</v>
      </c>
      <c r="BN107" s="16"/>
      <c r="BO107" s="10"/>
      <c r="BP107" s="7">
        <v>7</v>
      </c>
      <c r="BQ107" s="16"/>
      <c r="BR107" s="10"/>
      <c r="BS107" s="7">
        <v>12</v>
      </c>
      <c r="BT107" s="14"/>
      <c r="BU107" s="57"/>
      <c r="BW107" s="64"/>
      <c r="BX107" s="67"/>
      <c r="BY107" s="10"/>
      <c r="BZ107" s="7">
        <v>2</v>
      </c>
      <c r="CA107" s="16"/>
      <c r="CB107" s="10"/>
      <c r="CC107" s="7">
        <v>7</v>
      </c>
      <c r="CD107" s="16"/>
      <c r="CE107" s="10"/>
      <c r="CF107" s="7">
        <v>12</v>
      </c>
      <c r="CG107" s="14"/>
      <c r="CH107" s="57"/>
      <c r="CJ107" s="64"/>
      <c r="CK107" s="67"/>
      <c r="CL107" s="10"/>
      <c r="CM107" s="7">
        <v>2</v>
      </c>
      <c r="CN107" s="16"/>
      <c r="CO107" s="10"/>
      <c r="CP107" s="7">
        <v>7</v>
      </c>
      <c r="CQ107" s="16"/>
      <c r="CR107" s="10"/>
      <c r="CS107" s="7">
        <v>12</v>
      </c>
      <c r="CT107" s="14"/>
      <c r="CU107" s="57"/>
      <c r="CW107" s="48"/>
      <c r="CX107" s="59"/>
      <c r="CY107" s="61"/>
    </row>
    <row r="108" spans="1:103" x14ac:dyDescent="0.3">
      <c r="A108" s="23"/>
      <c r="B108" s="16"/>
      <c r="C108" s="16"/>
      <c r="D108" s="16"/>
      <c r="E108" s="16"/>
      <c r="F108" s="16"/>
      <c r="G108" s="16"/>
      <c r="H108" s="24"/>
      <c r="J108" s="27"/>
      <c r="L108" s="79"/>
      <c r="M108" s="16"/>
      <c r="N108" s="16"/>
      <c r="O108" s="16"/>
      <c r="P108" s="16"/>
      <c r="Q108" s="16"/>
      <c r="R108" s="16"/>
      <c r="S108" s="16"/>
      <c r="T108" s="8">
        <f t="shared" si="11"/>
        <v>0</v>
      </c>
      <c r="U108" s="82"/>
      <c r="W108" s="64"/>
      <c r="X108" s="67"/>
      <c r="Y108" s="10"/>
      <c r="Z108" s="7">
        <v>3</v>
      </c>
      <c r="AA108" s="16"/>
      <c r="AB108" s="10"/>
      <c r="AC108" s="7">
        <v>8</v>
      </c>
      <c r="AD108" s="16"/>
      <c r="AE108" s="10"/>
      <c r="AF108" s="7">
        <v>13</v>
      </c>
      <c r="AG108" s="14"/>
      <c r="AH108" s="57"/>
      <c r="AJ108" s="64"/>
      <c r="AK108" s="67"/>
      <c r="AL108" s="10"/>
      <c r="AM108" s="7">
        <v>3</v>
      </c>
      <c r="AN108" s="16"/>
      <c r="AO108" s="10"/>
      <c r="AP108" s="7">
        <v>8</v>
      </c>
      <c r="AQ108" s="16"/>
      <c r="AR108" s="10"/>
      <c r="AS108" s="7">
        <v>13</v>
      </c>
      <c r="AT108" s="14"/>
      <c r="AU108" s="57"/>
      <c r="AW108" s="64"/>
      <c r="AX108" s="67"/>
      <c r="AY108" s="10"/>
      <c r="AZ108" s="7">
        <v>3</v>
      </c>
      <c r="BA108" s="16"/>
      <c r="BB108" s="10"/>
      <c r="BC108" s="7">
        <v>8</v>
      </c>
      <c r="BD108" s="16"/>
      <c r="BE108" s="10"/>
      <c r="BF108" s="7">
        <v>13</v>
      </c>
      <c r="BG108" s="14"/>
      <c r="BH108" s="57"/>
      <c r="BJ108" s="64"/>
      <c r="BK108" s="67"/>
      <c r="BL108" s="10"/>
      <c r="BM108" s="7">
        <v>3</v>
      </c>
      <c r="BN108" s="16"/>
      <c r="BO108" s="10"/>
      <c r="BP108" s="7">
        <v>8</v>
      </c>
      <c r="BQ108" s="16"/>
      <c r="BR108" s="10"/>
      <c r="BS108" s="7">
        <v>13</v>
      </c>
      <c r="BT108" s="14"/>
      <c r="BU108" s="57"/>
      <c r="BW108" s="64"/>
      <c r="BX108" s="67"/>
      <c r="BY108" s="10"/>
      <c r="BZ108" s="7">
        <v>3</v>
      </c>
      <c r="CA108" s="16"/>
      <c r="CB108" s="10"/>
      <c r="CC108" s="7">
        <v>8</v>
      </c>
      <c r="CD108" s="16"/>
      <c r="CE108" s="10"/>
      <c r="CF108" s="7">
        <v>13</v>
      </c>
      <c r="CG108" s="14"/>
      <c r="CH108" s="57"/>
      <c r="CJ108" s="64"/>
      <c r="CK108" s="67"/>
      <c r="CL108" s="10"/>
      <c r="CM108" s="7">
        <v>3</v>
      </c>
      <c r="CN108" s="16"/>
      <c r="CO108" s="10"/>
      <c r="CP108" s="7">
        <v>8</v>
      </c>
      <c r="CQ108" s="16"/>
      <c r="CR108" s="10"/>
      <c r="CS108" s="7">
        <v>13</v>
      </c>
      <c r="CT108" s="14"/>
      <c r="CU108" s="57"/>
      <c r="CW108" s="48"/>
      <c r="CX108" s="59"/>
      <c r="CY108" s="61"/>
    </row>
    <row r="109" spans="1:103" x14ac:dyDescent="0.3">
      <c r="A109" s="23"/>
      <c r="B109" s="16"/>
      <c r="C109" s="16"/>
      <c r="D109" s="16"/>
      <c r="E109" s="16"/>
      <c r="F109" s="16"/>
      <c r="G109" s="16"/>
      <c r="H109" s="24"/>
      <c r="J109" s="27"/>
      <c r="L109" s="79"/>
      <c r="M109" s="16"/>
      <c r="N109" s="16"/>
      <c r="O109" s="16"/>
      <c r="P109" s="16"/>
      <c r="Q109" s="16"/>
      <c r="R109" s="16"/>
      <c r="S109" s="16"/>
      <c r="T109" s="8">
        <f t="shared" si="11"/>
        <v>0</v>
      </c>
      <c r="U109" s="82"/>
      <c r="W109" s="64"/>
      <c r="X109" s="67"/>
      <c r="Y109" s="10"/>
      <c r="Z109" s="7">
        <v>4</v>
      </c>
      <c r="AA109" s="16"/>
      <c r="AB109" s="10"/>
      <c r="AC109" s="7">
        <v>9</v>
      </c>
      <c r="AD109" s="16"/>
      <c r="AE109" s="10"/>
      <c r="AF109" s="7">
        <v>14</v>
      </c>
      <c r="AG109" s="14"/>
      <c r="AH109" s="57"/>
      <c r="AJ109" s="64"/>
      <c r="AK109" s="67"/>
      <c r="AL109" s="10"/>
      <c r="AM109" s="7">
        <v>4</v>
      </c>
      <c r="AN109" s="16"/>
      <c r="AO109" s="10"/>
      <c r="AP109" s="7">
        <v>9</v>
      </c>
      <c r="AQ109" s="16"/>
      <c r="AR109" s="10"/>
      <c r="AS109" s="7">
        <v>14</v>
      </c>
      <c r="AT109" s="14"/>
      <c r="AU109" s="57"/>
      <c r="AW109" s="64"/>
      <c r="AX109" s="67"/>
      <c r="AY109" s="10"/>
      <c r="AZ109" s="7">
        <v>4</v>
      </c>
      <c r="BA109" s="16"/>
      <c r="BB109" s="10"/>
      <c r="BC109" s="7">
        <v>9</v>
      </c>
      <c r="BD109" s="16"/>
      <c r="BE109" s="10"/>
      <c r="BF109" s="7">
        <v>14</v>
      </c>
      <c r="BG109" s="14"/>
      <c r="BH109" s="57"/>
      <c r="BJ109" s="64"/>
      <c r="BK109" s="67"/>
      <c r="BL109" s="10"/>
      <c r="BM109" s="7">
        <v>4</v>
      </c>
      <c r="BN109" s="16"/>
      <c r="BO109" s="10"/>
      <c r="BP109" s="7">
        <v>9</v>
      </c>
      <c r="BQ109" s="16"/>
      <c r="BR109" s="10"/>
      <c r="BS109" s="7">
        <v>14</v>
      </c>
      <c r="BT109" s="14"/>
      <c r="BU109" s="57"/>
      <c r="BW109" s="64"/>
      <c r="BX109" s="67"/>
      <c r="BY109" s="10"/>
      <c r="BZ109" s="7">
        <v>4</v>
      </c>
      <c r="CA109" s="16"/>
      <c r="CB109" s="10"/>
      <c r="CC109" s="7">
        <v>9</v>
      </c>
      <c r="CD109" s="16"/>
      <c r="CE109" s="10"/>
      <c r="CF109" s="7">
        <v>14</v>
      </c>
      <c r="CG109" s="14"/>
      <c r="CH109" s="57"/>
      <c r="CJ109" s="64"/>
      <c r="CK109" s="67"/>
      <c r="CL109" s="10"/>
      <c r="CM109" s="7">
        <v>4</v>
      </c>
      <c r="CN109" s="16"/>
      <c r="CO109" s="10"/>
      <c r="CP109" s="7">
        <v>9</v>
      </c>
      <c r="CQ109" s="16"/>
      <c r="CR109" s="10"/>
      <c r="CS109" s="7">
        <v>14</v>
      </c>
      <c r="CT109" s="14"/>
      <c r="CU109" s="57"/>
      <c r="CW109" s="48"/>
      <c r="CX109" s="59"/>
      <c r="CY109" s="61"/>
    </row>
    <row r="110" spans="1:103" ht="15" thickBot="1" x14ac:dyDescent="0.35">
      <c r="A110" s="25"/>
      <c r="B110" s="17"/>
      <c r="C110" s="17"/>
      <c r="D110" s="17"/>
      <c r="E110" s="17"/>
      <c r="F110" s="17"/>
      <c r="G110" s="17"/>
      <c r="H110" s="26"/>
      <c r="J110" s="28"/>
      <c r="L110" s="80"/>
      <c r="M110" s="17"/>
      <c r="N110" s="17"/>
      <c r="O110" s="17"/>
      <c r="P110" s="17"/>
      <c r="Q110" s="17"/>
      <c r="R110" s="17"/>
      <c r="S110" s="17"/>
      <c r="T110" s="9">
        <f t="shared" si="11"/>
        <v>0</v>
      </c>
      <c r="U110" s="83"/>
      <c r="W110" s="65"/>
      <c r="X110" s="68"/>
      <c r="Y110" s="11"/>
      <c r="Z110" s="12">
        <v>5</v>
      </c>
      <c r="AA110" s="17"/>
      <c r="AB110" s="11"/>
      <c r="AC110" s="12">
        <v>10</v>
      </c>
      <c r="AD110" s="17"/>
      <c r="AE110" s="11"/>
      <c r="AF110" s="12">
        <v>15</v>
      </c>
      <c r="AG110" s="15"/>
      <c r="AH110" s="58"/>
      <c r="AJ110" s="65"/>
      <c r="AK110" s="68"/>
      <c r="AL110" s="11"/>
      <c r="AM110" s="12">
        <v>5</v>
      </c>
      <c r="AN110" s="17"/>
      <c r="AO110" s="11"/>
      <c r="AP110" s="12">
        <v>10</v>
      </c>
      <c r="AQ110" s="17"/>
      <c r="AR110" s="11"/>
      <c r="AS110" s="12">
        <v>15</v>
      </c>
      <c r="AT110" s="15"/>
      <c r="AU110" s="58"/>
      <c r="AW110" s="65"/>
      <c r="AX110" s="68"/>
      <c r="AY110" s="11"/>
      <c r="AZ110" s="12">
        <v>5</v>
      </c>
      <c r="BA110" s="17"/>
      <c r="BB110" s="11"/>
      <c r="BC110" s="12">
        <v>10</v>
      </c>
      <c r="BD110" s="17"/>
      <c r="BE110" s="11"/>
      <c r="BF110" s="12">
        <v>15</v>
      </c>
      <c r="BG110" s="15"/>
      <c r="BH110" s="58"/>
      <c r="BJ110" s="65"/>
      <c r="BK110" s="68"/>
      <c r="BL110" s="11"/>
      <c r="BM110" s="12">
        <v>5</v>
      </c>
      <c r="BN110" s="17"/>
      <c r="BO110" s="11"/>
      <c r="BP110" s="12">
        <v>10</v>
      </c>
      <c r="BQ110" s="17"/>
      <c r="BR110" s="11"/>
      <c r="BS110" s="12">
        <v>15</v>
      </c>
      <c r="BT110" s="15"/>
      <c r="BU110" s="58"/>
      <c r="BW110" s="65"/>
      <c r="BX110" s="68"/>
      <c r="BY110" s="11"/>
      <c r="BZ110" s="12">
        <v>5</v>
      </c>
      <c r="CA110" s="17"/>
      <c r="CB110" s="11"/>
      <c r="CC110" s="12">
        <v>10</v>
      </c>
      <c r="CD110" s="17"/>
      <c r="CE110" s="11"/>
      <c r="CF110" s="12">
        <v>15</v>
      </c>
      <c r="CG110" s="15"/>
      <c r="CH110" s="58"/>
      <c r="CJ110" s="65"/>
      <c r="CK110" s="68"/>
      <c r="CL110" s="11"/>
      <c r="CM110" s="12">
        <v>5</v>
      </c>
      <c r="CN110" s="17"/>
      <c r="CO110" s="11"/>
      <c r="CP110" s="12">
        <v>10</v>
      </c>
      <c r="CQ110" s="17"/>
      <c r="CR110" s="11"/>
      <c r="CS110" s="12">
        <v>15</v>
      </c>
      <c r="CT110" s="15"/>
      <c r="CU110" s="58"/>
      <c r="CW110" s="49"/>
      <c r="CX110" s="60"/>
      <c r="CY110" s="62"/>
    </row>
    <row r="111" spans="1:103" ht="15" thickBot="1" x14ac:dyDescent="0.35"/>
    <row r="112" spans="1:103" s="2" customFormat="1" x14ac:dyDescent="0.3">
      <c r="A112" s="90" t="s">
        <v>6</v>
      </c>
      <c r="B112" s="91"/>
      <c r="C112" s="91"/>
      <c r="D112" s="91"/>
      <c r="E112" s="91"/>
      <c r="F112" s="91"/>
      <c r="G112" s="91"/>
      <c r="H112" s="92"/>
      <c r="J112" s="93" t="s">
        <v>19</v>
      </c>
      <c r="L112" s="50" t="s">
        <v>7</v>
      </c>
      <c r="M112" s="51"/>
      <c r="N112" s="51"/>
      <c r="O112" s="51"/>
      <c r="P112" s="51"/>
      <c r="Q112" s="51"/>
      <c r="R112" s="51"/>
      <c r="S112" s="51"/>
      <c r="T112" s="51"/>
      <c r="U112" s="52"/>
      <c r="W112" s="84" t="s">
        <v>23</v>
      </c>
      <c r="X112" s="85"/>
      <c r="Y112" s="85"/>
      <c r="Z112" s="85"/>
      <c r="AA112" s="85"/>
      <c r="AB112" s="85"/>
      <c r="AC112" s="85"/>
      <c r="AD112" s="85"/>
      <c r="AE112" s="85"/>
      <c r="AF112" s="85"/>
      <c r="AG112" s="85"/>
      <c r="AH112" s="86"/>
      <c r="AJ112" s="84" t="s">
        <v>25</v>
      </c>
      <c r="AK112" s="85"/>
      <c r="AL112" s="85"/>
      <c r="AM112" s="85"/>
      <c r="AN112" s="85"/>
      <c r="AO112" s="85"/>
      <c r="AP112" s="85"/>
      <c r="AQ112" s="85"/>
      <c r="AR112" s="85"/>
      <c r="AS112" s="85"/>
      <c r="AT112" s="85"/>
      <c r="AU112" s="86"/>
      <c r="AW112" s="84" t="s">
        <v>29</v>
      </c>
      <c r="AX112" s="85"/>
      <c r="AY112" s="85"/>
      <c r="AZ112" s="85"/>
      <c r="BA112" s="85"/>
      <c r="BB112" s="85"/>
      <c r="BC112" s="85"/>
      <c r="BD112" s="85"/>
      <c r="BE112" s="85"/>
      <c r="BF112" s="85"/>
      <c r="BG112" s="85"/>
      <c r="BH112" s="86"/>
      <c r="BJ112" s="84" t="s">
        <v>28</v>
      </c>
      <c r="BK112" s="85"/>
      <c r="BL112" s="85"/>
      <c r="BM112" s="85"/>
      <c r="BN112" s="85"/>
      <c r="BO112" s="85"/>
      <c r="BP112" s="85"/>
      <c r="BQ112" s="85"/>
      <c r="BR112" s="85"/>
      <c r="BS112" s="85"/>
      <c r="BT112" s="85"/>
      <c r="BU112" s="86"/>
      <c r="BW112" s="84" t="s">
        <v>27</v>
      </c>
      <c r="BX112" s="85"/>
      <c r="BY112" s="85"/>
      <c r="BZ112" s="85"/>
      <c r="CA112" s="85"/>
      <c r="CB112" s="85"/>
      <c r="CC112" s="85"/>
      <c r="CD112" s="85"/>
      <c r="CE112" s="85"/>
      <c r="CF112" s="85"/>
      <c r="CG112" s="85"/>
      <c r="CH112" s="86"/>
      <c r="CJ112" s="84" t="s">
        <v>26</v>
      </c>
      <c r="CK112" s="85"/>
      <c r="CL112" s="85"/>
      <c r="CM112" s="85"/>
      <c r="CN112" s="85"/>
      <c r="CO112" s="85"/>
      <c r="CP112" s="85"/>
      <c r="CQ112" s="85"/>
      <c r="CR112" s="85"/>
      <c r="CS112" s="85"/>
      <c r="CT112" s="85"/>
      <c r="CU112" s="86"/>
      <c r="CW112" s="50" t="s">
        <v>30</v>
      </c>
      <c r="CX112" s="51"/>
      <c r="CY112" s="52"/>
    </row>
    <row r="113" spans="1:103" x14ac:dyDescent="0.3">
      <c r="A113" s="95"/>
      <c r="B113" s="96"/>
      <c r="C113" s="96"/>
      <c r="D113" s="96"/>
      <c r="E113" s="96"/>
      <c r="F113" s="96"/>
      <c r="G113" s="96"/>
      <c r="H113" s="97"/>
      <c r="J113" s="94"/>
      <c r="L113" s="98" t="s">
        <v>8</v>
      </c>
      <c r="M113" s="100" t="s">
        <v>9</v>
      </c>
      <c r="N113" s="100" t="s">
        <v>10</v>
      </c>
      <c r="O113" s="100" t="s">
        <v>11</v>
      </c>
      <c r="P113" s="100" t="s">
        <v>12</v>
      </c>
      <c r="Q113" s="100" t="s">
        <v>13</v>
      </c>
      <c r="R113" s="100" t="s">
        <v>14</v>
      </c>
      <c r="S113" s="100" t="s">
        <v>15</v>
      </c>
      <c r="T113" s="100" t="s">
        <v>16</v>
      </c>
      <c r="U113" s="102" t="s">
        <v>17</v>
      </c>
      <c r="W113" s="87"/>
      <c r="X113" s="88"/>
      <c r="Y113" s="88"/>
      <c r="Z113" s="88"/>
      <c r="AA113" s="88"/>
      <c r="AB113" s="88"/>
      <c r="AC113" s="88"/>
      <c r="AD113" s="88"/>
      <c r="AE113" s="88"/>
      <c r="AF113" s="88"/>
      <c r="AG113" s="88"/>
      <c r="AH113" s="89"/>
      <c r="AJ113" s="87"/>
      <c r="AK113" s="88"/>
      <c r="AL113" s="88"/>
      <c r="AM113" s="88"/>
      <c r="AN113" s="88"/>
      <c r="AO113" s="88"/>
      <c r="AP113" s="88"/>
      <c r="AQ113" s="88"/>
      <c r="AR113" s="88"/>
      <c r="AS113" s="88"/>
      <c r="AT113" s="88"/>
      <c r="AU113" s="89"/>
      <c r="AW113" s="87"/>
      <c r="AX113" s="88"/>
      <c r="AY113" s="88"/>
      <c r="AZ113" s="88"/>
      <c r="BA113" s="88"/>
      <c r="BB113" s="88"/>
      <c r="BC113" s="88"/>
      <c r="BD113" s="88"/>
      <c r="BE113" s="88"/>
      <c r="BF113" s="88"/>
      <c r="BG113" s="88"/>
      <c r="BH113" s="89"/>
      <c r="BJ113" s="87"/>
      <c r="BK113" s="88"/>
      <c r="BL113" s="88"/>
      <c r="BM113" s="88"/>
      <c r="BN113" s="88"/>
      <c r="BO113" s="88"/>
      <c r="BP113" s="88"/>
      <c r="BQ113" s="88"/>
      <c r="BR113" s="88"/>
      <c r="BS113" s="88"/>
      <c r="BT113" s="88"/>
      <c r="BU113" s="89"/>
      <c r="BW113" s="87"/>
      <c r="BX113" s="88"/>
      <c r="BY113" s="88"/>
      <c r="BZ113" s="88"/>
      <c r="CA113" s="88"/>
      <c r="CB113" s="88"/>
      <c r="CC113" s="88"/>
      <c r="CD113" s="88"/>
      <c r="CE113" s="88"/>
      <c r="CF113" s="88"/>
      <c r="CG113" s="88"/>
      <c r="CH113" s="89"/>
      <c r="CJ113" s="87"/>
      <c r="CK113" s="88"/>
      <c r="CL113" s="88"/>
      <c r="CM113" s="88"/>
      <c r="CN113" s="88"/>
      <c r="CO113" s="88"/>
      <c r="CP113" s="88"/>
      <c r="CQ113" s="88"/>
      <c r="CR113" s="88"/>
      <c r="CS113" s="88"/>
      <c r="CT113" s="88"/>
      <c r="CU113" s="89"/>
      <c r="CW113" s="53"/>
      <c r="CX113" s="54"/>
      <c r="CY113" s="55"/>
    </row>
    <row r="114" spans="1:103" s="2" customFormat="1" x14ac:dyDescent="0.3">
      <c r="A114" s="5" t="s">
        <v>0</v>
      </c>
      <c r="B114" s="54" t="s">
        <v>65</v>
      </c>
      <c r="C114" s="54"/>
      <c r="D114" s="4" t="s">
        <v>1</v>
      </c>
      <c r="E114" s="4" t="s">
        <v>2</v>
      </c>
      <c r="F114" s="4" t="s">
        <v>3</v>
      </c>
      <c r="G114" s="4" t="s">
        <v>4</v>
      </c>
      <c r="H114" s="6" t="s">
        <v>5</v>
      </c>
      <c r="J114" s="94"/>
      <c r="L114" s="99"/>
      <c r="M114" s="101"/>
      <c r="N114" s="101"/>
      <c r="O114" s="101"/>
      <c r="P114" s="101"/>
      <c r="Q114" s="101"/>
      <c r="R114" s="101"/>
      <c r="S114" s="101"/>
      <c r="T114" s="101"/>
      <c r="U114" s="103"/>
      <c r="W114" s="5" t="s">
        <v>20</v>
      </c>
      <c r="X114" s="4" t="s">
        <v>21</v>
      </c>
      <c r="Y114" s="10"/>
      <c r="Z114" s="4" t="s">
        <v>24</v>
      </c>
      <c r="AA114" s="4" t="s">
        <v>22</v>
      </c>
      <c r="AB114" s="10"/>
      <c r="AC114" s="4" t="s">
        <v>24</v>
      </c>
      <c r="AD114" s="4" t="s">
        <v>22</v>
      </c>
      <c r="AE114" s="10"/>
      <c r="AF114" s="4" t="s">
        <v>24</v>
      </c>
      <c r="AG114" s="13" t="s">
        <v>22</v>
      </c>
      <c r="AH114" s="6" t="s">
        <v>16</v>
      </c>
      <c r="AJ114" s="5" t="s">
        <v>20</v>
      </c>
      <c r="AK114" s="4" t="s">
        <v>21</v>
      </c>
      <c r="AL114" s="10"/>
      <c r="AM114" s="4" t="s">
        <v>24</v>
      </c>
      <c r="AN114" s="4" t="s">
        <v>22</v>
      </c>
      <c r="AO114" s="10"/>
      <c r="AP114" s="4" t="s">
        <v>24</v>
      </c>
      <c r="AQ114" s="4" t="s">
        <v>22</v>
      </c>
      <c r="AR114" s="10"/>
      <c r="AS114" s="4" t="s">
        <v>24</v>
      </c>
      <c r="AT114" s="13" t="s">
        <v>22</v>
      </c>
      <c r="AU114" s="6" t="s">
        <v>16</v>
      </c>
      <c r="AW114" s="5" t="s">
        <v>20</v>
      </c>
      <c r="AX114" s="4" t="s">
        <v>21</v>
      </c>
      <c r="AY114" s="10"/>
      <c r="AZ114" s="4" t="s">
        <v>24</v>
      </c>
      <c r="BA114" s="4" t="s">
        <v>22</v>
      </c>
      <c r="BB114" s="10"/>
      <c r="BC114" s="4" t="s">
        <v>24</v>
      </c>
      <c r="BD114" s="4" t="s">
        <v>22</v>
      </c>
      <c r="BE114" s="10"/>
      <c r="BF114" s="4" t="s">
        <v>24</v>
      </c>
      <c r="BG114" s="13" t="s">
        <v>22</v>
      </c>
      <c r="BH114" s="6" t="s">
        <v>16</v>
      </c>
      <c r="BJ114" s="5" t="s">
        <v>20</v>
      </c>
      <c r="BK114" s="4" t="s">
        <v>21</v>
      </c>
      <c r="BL114" s="10"/>
      <c r="BM114" s="4" t="s">
        <v>24</v>
      </c>
      <c r="BN114" s="4" t="s">
        <v>22</v>
      </c>
      <c r="BO114" s="10"/>
      <c r="BP114" s="4" t="s">
        <v>24</v>
      </c>
      <c r="BQ114" s="4" t="s">
        <v>22</v>
      </c>
      <c r="BR114" s="10"/>
      <c r="BS114" s="4" t="s">
        <v>24</v>
      </c>
      <c r="BT114" s="13" t="s">
        <v>22</v>
      </c>
      <c r="BU114" s="6" t="s">
        <v>16</v>
      </c>
      <c r="BW114" s="5" t="s">
        <v>20</v>
      </c>
      <c r="BX114" s="4" t="s">
        <v>21</v>
      </c>
      <c r="BY114" s="10"/>
      <c r="BZ114" s="4" t="s">
        <v>24</v>
      </c>
      <c r="CA114" s="4" t="s">
        <v>22</v>
      </c>
      <c r="CB114" s="10"/>
      <c r="CC114" s="4" t="s">
        <v>24</v>
      </c>
      <c r="CD114" s="4" t="s">
        <v>22</v>
      </c>
      <c r="CE114" s="10"/>
      <c r="CF114" s="4" t="s">
        <v>24</v>
      </c>
      <c r="CG114" s="13" t="s">
        <v>22</v>
      </c>
      <c r="CH114" s="6" t="s">
        <v>16</v>
      </c>
      <c r="CJ114" s="5" t="s">
        <v>20</v>
      </c>
      <c r="CK114" s="4" t="s">
        <v>21</v>
      </c>
      <c r="CL114" s="10"/>
      <c r="CM114" s="4" t="s">
        <v>24</v>
      </c>
      <c r="CN114" s="4" t="s">
        <v>22</v>
      </c>
      <c r="CO114" s="10"/>
      <c r="CP114" s="4" t="s">
        <v>24</v>
      </c>
      <c r="CQ114" s="4" t="s">
        <v>22</v>
      </c>
      <c r="CR114" s="10"/>
      <c r="CS114" s="4" t="s">
        <v>24</v>
      </c>
      <c r="CT114" s="13" t="s">
        <v>22</v>
      </c>
      <c r="CU114" s="6" t="s">
        <v>16</v>
      </c>
      <c r="CW114" s="5" t="s">
        <v>66</v>
      </c>
      <c r="CX114" s="4" t="s">
        <v>31</v>
      </c>
      <c r="CY114" s="6" t="s">
        <v>32</v>
      </c>
    </row>
    <row r="115" spans="1:103" x14ac:dyDescent="0.3">
      <c r="A115" s="23"/>
      <c r="B115" s="16"/>
      <c r="C115" s="16"/>
      <c r="D115" s="16"/>
      <c r="E115" s="16"/>
      <c r="F115" s="16"/>
      <c r="G115" s="16"/>
      <c r="H115" s="24"/>
      <c r="J115" s="27"/>
      <c r="L115" s="78" t="s">
        <v>18</v>
      </c>
      <c r="M115" s="16"/>
      <c r="N115" s="16"/>
      <c r="O115" s="16"/>
      <c r="P115" s="16"/>
      <c r="Q115" s="16"/>
      <c r="R115" s="16"/>
      <c r="S115" s="16"/>
      <c r="T115" s="8">
        <f>SUM(M115:S115)</f>
        <v>0</v>
      </c>
      <c r="U115" s="81">
        <f>SUM(T115:T119)</f>
        <v>0</v>
      </c>
      <c r="W115" s="63"/>
      <c r="X115" s="66"/>
      <c r="Y115" s="10"/>
      <c r="Z115" s="7">
        <v>1</v>
      </c>
      <c r="AA115" s="16"/>
      <c r="AB115" s="10"/>
      <c r="AC115" s="7">
        <v>6</v>
      </c>
      <c r="AD115" s="16"/>
      <c r="AE115" s="10"/>
      <c r="AF115" s="7">
        <v>11</v>
      </c>
      <c r="AG115" s="14"/>
      <c r="AH115" s="56">
        <f>SUM(AG115:AG119,AD115:AD119,AA115:AA119)</f>
        <v>0</v>
      </c>
      <c r="AJ115" s="63"/>
      <c r="AK115" s="66"/>
      <c r="AL115" s="10"/>
      <c r="AM115" s="7">
        <v>1</v>
      </c>
      <c r="AN115" s="16"/>
      <c r="AO115" s="10"/>
      <c r="AP115" s="7">
        <v>6</v>
      </c>
      <c r="AQ115" s="16"/>
      <c r="AR115" s="10"/>
      <c r="AS115" s="7">
        <v>11</v>
      </c>
      <c r="AT115" s="14"/>
      <c r="AU115" s="56">
        <f>SUM(AT115:AT119,AQ115:AQ119,AN115:AN119)</f>
        <v>0</v>
      </c>
      <c r="AW115" s="63"/>
      <c r="AX115" s="66"/>
      <c r="AY115" s="10"/>
      <c r="AZ115" s="7">
        <v>1</v>
      </c>
      <c r="BA115" s="16"/>
      <c r="BB115" s="10"/>
      <c r="BC115" s="7">
        <v>6</v>
      </c>
      <c r="BD115" s="16"/>
      <c r="BE115" s="10"/>
      <c r="BF115" s="7">
        <v>11</v>
      </c>
      <c r="BG115" s="14"/>
      <c r="BH115" s="56">
        <f>SUM(BG115:BG119,BD115:BD119,BA115:BA119)</f>
        <v>0</v>
      </c>
      <c r="BJ115" s="63"/>
      <c r="BK115" s="66"/>
      <c r="BL115" s="10"/>
      <c r="BM115" s="7">
        <v>1</v>
      </c>
      <c r="BN115" s="16"/>
      <c r="BO115" s="10"/>
      <c r="BP115" s="7">
        <v>6</v>
      </c>
      <c r="BQ115" s="16"/>
      <c r="BR115" s="10"/>
      <c r="BS115" s="7">
        <v>11</v>
      </c>
      <c r="BT115" s="14"/>
      <c r="BU115" s="56">
        <f>SUM(BT115:BT119,BQ115:BQ119,BN115:BN119)</f>
        <v>0</v>
      </c>
      <c r="BW115" s="63"/>
      <c r="BX115" s="66"/>
      <c r="BY115" s="10"/>
      <c r="BZ115" s="7">
        <v>1</v>
      </c>
      <c r="CA115" s="16"/>
      <c r="CB115" s="10"/>
      <c r="CC115" s="7">
        <v>6</v>
      </c>
      <c r="CD115" s="16"/>
      <c r="CE115" s="10"/>
      <c r="CF115" s="7">
        <v>11</v>
      </c>
      <c r="CG115" s="14"/>
      <c r="CH115" s="56">
        <f>SUM(CG115:CG119,CD115:CD119,CA115:CA119)</f>
        <v>0</v>
      </c>
      <c r="CJ115" s="63"/>
      <c r="CK115" s="66"/>
      <c r="CL115" s="10"/>
      <c r="CM115" s="7">
        <v>1</v>
      </c>
      <c r="CN115" s="16"/>
      <c r="CO115" s="10"/>
      <c r="CP115" s="7">
        <v>6</v>
      </c>
      <c r="CQ115" s="16"/>
      <c r="CR115" s="10"/>
      <c r="CS115" s="7">
        <v>11</v>
      </c>
      <c r="CT115" s="14"/>
      <c r="CU115" s="56">
        <f>SUM(CT115:CT119,CQ115:CQ119,CN115:CN119)</f>
        <v>0</v>
      </c>
      <c r="CW115" s="48" t="str">
        <f>IF(A113="","",(SUM(CJ115,BW115,BJ115,AW115,AJ115,W115)-(U115)))</f>
        <v/>
      </c>
      <c r="CX115" s="59" t="str">
        <f>IF(A113="","",IF(COUNTA(B115:B119)=3,"N/A",SUM(CU115,CH115,BU115,BH115,AU115,AH115,J115:J119)))</f>
        <v/>
      </c>
      <c r="CY115" s="61" t="str">
        <f>IF(A113="","",IF(COUNTA(B115:B119)=3,"N/A",SUM(CX115,CW115)))</f>
        <v/>
      </c>
    </row>
    <row r="116" spans="1:103" x14ac:dyDescent="0.3">
      <c r="A116" s="23"/>
      <c r="B116" s="16"/>
      <c r="C116" s="16"/>
      <c r="D116" s="16"/>
      <c r="E116" s="16"/>
      <c r="F116" s="16"/>
      <c r="G116" s="16"/>
      <c r="H116" s="24"/>
      <c r="J116" s="27"/>
      <c r="L116" s="79"/>
      <c r="M116" s="16"/>
      <c r="N116" s="16"/>
      <c r="O116" s="16"/>
      <c r="P116" s="16"/>
      <c r="Q116" s="16"/>
      <c r="R116" s="16"/>
      <c r="S116" s="16"/>
      <c r="T116" s="8">
        <f t="shared" ref="T116:T119" si="12">SUM(M116:S116)</f>
        <v>0</v>
      </c>
      <c r="U116" s="82"/>
      <c r="W116" s="64"/>
      <c r="X116" s="67"/>
      <c r="Y116" s="10"/>
      <c r="Z116" s="7">
        <v>2</v>
      </c>
      <c r="AA116" s="16"/>
      <c r="AB116" s="10"/>
      <c r="AC116" s="7">
        <v>7</v>
      </c>
      <c r="AD116" s="16"/>
      <c r="AE116" s="10"/>
      <c r="AF116" s="7">
        <v>12</v>
      </c>
      <c r="AG116" s="14"/>
      <c r="AH116" s="57"/>
      <c r="AJ116" s="64"/>
      <c r="AK116" s="67"/>
      <c r="AL116" s="10"/>
      <c r="AM116" s="7">
        <v>2</v>
      </c>
      <c r="AN116" s="16"/>
      <c r="AO116" s="10"/>
      <c r="AP116" s="7">
        <v>7</v>
      </c>
      <c r="AQ116" s="16"/>
      <c r="AR116" s="10"/>
      <c r="AS116" s="7">
        <v>12</v>
      </c>
      <c r="AT116" s="14"/>
      <c r="AU116" s="57"/>
      <c r="AW116" s="64"/>
      <c r="AX116" s="67"/>
      <c r="AY116" s="10"/>
      <c r="AZ116" s="7">
        <v>2</v>
      </c>
      <c r="BA116" s="16"/>
      <c r="BB116" s="10"/>
      <c r="BC116" s="7">
        <v>7</v>
      </c>
      <c r="BD116" s="16"/>
      <c r="BE116" s="10"/>
      <c r="BF116" s="7">
        <v>12</v>
      </c>
      <c r="BG116" s="14"/>
      <c r="BH116" s="57"/>
      <c r="BJ116" s="64"/>
      <c r="BK116" s="67"/>
      <c r="BL116" s="10"/>
      <c r="BM116" s="7">
        <v>2</v>
      </c>
      <c r="BN116" s="16"/>
      <c r="BO116" s="10"/>
      <c r="BP116" s="7">
        <v>7</v>
      </c>
      <c r="BQ116" s="16"/>
      <c r="BR116" s="10"/>
      <c r="BS116" s="7">
        <v>12</v>
      </c>
      <c r="BT116" s="14"/>
      <c r="BU116" s="57"/>
      <c r="BW116" s="64"/>
      <c r="BX116" s="67"/>
      <c r="BY116" s="10"/>
      <c r="BZ116" s="7">
        <v>2</v>
      </c>
      <c r="CA116" s="16"/>
      <c r="CB116" s="10"/>
      <c r="CC116" s="7">
        <v>7</v>
      </c>
      <c r="CD116" s="16"/>
      <c r="CE116" s="10"/>
      <c r="CF116" s="7">
        <v>12</v>
      </c>
      <c r="CG116" s="14"/>
      <c r="CH116" s="57"/>
      <c r="CJ116" s="64"/>
      <c r="CK116" s="67"/>
      <c r="CL116" s="10"/>
      <c r="CM116" s="7">
        <v>2</v>
      </c>
      <c r="CN116" s="16"/>
      <c r="CO116" s="10"/>
      <c r="CP116" s="7">
        <v>7</v>
      </c>
      <c r="CQ116" s="16"/>
      <c r="CR116" s="10"/>
      <c r="CS116" s="7">
        <v>12</v>
      </c>
      <c r="CT116" s="14"/>
      <c r="CU116" s="57"/>
      <c r="CW116" s="48"/>
      <c r="CX116" s="59"/>
      <c r="CY116" s="61"/>
    </row>
    <row r="117" spans="1:103" x14ac:dyDescent="0.3">
      <c r="A117" s="23"/>
      <c r="B117" s="16"/>
      <c r="C117" s="16"/>
      <c r="D117" s="16"/>
      <c r="E117" s="16"/>
      <c r="F117" s="16"/>
      <c r="G117" s="16"/>
      <c r="H117" s="24"/>
      <c r="J117" s="27"/>
      <c r="L117" s="79"/>
      <c r="M117" s="16"/>
      <c r="N117" s="16"/>
      <c r="O117" s="16"/>
      <c r="P117" s="16"/>
      <c r="Q117" s="16"/>
      <c r="R117" s="16"/>
      <c r="S117" s="16"/>
      <c r="T117" s="8">
        <f t="shared" si="12"/>
        <v>0</v>
      </c>
      <c r="U117" s="82"/>
      <c r="W117" s="64"/>
      <c r="X117" s="67"/>
      <c r="Y117" s="10"/>
      <c r="Z117" s="7">
        <v>3</v>
      </c>
      <c r="AA117" s="16"/>
      <c r="AB117" s="10"/>
      <c r="AC117" s="7">
        <v>8</v>
      </c>
      <c r="AD117" s="16"/>
      <c r="AE117" s="10"/>
      <c r="AF117" s="7">
        <v>13</v>
      </c>
      <c r="AG117" s="14"/>
      <c r="AH117" s="57"/>
      <c r="AJ117" s="64"/>
      <c r="AK117" s="67"/>
      <c r="AL117" s="10"/>
      <c r="AM117" s="7">
        <v>3</v>
      </c>
      <c r="AN117" s="16"/>
      <c r="AO117" s="10"/>
      <c r="AP117" s="7">
        <v>8</v>
      </c>
      <c r="AQ117" s="16"/>
      <c r="AR117" s="10"/>
      <c r="AS117" s="7">
        <v>13</v>
      </c>
      <c r="AT117" s="14"/>
      <c r="AU117" s="57"/>
      <c r="AW117" s="64"/>
      <c r="AX117" s="67"/>
      <c r="AY117" s="10"/>
      <c r="AZ117" s="7">
        <v>3</v>
      </c>
      <c r="BA117" s="16"/>
      <c r="BB117" s="10"/>
      <c r="BC117" s="7">
        <v>8</v>
      </c>
      <c r="BD117" s="16"/>
      <c r="BE117" s="10"/>
      <c r="BF117" s="7">
        <v>13</v>
      </c>
      <c r="BG117" s="14"/>
      <c r="BH117" s="57"/>
      <c r="BJ117" s="64"/>
      <c r="BK117" s="67"/>
      <c r="BL117" s="10"/>
      <c r="BM117" s="7">
        <v>3</v>
      </c>
      <c r="BN117" s="16"/>
      <c r="BO117" s="10"/>
      <c r="BP117" s="7">
        <v>8</v>
      </c>
      <c r="BQ117" s="16"/>
      <c r="BR117" s="10"/>
      <c r="BS117" s="7">
        <v>13</v>
      </c>
      <c r="BT117" s="14"/>
      <c r="BU117" s="57"/>
      <c r="BW117" s="64"/>
      <c r="BX117" s="67"/>
      <c r="BY117" s="10"/>
      <c r="BZ117" s="7">
        <v>3</v>
      </c>
      <c r="CA117" s="16"/>
      <c r="CB117" s="10"/>
      <c r="CC117" s="7">
        <v>8</v>
      </c>
      <c r="CD117" s="16"/>
      <c r="CE117" s="10"/>
      <c r="CF117" s="7">
        <v>13</v>
      </c>
      <c r="CG117" s="14"/>
      <c r="CH117" s="57"/>
      <c r="CJ117" s="64"/>
      <c r="CK117" s="67"/>
      <c r="CL117" s="10"/>
      <c r="CM117" s="7">
        <v>3</v>
      </c>
      <c r="CN117" s="16"/>
      <c r="CO117" s="10"/>
      <c r="CP117" s="7">
        <v>8</v>
      </c>
      <c r="CQ117" s="16"/>
      <c r="CR117" s="10"/>
      <c r="CS117" s="7">
        <v>13</v>
      </c>
      <c r="CT117" s="14"/>
      <c r="CU117" s="57"/>
      <c r="CW117" s="48"/>
      <c r="CX117" s="59"/>
      <c r="CY117" s="61"/>
    </row>
    <row r="118" spans="1:103" x14ac:dyDescent="0.3">
      <c r="A118" s="23"/>
      <c r="B118" s="16"/>
      <c r="C118" s="16"/>
      <c r="D118" s="16"/>
      <c r="E118" s="16"/>
      <c r="F118" s="16"/>
      <c r="G118" s="16"/>
      <c r="H118" s="24"/>
      <c r="J118" s="27"/>
      <c r="L118" s="79"/>
      <c r="M118" s="16"/>
      <c r="N118" s="16"/>
      <c r="O118" s="16"/>
      <c r="P118" s="16"/>
      <c r="Q118" s="16"/>
      <c r="R118" s="16"/>
      <c r="S118" s="16"/>
      <c r="T118" s="8">
        <f t="shared" si="12"/>
        <v>0</v>
      </c>
      <c r="U118" s="82"/>
      <c r="W118" s="64"/>
      <c r="X118" s="67"/>
      <c r="Y118" s="10"/>
      <c r="Z118" s="7">
        <v>4</v>
      </c>
      <c r="AA118" s="16"/>
      <c r="AB118" s="10"/>
      <c r="AC118" s="7">
        <v>9</v>
      </c>
      <c r="AD118" s="16"/>
      <c r="AE118" s="10"/>
      <c r="AF118" s="7">
        <v>14</v>
      </c>
      <c r="AG118" s="14"/>
      <c r="AH118" s="57"/>
      <c r="AJ118" s="64"/>
      <c r="AK118" s="67"/>
      <c r="AL118" s="10"/>
      <c r="AM118" s="7">
        <v>4</v>
      </c>
      <c r="AN118" s="16"/>
      <c r="AO118" s="10"/>
      <c r="AP118" s="7">
        <v>9</v>
      </c>
      <c r="AQ118" s="16"/>
      <c r="AR118" s="10"/>
      <c r="AS118" s="7">
        <v>14</v>
      </c>
      <c r="AT118" s="14"/>
      <c r="AU118" s="57"/>
      <c r="AW118" s="64"/>
      <c r="AX118" s="67"/>
      <c r="AY118" s="10"/>
      <c r="AZ118" s="7">
        <v>4</v>
      </c>
      <c r="BA118" s="16"/>
      <c r="BB118" s="10"/>
      <c r="BC118" s="7">
        <v>9</v>
      </c>
      <c r="BD118" s="16"/>
      <c r="BE118" s="10"/>
      <c r="BF118" s="7">
        <v>14</v>
      </c>
      <c r="BG118" s="14"/>
      <c r="BH118" s="57"/>
      <c r="BJ118" s="64"/>
      <c r="BK118" s="67"/>
      <c r="BL118" s="10"/>
      <c r="BM118" s="7">
        <v>4</v>
      </c>
      <c r="BN118" s="16"/>
      <c r="BO118" s="10"/>
      <c r="BP118" s="7">
        <v>9</v>
      </c>
      <c r="BQ118" s="16"/>
      <c r="BR118" s="10"/>
      <c r="BS118" s="7">
        <v>14</v>
      </c>
      <c r="BT118" s="14"/>
      <c r="BU118" s="57"/>
      <c r="BW118" s="64"/>
      <c r="BX118" s="67"/>
      <c r="BY118" s="10"/>
      <c r="BZ118" s="7">
        <v>4</v>
      </c>
      <c r="CA118" s="16"/>
      <c r="CB118" s="10"/>
      <c r="CC118" s="7">
        <v>9</v>
      </c>
      <c r="CD118" s="16"/>
      <c r="CE118" s="10"/>
      <c r="CF118" s="7">
        <v>14</v>
      </c>
      <c r="CG118" s="14"/>
      <c r="CH118" s="57"/>
      <c r="CJ118" s="64"/>
      <c r="CK118" s="67"/>
      <c r="CL118" s="10"/>
      <c r="CM118" s="7">
        <v>4</v>
      </c>
      <c r="CN118" s="16"/>
      <c r="CO118" s="10"/>
      <c r="CP118" s="7">
        <v>9</v>
      </c>
      <c r="CQ118" s="16"/>
      <c r="CR118" s="10"/>
      <c r="CS118" s="7">
        <v>14</v>
      </c>
      <c r="CT118" s="14"/>
      <c r="CU118" s="57"/>
      <c r="CW118" s="48"/>
      <c r="CX118" s="59"/>
      <c r="CY118" s="61"/>
    </row>
    <row r="119" spans="1:103" ht="15" thickBot="1" x14ac:dyDescent="0.35">
      <c r="A119" s="25"/>
      <c r="B119" s="17"/>
      <c r="C119" s="17"/>
      <c r="D119" s="17"/>
      <c r="E119" s="17"/>
      <c r="F119" s="17"/>
      <c r="G119" s="17"/>
      <c r="H119" s="26"/>
      <c r="J119" s="28"/>
      <c r="L119" s="80"/>
      <c r="M119" s="17"/>
      <c r="N119" s="17"/>
      <c r="O119" s="17"/>
      <c r="P119" s="17"/>
      <c r="Q119" s="17"/>
      <c r="R119" s="17"/>
      <c r="S119" s="17"/>
      <c r="T119" s="9">
        <f t="shared" si="12"/>
        <v>0</v>
      </c>
      <c r="U119" s="83"/>
      <c r="W119" s="65"/>
      <c r="X119" s="68"/>
      <c r="Y119" s="11"/>
      <c r="Z119" s="12">
        <v>5</v>
      </c>
      <c r="AA119" s="17"/>
      <c r="AB119" s="11"/>
      <c r="AC119" s="12">
        <v>10</v>
      </c>
      <c r="AD119" s="17"/>
      <c r="AE119" s="11"/>
      <c r="AF119" s="12">
        <v>15</v>
      </c>
      <c r="AG119" s="15"/>
      <c r="AH119" s="58"/>
      <c r="AJ119" s="65"/>
      <c r="AK119" s="68"/>
      <c r="AL119" s="11"/>
      <c r="AM119" s="12">
        <v>5</v>
      </c>
      <c r="AN119" s="17"/>
      <c r="AO119" s="11"/>
      <c r="AP119" s="12">
        <v>10</v>
      </c>
      <c r="AQ119" s="17"/>
      <c r="AR119" s="11"/>
      <c r="AS119" s="12">
        <v>15</v>
      </c>
      <c r="AT119" s="15"/>
      <c r="AU119" s="58"/>
      <c r="AW119" s="65"/>
      <c r="AX119" s="68"/>
      <c r="AY119" s="11"/>
      <c r="AZ119" s="12">
        <v>5</v>
      </c>
      <c r="BA119" s="17"/>
      <c r="BB119" s="11"/>
      <c r="BC119" s="12">
        <v>10</v>
      </c>
      <c r="BD119" s="17"/>
      <c r="BE119" s="11"/>
      <c r="BF119" s="12">
        <v>15</v>
      </c>
      <c r="BG119" s="15"/>
      <c r="BH119" s="58"/>
      <c r="BJ119" s="65"/>
      <c r="BK119" s="68"/>
      <c r="BL119" s="11"/>
      <c r="BM119" s="12">
        <v>5</v>
      </c>
      <c r="BN119" s="17"/>
      <c r="BO119" s="11"/>
      <c r="BP119" s="12">
        <v>10</v>
      </c>
      <c r="BQ119" s="17"/>
      <c r="BR119" s="11"/>
      <c r="BS119" s="12">
        <v>15</v>
      </c>
      <c r="BT119" s="15"/>
      <c r="BU119" s="58"/>
      <c r="BW119" s="65"/>
      <c r="BX119" s="68"/>
      <c r="BY119" s="11"/>
      <c r="BZ119" s="12">
        <v>5</v>
      </c>
      <c r="CA119" s="17"/>
      <c r="CB119" s="11"/>
      <c r="CC119" s="12">
        <v>10</v>
      </c>
      <c r="CD119" s="17"/>
      <c r="CE119" s="11"/>
      <c r="CF119" s="12">
        <v>15</v>
      </c>
      <c r="CG119" s="15"/>
      <c r="CH119" s="58"/>
      <c r="CJ119" s="65"/>
      <c r="CK119" s="68"/>
      <c r="CL119" s="11"/>
      <c r="CM119" s="12">
        <v>5</v>
      </c>
      <c r="CN119" s="17"/>
      <c r="CO119" s="11"/>
      <c r="CP119" s="12">
        <v>10</v>
      </c>
      <c r="CQ119" s="17"/>
      <c r="CR119" s="11"/>
      <c r="CS119" s="12">
        <v>15</v>
      </c>
      <c r="CT119" s="15"/>
      <c r="CU119" s="58"/>
      <c r="CW119" s="49"/>
      <c r="CX119" s="60"/>
      <c r="CY119" s="62"/>
    </row>
    <row r="120" spans="1:103" ht="15" thickBot="1" x14ac:dyDescent="0.35"/>
    <row r="121" spans="1:103" s="2" customFormat="1" x14ac:dyDescent="0.3">
      <c r="A121" s="90" t="s">
        <v>6</v>
      </c>
      <c r="B121" s="91"/>
      <c r="C121" s="91"/>
      <c r="D121" s="91"/>
      <c r="E121" s="91"/>
      <c r="F121" s="91"/>
      <c r="G121" s="91"/>
      <c r="H121" s="92"/>
      <c r="J121" s="93" t="s">
        <v>19</v>
      </c>
      <c r="L121" s="50" t="s">
        <v>7</v>
      </c>
      <c r="M121" s="51"/>
      <c r="N121" s="51"/>
      <c r="O121" s="51"/>
      <c r="P121" s="51"/>
      <c r="Q121" s="51"/>
      <c r="R121" s="51"/>
      <c r="S121" s="51"/>
      <c r="T121" s="51"/>
      <c r="U121" s="52"/>
      <c r="W121" s="84" t="s">
        <v>23</v>
      </c>
      <c r="X121" s="85"/>
      <c r="Y121" s="85"/>
      <c r="Z121" s="85"/>
      <c r="AA121" s="85"/>
      <c r="AB121" s="85"/>
      <c r="AC121" s="85"/>
      <c r="AD121" s="85"/>
      <c r="AE121" s="85"/>
      <c r="AF121" s="85"/>
      <c r="AG121" s="85"/>
      <c r="AH121" s="86"/>
      <c r="AJ121" s="84" t="s">
        <v>25</v>
      </c>
      <c r="AK121" s="85"/>
      <c r="AL121" s="85"/>
      <c r="AM121" s="85"/>
      <c r="AN121" s="85"/>
      <c r="AO121" s="85"/>
      <c r="AP121" s="85"/>
      <c r="AQ121" s="85"/>
      <c r="AR121" s="85"/>
      <c r="AS121" s="85"/>
      <c r="AT121" s="85"/>
      <c r="AU121" s="86"/>
      <c r="AW121" s="84" t="s">
        <v>29</v>
      </c>
      <c r="AX121" s="85"/>
      <c r="AY121" s="85"/>
      <c r="AZ121" s="85"/>
      <c r="BA121" s="85"/>
      <c r="BB121" s="85"/>
      <c r="BC121" s="85"/>
      <c r="BD121" s="85"/>
      <c r="BE121" s="85"/>
      <c r="BF121" s="85"/>
      <c r="BG121" s="85"/>
      <c r="BH121" s="86"/>
      <c r="BJ121" s="84" t="s">
        <v>28</v>
      </c>
      <c r="BK121" s="85"/>
      <c r="BL121" s="85"/>
      <c r="BM121" s="85"/>
      <c r="BN121" s="85"/>
      <c r="BO121" s="85"/>
      <c r="BP121" s="85"/>
      <c r="BQ121" s="85"/>
      <c r="BR121" s="85"/>
      <c r="BS121" s="85"/>
      <c r="BT121" s="85"/>
      <c r="BU121" s="86"/>
      <c r="BW121" s="84" t="s">
        <v>27</v>
      </c>
      <c r="BX121" s="85"/>
      <c r="BY121" s="85"/>
      <c r="BZ121" s="85"/>
      <c r="CA121" s="85"/>
      <c r="CB121" s="85"/>
      <c r="CC121" s="85"/>
      <c r="CD121" s="85"/>
      <c r="CE121" s="85"/>
      <c r="CF121" s="85"/>
      <c r="CG121" s="85"/>
      <c r="CH121" s="86"/>
      <c r="CJ121" s="84" t="s">
        <v>26</v>
      </c>
      <c r="CK121" s="85"/>
      <c r="CL121" s="85"/>
      <c r="CM121" s="85"/>
      <c r="CN121" s="85"/>
      <c r="CO121" s="85"/>
      <c r="CP121" s="85"/>
      <c r="CQ121" s="85"/>
      <c r="CR121" s="85"/>
      <c r="CS121" s="85"/>
      <c r="CT121" s="85"/>
      <c r="CU121" s="86"/>
      <c r="CW121" s="50" t="s">
        <v>30</v>
      </c>
      <c r="CX121" s="51"/>
      <c r="CY121" s="52"/>
    </row>
    <row r="122" spans="1:103" x14ac:dyDescent="0.3">
      <c r="A122" s="95"/>
      <c r="B122" s="96"/>
      <c r="C122" s="96"/>
      <c r="D122" s="96"/>
      <c r="E122" s="96"/>
      <c r="F122" s="96"/>
      <c r="G122" s="96"/>
      <c r="H122" s="97"/>
      <c r="J122" s="94"/>
      <c r="L122" s="98" t="s">
        <v>8</v>
      </c>
      <c r="M122" s="100" t="s">
        <v>9</v>
      </c>
      <c r="N122" s="100" t="s">
        <v>10</v>
      </c>
      <c r="O122" s="100" t="s">
        <v>11</v>
      </c>
      <c r="P122" s="100" t="s">
        <v>12</v>
      </c>
      <c r="Q122" s="100" t="s">
        <v>13</v>
      </c>
      <c r="R122" s="100" t="s">
        <v>14</v>
      </c>
      <c r="S122" s="100" t="s">
        <v>15</v>
      </c>
      <c r="T122" s="100" t="s">
        <v>16</v>
      </c>
      <c r="U122" s="102" t="s">
        <v>17</v>
      </c>
      <c r="W122" s="87"/>
      <c r="X122" s="88"/>
      <c r="Y122" s="88"/>
      <c r="Z122" s="88"/>
      <c r="AA122" s="88"/>
      <c r="AB122" s="88"/>
      <c r="AC122" s="88"/>
      <c r="AD122" s="88"/>
      <c r="AE122" s="88"/>
      <c r="AF122" s="88"/>
      <c r="AG122" s="88"/>
      <c r="AH122" s="89"/>
      <c r="AJ122" s="87"/>
      <c r="AK122" s="88"/>
      <c r="AL122" s="88"/>
      <c r="AM122" s="88"/>
      <c r="AN122" s="88"/>
      <c r="AO122" s="88"/>
      <c r="AP122" s="88"/>
      <c r="AQ122" s="88"/>
      <c r="AR122" s="88"/>
      <c r="AS122" s="88"/>
      <c r="AT122" s="88"/>
      <c r="AU122" s="89"/>
      <c r="AW122" s="87"/>
      <c r="AX122" s="88"/>
      <c r="AY122" s="88"/>
      <c r="AZ122" s="88"/>
      <c r="BA122" s="88"/>
      <c r="BB122" s="88"/>
      <c r="BC122" s="88"/>
      <c r="BD122" s="88"/>
      <c r="BE122" s="88"/>
      <c r="BF122" s="88"/>
      <c r="BG122" s="88"/>
      <c r="BH122" s="89"/>
      <c r="BJ122" s="87"/>
      <c r="BK122" s="88"/>
      <c r="BL122" s="88"/>
      <c r="BM122" s="88"/>
      <c r="BN122" s="88"/>
      <c r="BO122" s="88"/>
      <c r="BP122" s="88"/>
      <c r="BQ122" s="88"/>
      <c r="BR122" s="88"/>
      <c r="BS122" s="88"/>
      <c r="BT122" s="88"/>
      <c r="BU122" s="89"/>
      <c r="BW122" s="87"/>
      <c r="BX122" s="88"/>
      <c r="BY122" s="88"/>
      <c r="BZ122" s="88"/>
      <c r="CA122" s="88"/>
      <c r="CB122" s="88"/>
      <c r="CC122" s="88"/>
      <c r="CD122" s="88"/>
      <c r="CE122" s="88"/>
      <c r="CF122" s="88"/>
      <c r="CG122" s="88"/>
      <c r="CH122" s="89"/>
      <c r="CJ122" s="87"/>
      <c r="CK122" s="88"/>
      <c r="CL122" s="88"/>
      <c r="CM122" s="88"/>
      <c r="CN122" s="88"/>
      <c r="CO122" s="88"/>
      <c r="CP122" s="88"/>
      <c r="CQ122" s="88"/>
      <c r="CR122" s="88"/>
      <c r="CS122" s="88"/>
      <c r="CT122" s="88"/>
      <c r="CU122" s="89"/>
      <c r="CW122" s="53"/>
      <c r="CX122" s="54"/>
      <c r="CY122" s="55"/>
    </row>
    <row r="123" spans="1:103" s="2" customFormat="1" x14ac:dyDescent="0.3">
      <c r="A123" s="5" t="s">
        <v>0</v>
      </c>
      <c r="B123" s="54" t="s">
        <v>65</v>
      </c>
      <c r="C123" s="54"/>
      <c r="D123" s="4" t="s">
        <v>1</v>
      </c>
      <c r="E123" s="4" t="s">
        <v>2</v>
      </c>
      <c r="F123" s="4" t="s">
        <v>3</v>
      </c>
      <c r="G123" s="4" t="s">
        <v>4</v>
      </c>
      <c r="H123" s="6" t="s">
        <v>5</v>
      </c>
      <c r="J123" s="94"/>
      <c r="L123" s="99"/>
      <c r="M123" s="101"/>
      <c r="N123" s="101"/>
      <c r="O123" s="101"/>
      <c r="P123" s="101"/>
      <c r="Q123" s="101"/>
      <c r="R123" s="101"/>
      <c r="S123" s="101"/>
      <c r="T123" s="101"/>
      <c r="U123" s="103"/>
      <c r="W123" s="5" t="s">
        <v>20</v>
      </c>
      <c r="X123" s="4" t="s">
        <v>21</v>
      </c>
      <c r="Y123" s="10"/>
      <c r="Z123" s="4" t="s">
        <v>24</v>
      </c>
      <c r="AA123" s="4" t="s">
        <v>22</v>
      </c>
      <c r="AB123" s="10"/>
      <c r="AC123" s="4" t="s">
        <v>24</v>
      </c>
      <c r="AD123" s="4" t="s">
        <v>22</v>
      </c>
      <c r="AE123" s="10"/>
      <c r="AF123" s="4" t="s">
        <v>24</v>
      </c>
      <c r="AG123" s="13" t="s">
        <v>22</v>
      </c>
      <c r="AH123" s="6" t="s">
        <v>16</v>
      </c>
      <c r="AJ123" s="5" t="s">
        <v>20</v>
      </c>
      <c r="AK123" s="4" t="s">
        <v>21</v>
      </c>
      <c r="AL123" s="10"/>
      <c r="AM123" s="4" t="s">
        <v>24</v>
      </c>
      <c r="AN123" s="4" t="s">
        <v>22</v>
      </c>
      <c r="AO123" s="10"/>
      <c r="AP123" s="4" t="s">
        <v>24</v>
      </c>
      <c r="AQ123" s="4" t="s">
        <v>22</v>
      </c>
      <c r="AR123" s="10"/>
      <c r="AS123" s="4" t="s">
        <v>24</v>
      </c>
      <c r="AT123" s="13" t="s">
        <v>22</v>
      </c>
      <c r="AU123" s="6" t="s">
        <v>16</v>
      </c>
      <c r="AW123" s="5" t="s">
        <v>20</v>
      </c>
      <c r="AX123" s="4" t="s">
        <v>21</v>
      </c>
      <c r="AY123" s="10"/>
      <c r="AZ123" s="4" t="s">
        <v>24</v>
      </c>
      <c r="BA123" s="4" t="s">
        <v>22</v>
      </c>
      <c r="BB123" s="10"/>
      <c r="BC123" s="4" t="s">
        <v>24</v>
      </c>
      <c r="BD123" s="4" t="s">
        <v>22</v>
      </c>
      <c r="BE123" s="10"/>
      <c r="BF123" s="4" t="s">
        <v>24</v>
      </c>
      <c r="BG123" s="13" t="s">
        <v>22</v>
      </c>
      <c r="BH123" s="6" t="s">
        <v>16</v>
      </c>
      <c r="BJ123" s="5" t="s">
        <v>20</v>
      </c>
      <c r="BK123" s="4" t="s">
        <v>21</v>
      </c>
      <c r="BL123" s="10"/>
      <c r="BM123" s="4" t="s">
        <v>24</v>
      </c>
      <c r="BN123" s="4" t="s">
        <v>22</v>
      </c>
      <c r="BO123" s="10"/>
      <c r="BP123" s="4" t="s">
        <v>24</v>
      </c>
      <c r="BQ123" s="4" t="s">
        <v>22</v>
      </c>
      <c r="BR123" s="10"/>
      <c r="BS123" s="4" t="s">
        <v>24</v>
      </c>
      <c r="BT123" s="13" t="s">
        <v>22</v>
      </c>
      <c r="BU123" s="6" t="s">
        <v>16</v>
      </c>
      <c r="BW123" s="5" t="s">
        <v>20</v>
      </c>
      <c r="BX123" s="4" t="s">
        <v>21</v>
      </c>
      <c r="BY123" s="10"/>
      <c r="BZ123" s="4" t="s">
        <v>24</v>
      </c>
      <c r="CA123" s="4" t="s">
        <v>22</v>
      </c>
      <c r="CB123" s="10"/>
      <c r="CC123" s="4" t="s">
        <v>24</v>
      </c>
      <c r="CD123" s="4" t="s">
        <v>22</v>
      </c>
      <c r="CE123" s="10"/>
      <c r="CF123" s="4" t="s">
        <v>24</v>
      </c>
      <c r="CG123" s="13" t="s">
        <v>22</v>
      </c>
      <c r="CH123" s="6" t="s">
        <v>16</v>
      </c>
      <c r="CJ123" s="5" t="s">
        <v>20</v>
      </c>
      <c r="CK123" s="4" t="s">
        <v>21</v>
      </c>
      <c r="CL123" s="10"/>
      <c r="CM123" s="4" t="s">
        <v>24</v>
      </c>
      <c r="CN123" s="4" t="s">
        <v>22</v>
      </c>
      <c r="CO123" s="10"/>
      <c r="CP123" s="4" t="s">
        <v>24</v>
      </c>
      <c r="CQ123" s="4" t="s">
        <v>22</v>
      </c>
      <c r="CR123" s="10"/>
      <c r="CS123" s="4" t="s">
        <v>24</v>
      </c>
      <c r="CT123" s="13" t="s">
        <v>22</v>
      </c>
      <c r="CU123" s="6" t="s">
        <v>16</v>
      </c>
      <c r="CW123" s="5" t="s">
        <v>66</v>
      </c>
      <c r="CX123" s="4" t="s">
        <v>31</v>
      </c>
      <c r="CY123" s="6" t="s">
        <v>32</v>
      </c>
    </row>
    <row r="124" spans="1:103" x14ac:dyDescent="0.3">
      <c r="A124" s="23"/>
      <c r="B124" s="16"/>
      <c r="C124" s="16"/>
      <c r="D124" s="16"/>
      <c r="E124" s="16"/>
      <c r="F124" s="16"/>
      <c r="G124" s="16"/>
      <c r="H124" s="24"/>
      <c r="J124" s="27"/>
      <c r="L124" s="78" t="s">
        <v>18</v>
      </c>
      <c r="M124" s="16"/>
      <c r="N124" s="16"/>
      <c r="O124" s="16"/>
      <c r="P124" s="16"/>
      <c r="Q124" s="16"/>
      <c r="R124" s="16"/>
      <c r="S124" s="16"/>
      <c r="T124" s="8">
        <f>SUM(M124:S124)</f>
        <v>0</v>
      </c>
      <c r="U124" s="81">
        <f>SUM(T124:T128)</f>
        <v>0</v>
      </c>
      <c r="W124" s="63"/>
      <c r="X124" s="66"/>
      <c r="Y124" s="10"/>
      <c r="Z124" s="7">
        <v>1</v>
      </c>
      <c r="AA124" s="16"/>
      <c r="AB124" s="10"/>
      <c r="AC124" s="7">
        <v>6</v>
      </c>
      <c r="AD124" s="16"/>
      <c r="AE124" s="10"/>
      <c r="AF124" s="7">
        <v>11</v>
      </c>
      <c r="AG124" s="14"/>
      <c r="AH124" s="56">
        <f>SUM(AG124:AG128,AD124:AD128,AA124:AA128)</f>
        <v>0</v>
      </c>
      <c r="AJ124" s="63"/>
      <c r="AK124" s="66"/>
      <c r="AL124" s="10"/>
      <c r="AM124" s="7">
        <v>1</v>
      </c>
      <c r="AN124" s="16"/>
      <c r="AO124" s="10"/>
      <c r="AP124" s="7">
        <v>6</v>
      </c>
      <c r="AQ124" s="16"/>
      <c r="AR124" s="10"/>
      <c r="AS124" s="7">
        <v>11</v>
      </c>
      <c r="AT124" s="14"/>
      <c r="AU124" s="56">
        <f>SUM(AT124:AT128,AQ124:AQ128,AN124:AN128)</f>
        <v>0</v>
      </c>
      <c r="AW124" s="63"/>
      <c r="AX124" s="66"/>
      <c r="AY124" s="10"/>
      <c r="AZ124" s="7">
        <v>1</v>
      </c>
      <c r="BA124" s="16"/>
      <c r="BB124" s="10"/>
      <c r="BC124" s="7">
        <v>6</v>
      </c>
      <c r="BD124" s="16"/>
      <c r="BE124" s="10"/>
      <c r="BF124" s="7">
        <v>11</v>
      </c>
      <c r="BG124" s="14"/>
      <c r="BH124" s="56">
        <f>SUM(BG124:BG128,BD124:BD128,BA124:BA128)</f>
        <v>0</v>
      </c>
      <c r="BJ124" s="63"/>
      <c r="BK124" s="66"/>
      <c r="BL124" s="10"/>
      <c r="BM124" s="7">
        <v>1</v>
      </c>
      <c r="BN124" s="16"/>
      <c r="BO124" s="10"/>
      <c r="BP124" s="7">
        <v>6</v>
      </c>
      <c r="BQ124" s="16"/>
      <c r="BR124" s="10"/>
      <c r="BS124" s="7">
        <v>11</v>
      </c>
      <c r="BT124" s="14"/>
      <c r="BU124" s="56">
        <f>SUM(BT124:BT128,BQ124:BQ128,BN124:BN128)</f>
        <v>0</v>
      </c>
      <c r="BW124" s="63"/>
      <c r="BX124" s="66"/>
      <c r="BY124" s="10"/>
      <c r="BZ124" s="7">
        <v>1</v>
      </c>
      <c r="CA124" s="16"/>
      <c r="CB124" s="10"/>
      <c r="CC124" s="7">
        <v>6</v>
      </c>
      <c r="CD124" s="16"/>
      <c r="CE124" s="10"/>
      <c r="CF124" s="7">
        <v>11</v>
      </c>
      <c r="CG124" s="14"/>
      <c r="CH124" s="56">
        <f>SUM(CG124:CG128,CD124:CD128,CA124:CA128)</f>
        <v>0</v>
      </c>
      <c r="CJ124" s="63"/>
      <c r="CK124" s="66"/>
      <c r="CL124" s="10"/>
      <c r="CM124" s="7">
        <v>1</v>
      </c>
      <c r="CN124" s="16"/>
      <c r="CO124" s="10"/>
      <c r="CP124" s="7">
        <v>6</v>
      </c>
      <c r="CQ124" s="16"/>
      <c r="CR124" s="10"/>
      <c r="CS124" s="7">
        <v>11</v>
      </c>
      <c r="CT124" s="14"/>
      <c r="CU124" s="56">
        <f>SUM(CT124:CT128,CQ124:CQ128,CN124:CN128)</f>
        <v>0</v>
      </c>
      <c r="CW124" s="48" t="str">
        <f>IF(A122="","",(SUM(CJ124,BW124,BJ124,AW124,AJ124,W124)-(U124)))</f>
        <v/>
      </c>
      <c r="CX124" s="59" t="str">
        <f>IF(A122="","",IF(COUNTA(B124:B128)=3,"N/A",SUM(CU124,CH124,BU124,BH124,AU124,AH124,J124:J128)))</f>
        <v/>
      </c>
      <c r="CY124" s="61" t="str">
        <f>IF(A122="","",IF(COUNTA(B124:B128)=3,"N/A",SUM(CX124,CW124)))</f>
        <v/>
      </c>
    </row>
    <row r="125" spans="1:103" x14ac:dyDescent="0.3">
      <c r="A125" s="23"/>
      <c r="B125" s="16"/>
      <c r="C125" s="16"/>
      <c r="D125" s="16"/>
      <c r="E125" s="16"/>
      <c r="F125" s="16"/>
      <c r="G125" s="16"/>
      <c r="H125" s="24"/>
      <c r="J125" s="27"/>
      <c r="L125" s="79"/>
      <c r="M125" s="16"/>
      <c r="N125" s="16"/>
      <c r="O125" s="16"/>
      <c r="P125" s="16"/>
      <c r="Q125" s="16"/>
      <c r="R125" s="16"/>
      <c r="S125" s="16"/>
      <c r="T125" s="8">
        <f t="shared" ref="T125:T128" si="13">SUM(M125:S125)</f>
        <v>0</v>
      </c>
      <c r="U125" s="82"/>
      <c r="W125" s="64"/>
      <c r="X125" s="67"/>
      <c r="Y125" s="10"/>
      <c r="Z125" s="7">
        <v>2</v>
      </c>
      <c r="AA125" s="16"/>
      <c r="AB125" s="10"/>
      <c r="AC125" s="7">
        <v>7</v>
      </c>
      <c r="AD125" s="16"/>
      <c r="AE125" s="10"/>
      <c r="AF125" s="7">
        <v>12</v>
      </c>
      <c r="AG125" s="14"/>
      <c r="AH125" s="57"/>
      <c r="AJ125" s="64"/>
      <c r="AK125" s="67"/>
      <c r="AL125" s="10"/>
      <c r="AM125" s="7">
        <v>2</v>
      </c>
      <c r="AN125" s="16"/>
      <c r="AO125" s="10"/>
      <c r="AP125" s="7">
        <v>7</v>
      </c>
      <c r="AQ125" s="16"/>
      <c r="AR125" s="10"/>
      <c r="AS125" s="7">
        <v>12</v>
      </c>
      <c r="AT125" s="14"/>
      <c r="AU125" s="57"/>
      <c r="AW125" s="64"/>
      <c r="AX125" s="67"/>
      <c r="AY125" s="10"/>
      <c r="AZ125" s="7">
        <v>2</v>
      </c>
      <c r="BA125" s="16"/>
      <c r="BB125" s="10"/>
      <c r="BC125" s="7">
        <v>7</v>
      </c>
      <c r="BD125" s="16"/>
      <c r="BE125" s="10"/>
      <c r="BF125" s="7">
        <v>12</v>
      </c>
      <c r="BG125" s="14"/>
      <c r="BH125" s="57"/>
      <c r="BJ125" s="64"/>
      <c r="BK125" s="67"/>
      <c r="BL125" s="10"/>
      <c r="BM125" s="7">
        <v>2</v>
      </c>
      <c r="BN125" s="16"/>
      <c r="BO125" s="10"/>
      <c r="BP125" s="7">
        <v>7</v>
      </c>
      <c r="BQ125" s="16"/>
      <c r="BR125" s="10"/>
      <c r="BS125" s="7">
        <v>12</v>
      </c>
      <c r="BT125" s="14"/>
      <c r="BU125" s="57"/>
      <c r="BW125" s="64"/>
      <c r="BX125" s="67"/>
      <c r="BY125" s="10"/>
      <c r="BZ125" s="7">
        <v>2</v>
      </c>
      <c r="CA125" s="16"/>
      <c r="CB125" s="10"/>
      <c r="CC125" s="7">
        <v>7</v>
      </c>
      <c r="CD125" s="16"/>
      <c r="CE125" s="10"/>
      <c r="CF125" s="7">
        <v>12</v>
      </c>
      <c r="CG125" s="14"/>
      <c r="CH125" s="57"/>
      <c r="CJ125" s="64"/>
      <c r="CK125" s="67"/>
      <c r="CL125" s="10"/>
      <c r="CM125" s="7">
        <v>2</v>
      </c>
      <c r="CN125" s="16"/>
      <c r="CO125" s="10"/>
      <c r="CP125" s="7">
        <v>7</v>
      </c>
      <c r="CQ125" s="16"/>
      <c r="CR125" s="10"/>
      <c r="CS125" s="7">
        <v>12</v>
      </c>
      <c r="CT125" s="14"/>
      <c r="CU125" s="57"/>
      <c r="CW125" s="48"/>
      <c r="CX125" s="59"/>
      <c r="CY125" s="61"/>
    </row>
    <row r="126" spans="1:103" x14ac:dyDescent="0.3">
      <c r="A126" s="23"/>
      <c r="B126" s="16"/>
      <c r="C126" s="16"/>
      <c r="D126" s="16"/>
      <c r="E126" s="16"/>
      <c r="F126" s="16"/>
      <c r="G126" s="16"/>
      <c r="H126" s="24"/>
      <c r="J126" s="27"/>
      <c r="L126" s="79"/>
      <c r="M126" s="16"/>
      <c r="N126" s="16"/>
      <c r="O126" s="16"/>
      <c r="P126" s="16"/>
      <c r="Q126" s="16"/>
      <c r="R126" s="16"/>
      <c r="S126" s="16"/>
      <c r="T126" s="8">
        <f t="shared" si="13"/>
        <v>0</v>
      </c>
      <c r="U126" s="82"/>
      <c r="W126" s="64"/>
      <c r="X126" s="67"/>
      <c r="Y126" s="10"/>
      <c r="Z126" s="7">
        <v>3</v>
      </c>
      <c r="AA126" s="16"/>
      <c r="AB126" s="10"/>
      <c r="AC126" s="7">
        <v>8</v>
      </c>
      <c r="AD126" s="16"/>
      <c r="AE126" s="10"/>
      <c r="AF126" s="7">
        <v>13</v>
      </c>
      <c r="AG126" s="14"/>
      <c r="AH126" s="57"/>
      <c r="AJ126" s="64"/>
      <c r="AK126" s="67"/>
      <c r="AL126" s="10"/>
      <c r="AM126" s="7">
        <v>3</v>
      </c>
      <c r="AN126" s="16"/>
      <c r="AO126" s="10"/>
      <c r="AP126" s="7">
        <v>8</v>
      </c>
      <c r="AQ126" s="16"/>
      <c r="AR126" s="10"/>
      <c r="AS126" s="7">
        <v>13</v>
      </c>
      <c r="AT126" s="14"/>
      <c r="AU126" s="57"/>
      <c r="AW126" s="64"/>
      <c r="AX126" s="67"/>
      <c r="AY126" s="10"/>
      <c r="AZ126" s="7">
        <v>3</v>
      </c>
      <c r="BA126" s="16"/>
      <c r="BB126" s="10"/>
      <c r="BC126" s="7">
        <v>8</v>
      </c>
      <c r="BD126" s="16"/>
      <c r="BE126" s="10"/>
      <c r="BF126" s="7">
        <v>13</v>
      </c>
      <c r="BG126" s="14"/>
      <c r="BH126" s="57"/>
      <c r="BJ126" s="64"/>
      <c r="BK126" s="67"/>
      <c r="BL126" s="10"/>
      <c r="BM126" s="7">
        <v>3</v>
      </c>
      <c r="BN126" s="16"/>
      <c r="BO126" s="10"/>
      <c r="BP126" s="7">
        <v>8</v>
      </c>
      <c r="BQ126" s="16"/>
      <c r="BR126" s="10"/>
      <c r="BS126" s="7">
        <v>13</v>
      </c>
      <c r="BT126" s="14"/>
      <c r="BU126" s="57"/>
      <c r="BW126" s="64"/>
      <c r="BX126" s="67"/>
      <c r="BY126" s="10"/>
      <c r="BZ126" s="7">
        <v>3</v>
      </c>
      <c r="CA126" s="16"/>
      <c r="CB126" s="10"/>
      <c r="CC126" s="7">
        <v>8</v>
      </c>
      <c r="CD126" s="16"/>
      <c r="CE126" s="10"/>
      <c r="CF126" s="7">
        <v>13</v>
      </c>
      <c r="CG126" s="14"/>
      <c r="CH126" s="57"/>
      <c r="CJ126" s="64"/>
      <c r="CK126" s="67"/>
      <c r="CL126" s="10"/>
      <c r="CM126" s="7">
        <v>3</v>
      </c>
      <c r="CN126" s="16"/>
      <c r="CO126" s="10"/>
      <c r="CP126" s="7">
        <v>8</v>
      </c>
      <c r="CQ126" s="16"/>
      <c r="CR126" s="10"/>
      <c r="CS126" s="7">
        <v>13</v>
      </c>
      <c r="CT126" s="14"/>
      <c r="CU126" s="57"/>
      <c r="CW126" s="48"/>
      <c r="CX126" s="59"/>
      <c r="CY126" s="61"/>
    </row>
    <row r="127" spans="1:103" x14ac:dyDescent="0.3">
      <c r="A127" s="23"/>
      <c r="B127" s="16"/>
      <c r="C127" s="16"/>
      <c r="D127" s="16"/>
      <c r="E127" s="16"/>
      <c r="F127" s="16"/>
      <c r="G127" s="16"/>
      <c r="H127" s="24"/>
      <c r="J127" s="27"/>
      <c r="L127" s="79"/>
      <c r="M127" s="16"/>
      <c r="N127" s="16"/>
      <c r="O127" s="16"/>
      <c r="P127" s="16"/>
      <c r="Q127" s="16"/>
      <c r="R127" s="16"/>
      <c r="S127" s="16"/>
      <c r="T127" s="8">
        <f t="shared" si="13"/>
        <v>0</v>
      </c>
      <c r="U127" s="82"/>
      <c r="W127" s="64"/>
      <c r="X127" s="67"/>
      <c r="Y127" s="10"/>
      <c r="Z127" s="7">
        <v>4</v>
      </c>
      <c r="AA127" s="16"/>
      <c r="AB127" s="10"/>
      <c r="AC127" s="7">
        <v>9</v>
      </c>
      <c r="AD127" s="16"/>
      <c r="AE127" s="10"/>
      <c r="AF127" s="7">
        <v>14</v>
      </c>
      <c r="AG127" s="14"/>
      <c r="AH127" s="57"/>
      <c r="AJ127" s="64"/>
      <c r="AK127" s="67"/>
      <c r="AL127" s="10"/>
      <c r="AM127" s="7">
        <v>4</v>
      </c>
      <c r="AN127" s="16"/>
      <c r="AO127" s="10"/>
      <c r="AP127" s="7">
        <v>9</v>
      </c>
      <c r="AQ127" s="16"/>
      <c r="AR127" s="10"/>
      <c r="AS127" s="7">
        <v>14</v>
      </c>
      <c r="AT127" s="14"/>
      <c r="AU127" s="57"/>
      <c r="AW127" s="64"/>
      <c r="AX127" s="67"/>
      <c r="AY127" s="10"/>
      <c r="AZ127" s="7">
        <v>4</v>
      </c>
      <c r="BA127" s="16"/>
      <c r="BB127" s="10"/>
      <c r="BC127" s="7">
        <v>9</v>
      </c>
      <c r="BD127" s="16"/>
      <c r="BE127" s="10"/>
      <c r="BF127" s="7">
        <v>14</v>
      </c>
      <c r="BG127" s="14"/>
      <c r="BH127" s="57"/>
      <c r="BJ127" s="64"/>
      <c r="BK127" s="67"/>
      <c r="BL127" s="10"/>
      <c r="BM127" s="7">
        <v>4</v>
      </c>
      <c r="BN127" s="16"/>
      <c r="BO127" s="10"/>
      <c r="BP127" s="7">
        <v>9</v>
      </c>
      <c r="BQ127" s="16"/>
      <c r="BR127" s="10"/>
      <c r="BS127" s="7">
        <v>14</v>
      </c>
      <c r="BT127" s="14"/>
      <c r="BU127" s="57"/>
      <c r="BW127" s="64"/>
      <c r="BX127" s="67"/>
      <c r="BY127" s="10"/>
      <c r="BZ127" s="7">
        <v>4</v>
      </c>
      <c r="CA127" s="16"/>
      <c r="CB127" s="10"/>
      <c r="CC127" s="7">
        <v>9</v>
      </c>
      <c r="CD127" s="16"/>
      <c r="CE127" s="10"/>
      <c r="CF127" s="7">
        <v>14</v>
      </c>
      <c r="CG127" s="14"/>
      <c r="CH127" s="57"/>
      <c r="CJ127" s="64"/>
      <c r="CK127" s="67"/>
      <c r="CL127" s="10"/>
      <c r="CM127" s="7">
        <v>4</v>
      </c>
      <c r="CN127" s="16"/>
      <c r="CO127" s="10"/>
      <c r="CP127" s="7">
        <v>9</v>
      </c>
      <c r="CQ127" s="16"/>
      <c r="CR127" s="10"/>
      <c r="CS127" s="7">
        <v>14</v>
      </c>
      <c r="CT127" s="14"/>
      <c r="CU127" s="57"/>
      <c r="CW127" s="48"/>
      <c r="CX127" s="59"/>
      <c r="CY127" s="61"/>
    </row>
    <row r="128" spans="1:103" ht="15" thickBot="1" x14ac:dyDescent="0.35">
      <c r="A128" s="25"/>
      <c r="B128" s="17"/>
      <c r="C128" s="17"/>
      <c r="D128" s="17"/>
      <c r="E128" s="17"/>
      <c r="F128" s="17"/>
      <c r="G128" s="17"/>
      <c r="H128" s="26"/>
      <c r="J128" s="28"/>
      <c r="L128" s="80"/>
      <c r="M128" s="17"/>
      <c r="N128" s="17"/>
      <c r="O128" s="17"/>
      <c r="P128" s="17"/>
      <c r="Q128" s="17"/>
      <c r="R128" s="17"/>
      <c r="S128" s="17"/>
      <c r="T128" s="9">
        <f t="shared" si="13"/>
        <v>0</v>
      </c>
      <c r="U128" s="83"/>
      <c r="W128" s="65"/>
      <c r="X128" s="68"/>
      <c r="Y128" s="11"/>
      <c r="Z128" s="12">
        <v>5</v>
      </c>
      <c r="AA128" s="17"/>
      <c r="AB128" s="11"/>
      <c r="AC128" s="12">
        <v>10</v>
      </c>
      <c r="AD128" s="17"/>
      <c r="AE128" s="11"/>
      <c r="AF128" s="12">
        <v>15</v>
      </c>
      <c r="AG128" s="15"/>
      <c r="AH128" s="58"/>
      <c r="AJ128" s="65"/>
      <c r="AK128" s="68"/>
      <c r="AL128" s="11"/>
      <c r="AM128" s="12">
        <v>5</v>
      </c>
      <c r="AN128" s="17"/>
      <c r="AO128" s="11"/>
      <c r="AP128" s="12">
        <v>10</v>
      </c>
      <c r="AQ128" s="17"/>
      <c r="AR128" s="11"/>
      <c r="AS128" s="12">
        <v>15</v>
      </c>
      <c r="AT128" s="15"/>
      <c r="AU128" s="58"/>
      <c r="AW128" s="65"/>
      <c r="AX128" s="68"/>
      <c r="AY128" s="11"/>
      <c r="AZ128" s="12">
        <v>5</v>
      </c>
      <c r="BA128" s="17"/>
      <c r="BB128" s="11"/>
      <c r="BC128" s="12">
        <v>10</v>
      </c>
      <c r="BD128" s="17"/>
      <c r="BE128" s="11"/>
      <c r="BF128" s="12">
        <v>15</v>
      </c>
      <c r="BG128" s="15"/>
      <c r="BH128" s="58"/>
      <c r="BJ128" s="65"/>
      <c r="BK128" s="68"/>
      <c r="BL128" s="11"/>
      <c r="BM128" s="12">
        <v>5</v>
      </c>
      <c r="BN128" s="17"/>
      <c r="BO128" s="11"/>
      <c r="BP128" s="12">
        <v>10</v>
      </c>
      <c r="BQ128" s="17"/>
      <c r="BR128" s="11"/>
      <c r="BS128" s="12">
        <v>15</v>
      </c>
      <c r="BT128" s="15"/>
      <c r="BU128" s="58"/>
      <c r="BW128" s="65"/>
      <c r="BX128" s="68"/>
      <c r="BY128" s="11"/>
      <c r="BZ128" s="12">
        <v>5</v>
      </c>
      <c r="CA128" s="17"/>
      <c r="CB128" s="11"/>
      <c r="CC128" s="12">
        <v>10</v>
      </c>
      <c r="CD128" s="17"/>
      <c r="CE128" s="11"/>
      <c r="CF128" s="12">
        <v>15</v>
      </c>
      <c r="CG128" s="15"/>
      <c r="CH128" s="58"/>
      <c r="CJ128" s="65"/>
      <c r="CK128" s="68"/>
      <c r="CL128" s="11"/>
      <c r="CM128" s="12">
        <v>5</v>
      </c>
      <c r="CN128" s="17"/>
      <c r="CO128" s="11"/>
      <c r="CP128" s="12">
        <v>10</v>
      </c>
      <c r="CQ128" s="17"/>
      <c r="CR128" s="11"/>
      <c r="CS128" s="12">
        <v>15</v>
      </c>
      <c r="CT128" s="15"/>
      <c r="CU128" s="58"/>
      <c r="CW128" s="49"/>
      <c r="CX128" s="60"/>
      <c r="CY128" s="62"/>
    </row>
    <row r="129" spans="1:103" ht="15" thickBot="1" x14ac:dyDescent="0.35"/>
    <row r="130" spans="1:103" s="2" customFormat="1" x14ac:dyDescent="0.3">
      <c r="A130" s="90" t="s">
        <v>6</v>
      </c>
      <c r="B130" s="91"/>
      <c r="C130" s="91"/>
      <c r="D130" s="91"/>
      <c r="E130" s="91"/>
      <c r="F130" s="91"/>
      <c r="G130" s="91"/>
      <c r="H130" s="92"/>
      <c r="J130" s="93" t="s">
        <v>19</v>
      </c>
      <c r="L130" s="50" t="s">
        <v>7</v>
      </c>
      <c r="M130" s="51"/>
      <c r="N130" s="51"/>
      <c r="O130" s="51"/>
      <c r="P130" s="51"/>
      <c r="Q130" s="51"/>
      <c r="R130" s="51"/>
      <c r="S130" s="51"/>
      <c r="T130" s="51"/>
      <c r="U130" s="52"/>
      <c r="W130" s="84" t="s">
        <v>23</v>
      </c>
      <c r="X130" s="85"/>
      <c r="Y130" s="85"/>
      <c r="Z130" s="85"/>
      <c r="AA130" s="85"/>
      <c r="AB130" s="85"/>
      <c r="AC130" s="85"/>
      <c r="AD130" s="85"/>
      <c r="AE130" s="85"/>
      <c r="AF130" s="85"/>
      <c r="AG130" s="85"/>
      <c r="AH130" s="86"/>
      <c r="AJ130" s="84" t="s">
        <v>25</v>
      </c>
      <c r="AK130" s="85"/>
      <c r="AL130" s="85"/>
      <c r="AM130" s="85"/>
      <c r="AN130" s="85"/>
      <c r="AO130" s="85"/>
      <c r="AP130" s="85"/>
      <c r="AQ130" s="85"/>
      <c r="AR130" s="85"/>
      <c r="AS130" s="85"/>
      <c r="AT130" s="85"/>
      <c r="AU130" s="86"/>
      <c r="AW130" s="84" t="s">
        <v>29</v>
      </c>
      <c r="AX130" s="85"/>
      <c r="AY130" s="85"/>
      <c r="AZ130" s="85"/>
      <c r="BA130" s="85"/>
      <c r="BB130" s="85"/>
      <c r="BC130" s="85"/>
      <c r="BD130" s="85"/>
      <c r="BE130" s="85"/>
      <c r="BF130" s="85"/>
      <c r="BG130" s="85"/>
      <c r="BH130" s="86"/>
      <c r="BJ130" s="84" t="s">
        <v>28</v>
      </c>
      <c r="BK130" s="85"/>
      <c r="BL130" s="85"/>
      <c r="BM130" s="85"/>
      <c r="BN130" s="85"/>
      <c r="BO130" s="85"/>
      <c r="BP130" s="85"/>
      <c r="BQ130" s="85"/>
      <c r="BR130" s="85"/>
      <c r="BS130" s="85"/>
      <c r="BT130" s="85"/>
      <c r="BU130" s="86"/>
      <c r="BW130" s="84" t="s">
        <v>27</v>
      </c>
      <c r="BX130" s="85"/>
      <c r="BY130" s="85"/>
      <c r="BZ130" s="85"/>
      <c r="CA130" s="85"/>
      <c r="CB130" s="85"/>
      <c r="CC130" s="85"/>
      <c r="CD130" s="85"/>
      <c r="CE130" s="85"/>
      <c r="CF130" s="85"/>
      <c r="CG130" s="85"/>
      <c r="CH130" s="86"/>
      <c r="CJ130" s="84" t="s">
        <v>26</v>
      </c>
      <c r="CK130" s="85"/>
      <c r="CL130" s="85"/>
      <c r="CM130" s="85"/>
      <c r="CN130" s="85"/>
      <c r="CO130" s="85"/>
      <c r="CP130" s="85"/>
      <c r="CQ130" s="85"/>
      <c r="CR130" s="85"/>
      <c r="CS130" s="85"/>
      <c r="CT130" s="85"/>
      <c r="CU130" s="86"/>
      <c r="CW130" s="50" t="s">
        <v>30</v>
      </c>
      <c r="CX130" s="51"/>
      <c r="CY130" s="52"/>
    </row>
    <row r="131" spans="1:103" x14ac:dyDescent="0.3">
      <c r="A131" s="95"/>
      <c r="B131" s="96"/>
      <c r="C131" s="96"/>
      <c r="D131" s="96"/>
      <c r="E131" s="96"/>
      <c r="F131" s="96"/>
      <c r="G131" s="96"/>
      <c r="H131" s="97"/>
      <c r="J131" s="94"/>
      <c r="L131" s="98" t="s">
        <v>8</v>
      </c>
      <c r="M131" s="100" t="s">
        <v>9</v>
      </c>
      <c r="N131" s="100" t="s">
        <v>10</v>
      </c>
      <c r="O131" s="100" t="s">
        <v>11</v>
      </c>
      <c r="P131" s="100" t="s">
        <v>12</v>
      </c>
      <c r="Q131" s="100" t="s">
        <v>13</v>
      </c>
      <c r="R131" s="100" t="s">
        <v>14</v>
      </c>
      <c r="S131" s="100" t="s">
        <v>15</v>
      </c>
      <c r="T131" s="100" t="s">
        <v>16</v>
      </c>
      <c r="U131" s="102" t="s">
        <v>17</v>
      </c>
      <c r="W131" s="87"/>
      <c r="X131" s="88"/>
      <c r="Y131" s="88"/>
      <c r="Z131" s="88"/>
      <c r="AA131" s="88"/>
      <c r="AB131" s="88"/>
      <c r="AC131" s="88"/>
      <c r="AD131" s="88"/>
      <c r="AE131" s="88"/>
      <c r="AF131" s="88"/>
      <c r="AG131" s="88"/>
      <c r="AH131" s="89"/>
      <c r="AJ131" s="87"/>
      <c r="AK131" s="88"/>
      <c r="AL131" s="88"/>
      <c r="AM131" s="88"/>
      <c r="AN131" s="88"/>
      <c r="AO131" s="88"/>
      <c r="AP131" s="88"/>
      <c r="AQ131" s="88"/>
      <c r="AR131" s="88"/>
      <c r="AS131" s="88"/>
      <c r="AT131" s="88"/>
      <c r="AU131" s="89"/>
      <c r="AW131" s="87"/>
      <c r="AX131" s="88"/>
      <c r="AY131" s="88"/>
      <c r="AZ131" s="88"/>
      <c r="BA131" s="88"/>
      <c r="BB131" s="88"/>
      <c r="BC131" s="88"/>
      <c r="BD131" s="88"/>
      <c r="BE131" s="88"/>
      <c r="BF131" s="88"/>
      <c r="BG131" s="88"/>
      <c r="BH131" s="89"/>
      <c r="BJ131" s="87"/>
      <c r="BK131" s="88"/>
      <c r="BL131" s="88"/>
      <c r="BM131" s="88"/>
      <c r="BN131" s="88"/>
      <c r="BO131" s="88"/>
      <c r="BP131" s="88"/>
      <c r="BQ131" s="88"/>
      <c r="BR131" s="88"/>
      <c r="BS131" s="88"/>
      <c r="BT131" s="88"/>
      <c r="BU131" s="89"/>
      <c r="BW131" s="87"/>
      <c r="BX131" s="88"/>
      <c r="BY131" s="88"/>
      <c r="BZ131" s="88"/>
      <c r="CA131" s="88"/>
      <c r="CB131" s="88"/>
      <c r="CC131" s="88"/>
      <c r="CD131" s="88"/>
      <c r="CE131" s="88"/>
      <c r="CF131" s="88"/>
      <c r="CG131" s="88"/>
      <c r="CH131" s="89"/>
      <c r="CJ131" s="87"/>
      <c r="CK131" s="88"/>
      <c r="CL131" s="88"/>
      <c r="CM131" s="88"/>
      <c r="CN131" s="88"/>
      <c r="CO131" s="88"/>
      <c r="CP131" s="88"/>
      <c r="CQ131" s="88"/>
      <c r="CR131" s="88"/>
      <c r="CS131" s="88"/>
      <c r="CT131" s="88"/>
      <c r="CU131" s="89"/>
      <c r="CW131" s="53"/>
      <c r="CX131" s="54"/>
      <c r="CY131" s="55"/>
    </row>
    <row r="132" spans="1:103" s="2" customFormat="1" x14ac:dyDescent="0.3">
      <c r="A132" s="5" t="s">
        <v>0</v>
      </c>
      <c r="B132" s="54" t="s">
        <v>65</v>
      </c>
      <c r="C132" s="54"/>
      <c r="D132" s="4" t="s">
        <v>1</v>
      </c>
      <c r="E132" s="4" t="s">
        <v>2</v>
      </c>
      <c r="F132" s="4" t="s">
        <v>3</v>
      </c>
      <c r="G132" s="4" t="s">
        <v>4</v>
      </c>
      <c r="H132" s="6" t="s">
        <v>5</v>
      </c>
      <c r="J132" s="94"/>
      <c r="L132" s="99"/>
      <c r="M132" s="101"/>
      <c r="N132" s="101"/>
      <c r="O132" s="101"/>
      <c r="P132" s="101"/>
      <c r="Q132" s="101"/>
      <c r="R132" s="101"/>
      <c r="S132" s="101"/>
      <c r="T132" s="101"/>
      <c r="U132" s="103"/>
      <c r="W132" s="5" t="s">
        <v>20</v>
      </c>
      <c r="X132" s="4" t="s">
        <v>21</v>
      </c>
      <c r="Y132" s="10"/>
      <c r="Z132" s="4" t="s">
        <v>24</v>
      </c>
      <c r="AA132" s="4" t="s">
        <v>22</v>
      </c>
      <c r="AB132" s="10"/>
      <c r="AC132" s="4" t="s">
        <v>24</v>
      </c>
      <c r="AD132" s="4" t="s">
        <v>22</v>
      </c>
      <c r="AE132" s="10"/>
      <c r="AF132" s="4" t="s">
        <v>24</v>
      </c>
      <c r="AG132" s="13" t="s">
        <v>22</v>
      </c>
      <c r="AH132" s="6" t="s">
        <v>16</v>
      </c>
      <c r="AJ132" s="5" t="s">
        <v>20</v>
      </c>
      <c r="AK132" s="4" t="s">
        <v>21</v>
      </c>
      <c r="AL132" s="10"/>
      <c r="AM132" s="4" t="s">
        <v>24</v>
      </c>
      <c r="AN132" s="4" t="s">
        <v>22</v>
      </c>
      <c r="AO132" s="10"/>
      <c r="AP132" s="4" t="s">
        <v>24</v>
      </c>
      <c r="AQ132" s="4" t="s">
        <v>22</v>
      </c>
      <c r="AR132" s="10"/>
      <c r="AS132" s="4" t="s">
        <v>24</v>
      </c>
      <c r="AT132" s="13" t="s">
        <v>22</v>
      </c>
      <c r="AU132" s="6" t="s">
        <v>16</v>
      </c>
      <c r="AW132" s="5" t="s">
        <v>20</v>
      </c>
      <c r="AX132" s="4" t="s">
        <v>21</v>
      </c>
      <c r="AY132" s="10"/>
      <c r="AZ132" s="4" t="s">
        <v>24</v>
      </c>
      <c r="BA132" s="4" t="s">
        <v>22</v>
      </c>
      <c r="BB132" s="10"/>
      <c r="BC132" s="4" t="s">
        <v>24</v>
      </c>
      <c r="BD132" s="4" t="s">
        <v>22</v>
      </c>
      <c r="BE132" s="10"/>
      <c r="BF132" s="4" t="s">
        <v>24</v>
      </c>
      <c r="BG132" s="13" t="s">
        <v>22</v>
      </c>
      <c r="BH132" s="6" t="s">
        <v>16</v>
      </c>
      <c r="BJ132" s="5" t="s">
        <v>20</v>
      </c>
      <c r="BK132" s="4" t="s">
        <v>21</v>
      </c>
      <c r="BL132" s="10"/>
      <c r="BM132" s="4" t="s">
        <v>24</v>
      </c>
      <c r="BN132" s="4" t="s">
        <v>22</v>
      </c>
      <c r="BO132" s="10"/>
      <c r="BP132" s="4" t="s">
        <v>24</v>
      </c>
      <c r="BQ132" s="4" t="s">
        <v>22</v>
      </c>
      <c r="BR132" s="10"/>
      <c r="BS132" s="4" t="s">
        <v>24</v>
      </c>
      <c r="BT132" s="13" t="s">
        <v>22</v>
      </c>
      <c r="BU132" s="6" t="s">
        <v>16</v>
      </c>
      <c r="BW132" s="5" t="s">
        <v>20</v>
      </c>
      <c r="BX132" s="4" t="s">
        <v>21</v>
      </c>
      <c r="BY132" s="10"/>
      <c r="BZ132" s="4" t="s">
        <v>24</v>
      </c>
      <c r="CA132" s="4" t="s">
        <v>22</v>
      </c>
      <c r="CB132" s="10"/>
      <c r="CC132" s="4" t="s">
        <v>24</v>
      </c>
      <c r="CD132" s="4" t="s">
        <v>22</v>
      </c>
      <c r="CE132" s="10"/>
      <c r="CF132" s="4" t="s">
        <v>24</v>
      </c>
      <c r="CG132" s="13" t="s">
        <v>22</v>
      </c>
      <c r="CH132" s="6" t="s">
        <v>16</v>
      </c>
      <c r="CJ132" s="5" t="s">
        <v>20</v>
      </c>
      <c r="CK132" s="4" t="s">
        <v>21</v>
      </c>
      <c r="CL132" s="10"/>
      <c r="CM132" s="4" t="s">
        <v>24</v>
      </c>
      <c r="CN132" s="4" t="s">
        <v>22</v>
      </c>
      <c r="CO132" s="10"/>
      <c r="CP132" s="4" t="s">
        <v>24</v>
      </c>
      <c r="CQ132" s="4" t="s">
        <v>22</v>
      </c>
      <c r="CR132" s="10"/>
      <c r="CS132" s="4" t="s">
        <v>24</v>
      </c>
      <c r="CT132" s="13" t="s">
        <v>22</v>
      </c>
      <c r="CU132" s="6" t="s">
        <v>16</v>
      </c>
      <c r="CW132" s="5" t="s">
        <v>66</v>
      </c>
      <c r="CX132" s="4" t="s">
        <v>31</v>
      </c>
      <c r="CY132" s="6" t="s">
        <v>32</v>
      </c>
    </row>
    <row r="133" spans="1:103" x14ac:dyDescent="0.3">
      <c r="A133" s="23"/>
      <c r="B133" s="16"/>
      <c r="C133" s="16"/>
      <c r="D133" s="16"/>
      <c r="E133" s="16"/>
      <c r="F133" s="16"/>
      <c r="G133" s="16"/>
      <c r="H133" s="24"/>
      <c r="J133" s="27"/>
      <c r="L133" s="78" t="s">
        <v>18</v>
      </c>
      <c r="M133" s="16"/>
      <c r="N133" s="16"/>
      <c r="O133" s="16"/>
      <c r="P133" s="16"/>
      <c r="Q133" s="16"/>
      <c r="R133" s="16"/>
      <c r="S133" s="16"/>
      <c r="T133" s="8">
        <f>SUM(M133:S133)</f>
        <v>0</v>
      </c>
      <c r="U133" s="81">
        <f>SUM(T133:T137)</f>
        <v>0</v>
      </c>
      <c r="W133" s="63"/>
      <c r="X133" s="66"/>
      <c r="Y133" s="10"/>
      <c r="Z133" s="7">
        <v>1</v>
      </c>
      <c r="AA133" s="16"/>
      <c r="AB133" s="10"/>
      <c r="AC133" s="7">
        <v>6</v>
      </c>
      <c r="AD133" s="16"/>
      <c r="AE133" s="10"/>
      <c r="AF133" s="7">
        <v>11</v>
      </c>
      <c r="AG133" s="14"/>
      <c r="AH133" s="56">
        <f>SUM(AG133:AG137,AD133:AD137,AA133:AA137)</f>
        <v>0</v>
      </c>
      <c r="AJ133" s="63"/>
      <c r="AK133" s="66"/>
      <c r="AL133" s="10"/>
      <c r="AM133" s="7">
        <v>1</v>
      </c>
      <c r="AN133" s="16"/>
      <c r="AO133" s="10"/>
      <c r="AP133" s="7">
        <v>6</v>
      </c>
      <c r="AQ133" s="16"/>
      <c r="AR133" s="10"/>
      <c r="AS133" s="7">
        <v>11</v>
      </c>
      <c r="AT133" s="14"/>
      <c r="AU133" s="56">
        <f>SUM(AT133:AT137,AQ133:AQ137,AN133:AN137)</f>
        <v>0</v>
      </c>
      <c r="AW133" s="63"/>
      <c r="AX133" s="66"/>
      <c r="AY133" s="10"/>
      <c r="AZ133" s="7">
        <v>1</v>
      </c>
      <c r="BA133" s="16"/>
      <c r="BB133" s="10"/>
      <c r="BC133" s="7">
        <v>6</v>
      </c>
      <c r="BD133" s="16"/>
      <c r="BE133" s="10"/>
      <c r="BF133" s="7">
        <v>11</v>
      </c>
      <c r="BG133" s="14"/>
      <c r="BH133" s="56">
        <f>SUM(BG133:BG137,BD133:BD137,BA133:BA137)</f>
        <v>0</v>
      </c>
      <c r="BJ133" s="63"/>
      <c r="BK133" s="66"/>
      <c r="BL133" s="10"/>
      <c r="BM133" s="7">
        <v>1</v>
      </c>
      <c r="BN133" s="16"/>
      <c r="BO133" s="10"/>
      <c r="BP133" s="7">
        <v>6</v>
      </c>
      <c r="BQ133" s="16"/>
      <c r="BR133" s="10"/>
      <c r="BS133" s="7">
        <v>11</v>
      </c>
      <c r="BT133" s="14"/>
      <c r="BU133" s="56">
        <f>SUM(BT133:BT137,BQ133:BQ137,BN133:BN137)</f>
        <v>0</v>
      </c>
      <c r="BW133" s="63"/>
      <c r="BX133" s="66"/>
      <c r="BY133" s="10"/>
      <c r="BZ133" s="7">
        <v>1</v>
      </c>
      <c r="CA133" s="16"/>
      <c r="CB133" s="10"/>
      <c r="CC133" s="7">
        <v>6</v>
      </c>
      <c r="CD133" s="16"/>
      <c r="CE133" s="10"/>
      <c r="CF133" s="7">
        <v>11</v>
      </c>
      <c r="CG133" s="14"/>
      <c r="CH133" s="56">
        <f>SUM(CG133:CG137,CD133:CD137,CA133:CA137)</f>
        <v>0</v>
      </c>
      <c r="CJ133" s="63"/>
      <c r="CK133" s="66"/>
      <c r="CL133" s="10"/>
      <c r="CM133" s="7">
        <v>1</v>
      </c>
      <c r="CN133" s="16"/>
      <c r="CO133" s="10"/>
      <c r="CP133" s="7">
        <v>6</v>
      </c>
      <c r="CQ133" s="16"/>
      <c r="CR133" s="10"/>
      <c r="CS133" s="7">
        <v>11</v>
      </c>
      <c r="CT133" s="14"/>
      <c r="CU133" s="56">
        <f>SUM(CT133:CT137,CQ133:CQ137,CN133:CN137)</f>
        <v>0</v>
      </c>
      <c r="CW133" s="48" t="str">
        <f>IF(A131="","",(SUM(CJ133,BW133,BJ133,AW133,AJ133,W133)-(U133)))</f>
        <v/>
      </c>
      <c r="CX133" s="59" t="str">
        <f>IF(A131="","",IF(COUNTA(B133:B137)=3,"N/A",SUM(CU133,CH133,BU133,BH133,AU133,AH133,J133:J137)))</f>
        <v/>
      </c>
      <c r="CY133" s="61" t="str">
        <f>IF(A131="","",IF(COUNTA(B133:B137)=3,"N/A",SUM(CX133,CW133)))</f>
        <v/>
      </c>
    </row>
    <row r="134" spans="1:103" x14ac:dyDescent="0.3">
      <c r="A134" s="23"/>
      <c r="B134" s="16"/>
      <c r="C134" s="16"/>
      <c r="D134" s="16"/>
      <c r="E134" s="16"/>
      <c r="F134" s="16"/>
      <c r="G134" s="16"/>
      <c r="H134" s="24"/>
      <c r="J134" s="27"/>
      <c r="L134" s="79"/>
      <c r="M134" s="16"/>
      <c r="N134" s="16"/>
      <c r="O134" s="16"/>
      <c r="P134" s="16"/>
      <c r="Q134" s="16"/>
      <c r="R134" s="16"/>
      <c r="S134" s="16"/>
      <c r="T134" s="8">
        <f t="shared" ref="T134:T137" si="14">SUM(M134:S134)</f>
        <v>0</v>
      </c>
      <c r="U134" s="82"/>
      <c r="W134" s="64"/>
      <c r="X134" s="67"/>
      <c r="Y134" s="10"/>
      <c r="Z134" s="7">
        <v>2</v>
      </c>
      <c r="AA134" s="16"/>
      <c r="AB134" s="10"/>
      <c r="AC134" s="7">
        <v>7</v>
      </c>
      <c r="AD134" s="16"/>
      <c r="AE134" s="10"/>
      <c r="AF134" s="7">
        <v>12</v>
      </c>
      <c r="AG134" s="14"/>
      <c r="AH134" s="57"/>
      <c r="AJ134" s="64"/>
      <c r="AK134" s="67"/>
      <c r="AL134" s="10"/>
      <c r="AM134" s="7">
        <v>2</v>
      </c>
      <c r="AN134" s="16"/>
      <c r="AO134" s="10"/>
      <c r="AP134" s="7">
        <v>7</v>
      </c>
      <c r="AQ134" s="16"/>
      <c r="AR134" s="10"/>
      <c r="AS134" s="7">
        <v>12</v>
      </c>
      <c r="AT134" s="14"/>
      <c r="AU134" s="57"/>
      <c r="AW134" s="64"/>
      <c r="AX134" s="67"/>
      <c r="AY134" s="10"/>
      <c r="AZ134" s="7">
        <v>2</v>
      </c>
      <c r="BA134" s="16"/>
      <c r="BB134" s="10"/>
      <c r="BC134" s="7">
        <v>7</v>
      </c>
      <c r="BD134" s="16"/>
      <c r="BE134" s="10"/>
      <c r="BF134" s="7">
        <v>12</v>
      </c>
      <c r="BG134" s="14"/>
      <c r="BH134" s="57"/>
      <c r="BJ134" s="64"/>
      <c r="BK134" s="67"/>
      <c r="BL134" s="10"/>
      <c r="BM134" s="7">
        <v>2</v>
      </c>
      <c r="BN134" s="16"/>
      <c r="BO134" s="10"/>
      <c r="BP134" s="7">
        <v>7</v>
      </c>
      <c r="BQ134" s="16"/>
      <c r="BR134" s="10"/>
      <c r="BS134" s="7">
        <v>12</v>
      </c>
      <c r="BT134" s="14"/>
      <c r="BU134" s="57"/>
      <c r="BW134" s="64"/>
      <c r="BX134" s="67"/>
      <c r="BY134" s="10"/>
      <c r="BZ134" s="7">
        <v>2</v>
      </c>
      <c r="CA134" s="16"/>
      <c r="CB134" s="10"/>
      <c r="CC134" s="7">
        <v>7</v>
      </c>
      <c r="CD134" s="16"/>
      <c r="CE134" s="10"/>
      <c r="CF134" s="7">
        <v>12</v>
      </c>
      <c r="CG134" s="14"/>
      <c r="CH134" s="57"/>
      <c r="CJ134" s="64"/>
      <c r="CK134" s="67"/>
      <c r="CL134" s="10"/>
      <c r="CM134" s="7">
        <v>2</v>
      </c>
      <c r="CN134" s="16"/>
      <c r="CO134" s="10"/>
      <c r="CP134" s="7">
        <v>7</v>
      </c>
      <c r="CQ134" s="16"/>
      <c r="CR134" s="10"/>
      <c r="CS134" s="7">
        <v>12</v>
      </c>
      <c r="CT134" s="14"/>
      <c r="CU134" s="57"/>
      <c r="CW134" s="48"/>
      <c r="CX134" s="59"/>
      <c r="CY134" s="61"/>
    </row>
    <row r="135" spans="1:103" x14ac:dyDescent="0.3">
      <c r="A135" s="23"/>
      <c r="B135" s="16"/>
      <c r="C135" s="16"/>
      <c r="D135" s="16"/>
      <c r="E135" s="16"/>
      <c r="F135" s="16"/>
      <c r="G135" s="16"/>
      <c r="H135" s="24"/>
      <c r="J135" s="27"/>
      <c r="L135" s="79"/>
      <c r="M135" s="16"/>
      <c r="N135" s="16"/>
      <c r="O135" s="16"/>
      <c r="P135" s="16"/>
      <c r="Q135" s="16"/>
      <c r="R135" s="16"/>
      <c r="S135" s="16"/>
      <c r="T135" s="8">
        <f t="shared" si="14"/>
        <v>0</v>
      </c>
      <c r="U135" s="82"/>
      <c r="W135" s="64"/>
      <c r="X135" s="67"/>
      <c r="Y135" s="10"/>
      <c r="Z135" s="7">
        <v>3</v>
      </c>
      <c r="AA135" s="16"/>
      <c r="AB135" s="10"/>
      <c r="AC135" s="7">
        <v>8</v>
      </c>
      <c r="AD135" s="16"/>
      <c r="AE135" s="10"/>
      <c r="AF135" s="7">
        <v>13</v>
      </c>
      <c r="AG135" s="14"/>
      <c r="AH135" s="57"/>
      <c r="AJ135" s="64"/>
      <c r="AK135" s="67"/>
      <c r="AL135" s="10"/>
      <c r="AM135" s="7">
        <v>3</v>
      </c>
      <c r="AN135" s="16"/>
      <c r="AO135" s="10"/>
      <c r="AP135" s="7">
        <v>8</v>
      </c>
      <c r="AQ135" s="16"/>
      <c r="AR135" s="10"/>
      <c r="AS135" s="7">
        <v>13</v>
      </c>
      <c r="AT135" s="14"/>
      <c r="AU135" s="57"/>
      <c r="AW135" s="64"/>
      <c r="AX135" s="67"/>
      <c r="AY135" s="10"/>
      <c r="AZ135" s="7">
        <v>3</v>
      </c>
      <c r="BA135" s="16"/>
      <c r="BB135" s="10"/>
      <c r="BC135" s="7">
        <v>8</v>
      </c>
      <c r="BD135" s="16"/>
      <c r="BE135" s="10"/>
      <c r="BF135" s="7">
        <v>13</v>
      </c>
      <c r="BG135" s="14"/>
      <c r="BH135" s="57"/>
      <c r="BJ135" s="64"/>
      <c r="BK135" s="67"/>
      <c r="BL135" s="10"/>
      <c r="BM135" s="7">
        <v>3</v>
      </c>
      <c r="BN135" s="16"/>
      <c r="BO135" s="10"/>
      <c r="BP135" s="7">
        <v>8</v>
      </c>
      <c r="BQ135" s="16"/>
      <c r="BR135" s="10"/>
      <c r="BS135" s="7">
        <v>13</v>
      </c>
      <c r="BT135" s="14"/>
      <c r="BU135" s="57"/>
      <c r="BW135" s="64"/>
      <c r="BX135" s="67"/>
      <c r="BY135" s="10"/>
      <c r="BZ135" s="7">
        <v>3</v>
      </c>
      <c r="CA135" s="16"/>
      <c r="CB135" s="10"/>
      <c r="CC135" s="7">
        <v>8</v>
      </c>
      <c r="CD135" s="16"/>
      <c r="CE135" s="10"/>
      <c r="CF135" s="7">
        <v>13</v>
      </c>
      <c r="CG135" s="14"/>
      <c r="CH135" s="57"/>
      <c r="CJ135" s="64"/>
      <c r="CK135" s="67"/>
      <c r="CL135" s="10"/>
      <c r="CM135" s="7">
        <v>3</v>
      </c>
      <c r="CN135" s="16"/>
      <c r="CO135" s="10"/>
      <c r="CP135" s="7">
        <v>8</v>
      </c>
      <c r="CQ135" s="16"/>
      <c r="CR135" s="10"/>
      <c r="CS135" s="7">
        <v>13</v>
      </c>
      <c r="CT135" s="14"/>
      <c r="CU135" s="57"/>
      <c r="CW135" s="48"/>
      <c r="CX135" s="59"/>
      <c r="CY135" s="61"/>
    </row>
    <row r="136" spans="1:103" x14ac:dyDescent="0.3">
      <c r="A136" s="23"/>
      <c r="B136" s="16"/>
      <c r="C136" s="16"/>
      <c r="D136" s="16"/>
      <c r="E136" s="16"/>
      <c r="F136" s="16"/>
      <c r="G136" s="16"/>
      <c r="H136" s="24"/>
      <c r="J136" s="27"/>
      <c r="L136" s="79"/>
      <c r="M136" s="16"/>
      <c r="N136" s="16"/>
      <c r="O136" s="16"/>
      <c r="P136" s="16"/>
      <c r="Q136" s="16"/>
      <c r="R136" s="16"/>
      <c r="S136" s="16"/>
      <c r="T136" s="8">
        <f t="shared" si="14"/>
        <v>0</v>
      </c>
      <c r="U136" s="82"/>
      <c r="W136" s="64"/>
      <c r="X136" s="67"/>
      <c r="Y136" s="10"/>
      <c r="Z136" s="7">
        <v>4</v>
      </c>
      <c r="AA136" s="16"/>
      <c r="AB136" s="10"/>
      <c r="AC136" s="7">
        <v>9</v>
      </c>
      <c r="AD136" s="16"/>
      <c r="AE136" s="10"/>
      <c r="AF136" s="7">
        <v>14</v>
      </c>
      <c r="AG136" s="14"/>
      <c r="AH136" s="57"/>
      <c r="AJ136" s="64"/>
      <c r="AK136" s="67"/>
      <c r="AL136" s="10"/>
      <c r="AM136" s="7">
        <v>4</v>
      </c>
      <c r="AN136" s="16"/>
      <c r="AO136" s="10"/>
      <c r="AP136" s="7">
        <v>9</v>
      </c>
      <c r="AQ136" s="16"/>
      <c r="AR136" s="10"/>
      <c r="AS136" s="7">
        <v>14</v>
      </c>
      <c r="AT136" s="14"/>
      <c r="AU136" s="57"/>
      <c r="AW136" s="64"/>
      <c r="AX136" s="67"/>
      <c r="AY136" s="10"/>
      <c r="AZ136" s="7">
        <v>4</v>
      </c>
      <c r="BA136" s="16"/>
      <c r="BB136" s="10"/>
      <c r="BC136" s="7">
        <v>9</v>
      </c>
      <c r="BD136" s="16"/>
      <c r="BE136" s="10"/>
      <c r="BF136" s="7">
        <v>14</v>
      </c>
      <c r="BG136" s="14"/>
      <c r="BH136" s="57"/>
      <c r="BJ136" s="64"/>
      <c r="BK136" s="67"/>
      <c r="BL136" s="10"/>
      <c r="BM136" s="7">
        <v>4</v>
      </c>
      <c r="BN136" s="16"/>
      <c r="BO136" s="10"/>
      <c r="BP136" s="7">
        <v>9</v>
      </c>
      <c r="BQ136" s="16"/>
      <c r="BR136" s="10"/>
      <c r="BS136" s="7">
        <v>14</v>
      </c>
      <c r="BT136" s="14"/>
      <c r="BU136" s="57"/>
      <c r="BW136" s="64"/>
      <c r="BX136" s="67"/>
      <c r="BY136" s="10"/>
      <c r="BZ136" s="7">
        <v>4</v>
      </c>
      <c r="CA136" s="16"/>
      <c r="CB136" s="10"/>
      <c r="CC136" s="7">
        <v>9</v>
      </c>
      <c r="CD136" s="16"/>
      <c r="CE136" s="10"/>
      <c r="CF136" s="7">
        <v>14</v>
      </c>
      <c r="CG136" s="14"/>
      <c r="CH136" s="57"/>
      <c r="CJ136" s="64"/>
      <c r="CK136" s="67"/>
      <c r="CL136" s="10"/>
      <c r="CM136" s="7">
        <v>4</v>
      </c>
      <c r="CN136" s="16"/>
      <c r="CO136" s="10"/>
      <c r="CP136" s="7">
        <v>9</v>
      </c>
      <c r="CQ136" s="16"/>
      <c r="CR136" s="10"/>
      <c r="CS136" s="7">
        <v>14</v>
      </c>
      <c r="CT136" s="14"/>
      <c r="CU136" s="57"/>
      <c r="CW136" s="48"/>
      <c r="CX136" s="59"/>
      <c r="CY136" s="61"/>
    </row>
    <row r="137" spans="1:103" ht="15" thickBot="1" x14ac:dyDescent="0.35">
      <c r="A137" s="25"/>
      <c r="B137" s="17"/>
      <c r="C137" s="17"/>
      <c r="D137" s="17"/>
      <c r="E137" s="17"/>
      <c r="F137" s="17"/>
      <c r="G137" s="17"/>
      <c r="H137" s="26"/>
      <c r="J137" s="28"/>
      <c r="L137" s="80"/>
      <c r="M137" s="17"/>
      <c r="N137" s="17"/>
      <c r="O137" s="17"/>
      <c r="P137" s="17"/>
      <c r="Q137" s="17"/>
      <c r="R137" s="17"/>
      <c r="S137" s="17"/>
      <c r="T137" s="9">
        <f t="shared" si="14"/>
        <v>0</v>
      </c>
      <c r="U137" s="83"/>
      <c r="W137" s="65"/>
      <c r="X137" s="68"/>
      <c r="Y137" s="11"/>
      <c r="Z137" s="12">
        <v>5</v>
      </c>
      <c r="AA137" s="17"/>
      <c r="AB137" s="11"/>
      <c r="AC137" s="12">
        <v>10</v>
      </c>
      <c r="AD137" s="17"/>
      <c r="AE137" s="11"/>
      <c r="AF137" s="12">
        <v>15</v>
      </c>
      <c r="AG137" s="15"/>
      <c r="AH137" s="58"/>
      <c r="AJ137" s="65"/>
      <c r="AK137" s="68"/>
      <c r="AL137" s="11"/>
      <c r="AM137" s="12">
        <v>5</v>
      </c>
      <c r="AN137" s="17"/>
      <c r="AO137" s="11"/>
      <c r="AP137" s="12">
        <v>10</v>
      </c>
      <c r="AQ137" s="17"/>
      <c r="AR137" s="11"/>
      <c r="AS137" s="12">
        <v>15</v>
      </c>
      <c r="AT137" s="15"/>
      <c r="AU137" s="58"/>
      <c r="AW137" s="65"/>
      <c r="AX137" s="68"/>
      <c r="AY137" s="11"/>
      <c r="AZ137" s="12">
        <v>5</v>
      </c>
      <c r="BA137" s="17"/>
      <c r="BB137" s="11"/>
      <c r="BC137" s="12">
        <v>10</v>
      </c>
      <c r="BD137" s="17"/>
      <c r="BE137" s="11"/>
      <c r="BF137" s="12">
        <v>15</v>
      </c>
      <c r="BG137" s="15"/>
      <c r="BH137" s="58"/>
      <c r="BJ137" s="65"/>
      <c r="BK137" s="68"/>
      <c r="BL137" s="11"/>
      <c r="BM137" s="12">
        <v>5</v>
      </c>
      <c r="BN137" s="17"/>
      <c r="BO137" s="11"/>
      <c r="BP137" s="12">
        <v>10</v>
      </c>
      <c r="BQ137" s="17"/>
      <c r="BR137" s="11"/>
      <c r="BS137" s="12">
        <v>15</v>
      </c>
      <c r="BT137" s="15"/>
      <c r="BU137" s="58"/>
      <c r="BW137" s="65"/>
      <c r="BX137" s="68"/>
      <c r="BY137" s="11"/>
      <c r="BZ137" s="12">
        <v>5</v>
      </c>
      <c r="CA137" s="17"/>
      <c r="CB137" s="11"/>
      <c r="CC137" s="12">
        <v>10</v>
      </c>
      <c r="CD137" s="17"/>
      <c r="CE137" s="11"/>
      <c r="CF137" s="12">
        <v>15</v>
      </c>
      <c r="CG137" s="15"/>
      <c r="CH137" s="58"/>
      <c r="CJ137" s="65"/>
      <c r="CK137" s="68"/>
      <c r="CL137" s="11"/>
      <c r="CM137" s="12">
        <v>5</v>
      </c>
      <c r="CN137" s="17"/>
      <c r="CO137" s="11"/>
      <c r="CP137" s="12">
        <v>10</v>
      </c>
      <c r="CQ137" s="17"/>
      <c r="CR137" s="11"/>
      <c r="CS137" s="12">
        <v>15</v>
      </c>
      <c r="CT137" s="15"/>
      <c r="CU137" s="58"/>
      <c r="CW137" s="49"/>
      <c r="CX137" s="60"/>
      <c r="CY137" s="62"/>
    </row>
    <row r="138" spans="1:103" ht="15" thickBot="1" x14ac:dyDescent="0.35"/>
    <row r="139" spans="1:103" s="2" customFormat="1" x14ac:dyDescent="0.3">
      <c r="A139" s="90" t="s">
        <v>6</v>
      </c>
      <c r="B139" s="91"/>
      <c r="C139" s="91"/>
      <c r="D139" s="91"/>
      <c r="E139" s="91"/>
      <c r="F139" s="91"/>
      <c r="G139" s="91"/>
      <c r="H139" s="92"/>
      <c r="J139" s="93" t="s">
        <v>19</v>
      </c>
      <c r="L139" s="50" t="s">
        <v>7</v>
      </c>
      <c r="M139" s="51"/>
      <c r="N139" s="51"/>
      <c r="O139" s="51"/>
      <c r="P139" s="51"/>
      <c r="Q139" s="51"/>
      <c r="R139" s="51"/>
      <c r="S139" s="51"/>
      <c r="T139" s="51"/>
      <c r="U139" s="52"/>
      <c r="W139" s="84" t="s">
        <v>23</v>
      </c>
      <c r="X139" s="85"/>
      <c r="Y139" s="85"/>
      <c r="Z139" s="85"/>
      <c r="AA139" s="85"/>
      <c r="AB139" s="85"/>
      <c r="AC139" s="85"/>
      <c r="AD139" s="85"/>
      <c r="AE139" s="85"/>
      <c r="AF139" s="85"/>
      <c r="AG139" s="85"/>
      <c r="AH139" s="86"/>
      <c r="AJ139" s="84" t="s">
        <v>25</v>
      </c>
      <c r="AK139" s="85"/>
      <c r="AL139" s="85"/>
      <c r="AM139" s="85"/>
      <c r="AN139" s="85"/>
      <c r="AO139" s="85"/>
      <c r="AP139" s="85"/>
      <c r="AQ139" s="85"/>
      <c r="AR139" s="85"/>
      <c r="AS139" s="85"/>
      <c r="AT139" s="85"/>
      <c r="AU139" s="86"/>
      <c r="AW139" s="84" t="s">
        <v>29</v>
      </c>
      <c r="AX139" s="85"/>
      <c r="AY139" s="85"/>
      <c r="AZ139" s="85"/>
      <c r="BA139" s="85"/>
      <c r="BB139" s="85"/>
      <c r="BC139" s="85"/>
      <c r="BD139" s="85"/>
      <c r="BE139" s="85"/>
      <c r="BF139" s="85"/>
      <c r="BG139" s="85"/>
      <c r="BH139" s="86"/>
      <c r="BJ139" s="84" t="s">
        <v>28</v>
      </c>
      <c r="BK139" s="85"/>
      <c r="BL139" s="85"/>
      <c r="BM139" s="85"/>
      <c r="BN139" s="85"/>
      <c r="BO139" s="85"/>
      <c r="BP139" s="85"/>
      <c r="BQ139" s="85"/>
      <c r="BR139" s="85"/>
      <c r="BS139" s="85"/>
      <c r="BT139" s="85"/>
      <c r="BU139" s="86"/>
      <c r="BW139" s="84" t="s">
        <v>27</v>
      </c>
      <c r="BX139" s="85"/>
      <c r="BY139" s="85"/>
      <c r="BZ139" s="85"/>
      <c r="CA139" s="85"/>
      <c r="CB139" s="85"/>
      <c r="CC139" s="85"/>
      <c r="CD139" s="85"/>
      <c r="CE139" s="85"/>
      <c r="CF139" s="85"/>
      <c r="CG139" s="85"/>
      <c r="CH139" s="86"/>
      <c r="CJ139" s="84" t="s">
        <v>26</v>
      </c>
      <c r="CK139" s="85"/>
      <c r="CL139" s="85"/>
      <c r="CM139" s="85"/>
      <c r="CN139" s="85"/>
      <c r="CO139" s="85"/>
      <c r="CP139" s="85"/>
      <c r="CQ139" s="85"/>
      <c r="CR139" s="85"/>
      <c r="CS139" s="85"/>
      <c r="CT139" s="85"/>
      <c r="CU139" s="86"/>
      <c r="CW139" s="50" t="s">
        <v>30</v>
      </c>
      <c r="CX139" s="51"/>
      <c r="CY139" s="52"/>
    </row>
    <row r="140" spans="1:103" x14ac:dyDescent="0.3">
      <c r="A140" s="95"/>
      <c r="B140" s="96"/>
      <c r="C140" s="96"/>
      <c r="D140" s="96"/>
      <c r="E140" s="96"/>
      <c r="F140" s="96"/>
      <c r="G140" s="96"/>
      <c r="H140" s="97"/>
      <c r="J140" s="94"/>
      <c r="L140" s="98" t="s">
        <v>8</v>
      </c>
      <c r="M140" s="100" t="s">
        <v>9</v>
      </c>
      <c r="N140" s="100" t="s">
        <v>10</v>
      </c>
      <c r="O140" s="100" t="s">
        <v>11</v>
      </c>
      <c r="P140" s="100" t="s">
        <v>12</v>
      </c>
      <c r="Q140" s="100" t="s">
        <v>13</v>
      </c>
      <c r="R140" s="100" t="s">
        <v>14</v>
      </c>
      <c r="S140" s="100" t="s">
        <v>15</v>
      </c>
      <c r="T140" s="100" t="s">
        <v>16</v>
      </c>
      <c r="U140" s="102" t="s">
        <v>17</v>
      </c>
      <c r="W140" s="87"/>
      <c r="X140" s="88"/>
      <c r="Y140" s="88"/>
      <c r="Z140" s="88"/>
      <c r="AA140" s="88"/>
      <c r="AB140" s="88"/>
      <c r="AC140" s="88"/>
      <c r="AD140" s="88"/>
      <c r="AE140" s="88"/>
      <c r="AF140" s="88"/>
      <c r="AG140" s="88"/>
      <c r="AH140" s="89"/>
      <c r="AJ140" s="87"/>
      <c r="AK140" s="88"/>
      <c r="AL140" s="88"/>
      <c r="AM140" s="88"/>
      <c r="AN140" s="88"/>
      <c r="AO140" s="88"/>
      <c r="AP140" s="88"/>
      <c r="AQ140" s="88"/>
      <c r="AR140" s="88"/>
      <c r="AS140" s="88"/>
      <c r="AT140" s="88"/>
      <c r="AU140" s="89"/>
      <c r="AW140" s="87"/>
      <c r="AX140" s="88"/>
      <c r="AY140" s="88"/>
      <c r="AZ140" s="88"/>
      <c r="BA140" s="88"/>
      <c r="BB140" s="88"/>
      <c r="BC140" s="88"/>
      <c r="BD140" s="88"/>
      <c r="BE140" s="88"/>
      <c r="BF140" s="88"/>
      <c r="BG140" s="88"/>
      <c r="BH140" s="89"/>
      <c r="BJ140" s="87"/>
      <c r="BK140" s="88"/>
      <c r="BL140" s="88"/>
      <c r="BM140" s="88"/>
      <c r="BN140" s="88"/>
      <c r="BO140" s="88"/>
      <c r="BP140" s="88"/>
      <c r="BQ140" s="88"/>
      <c r="BR140" s="88"/>
      <c r="BS140" s="88"/>
      <c r="BT140" s="88"/>
      <c r="BU140" s="89"/>
      <c r="BW140" s="87"/>
      <c r="BX140" s="88"/>
      <c r="BY140" s="88"/>
      <c r="BZ140" s="88"/>
      <c r="CA140" s="88"/>
      <c r="CB140" s="88"/>
      <c r="CC140" s="88"/>
      <c r="CD140" s="88"/>
      <c r="CE140" s="88"/>
      <c r="CF140" s="88"/>
      <c r="CG140" s="88"/>
      <c r="CH140" s="89"/>
      <c r="CJ140" s="87"/>
      <c r="CK140" s="88"/>
      <c r="CL140" s="88"/>
      <c r="CM140" s="88"/>
      <c r="CN140" s="88"/>
      <c r="CO140" s="88"/>
      <c r="CP140" s="88"/>
      <c r="CQ140" s="88"/>
      <c r="CR140" s="88"/>
      <c r="CS140" s="88"/>
      <c r="CT140" s="88"/>
      <c r="CU140" s="89"/>
      <c r="CW140" s="53"/>
      <c r="CX140" s="54"/>
      <c r="CY140" s="55"/>
    </row>
    <row r="141" spans="1:103" s="2" customFormat="1" x14ac:dyDescent="0.3">
      <c r="A141" s="5" t="s">
        <v>0</v>
      </c>
      <c r="B141" s="54" t="s">
        <v>65</v>
      </c>
      <c r="C141" s="54"/>
      <c r="D141" s="4" t="s">
        <v>1</v>
      </c>
      <c r="E141" s="4" t="s">
        <v>2</v>
      </c>
      <c r="F141" s="4" t="s">
        <v>3</v>
      </c>
      <c r="G141" s="4" t="s">
        <v>4</v>
      </c>
      <c r="H141" s="6" t="s">
        <v>5</v>
      </c>
      <c r="J141" s="94"/>
      <c r="L141" s="99"/>
      <c r="M141" s="101"/>
      <c r="N141" s="101"/>
      <c r="O141" s="101"/>
      <c r="P141" s="101"/>
      <c r="Q141" s="101"/>
      <c r="R141" s="101"/>
      <c r="S141" s="101"/>
      <c r="T141" s="101"/>
      <c r="U141" s="103"/>
      <c r="W141" s="5" t="s">
        <v>20</v>
      </c>
      <c r="X141" s="4" t="s">
        <v>21</v>
      </c>
      <c r="Y141" s="10"/>
      <c r="Z141" s="4" t="s">
        <v>24</v>
      </c>
      <c r="AA141" s="4" t="s">
        <v>22</v>
      </c>
      <c r="AB141" s="10"/>
      <c r="AC141" s="4" t="s">
        <v>24</v>
      </c>
      <c r="AD141" s="4" t="s">
        <v>22</v>
      </c>
      <c r="AE141" s="10"/>
      <c r="AF141" s="4" t="s">
        <v>24</v>
      </c>
      <c r="AG141" s="13" t="s">
        <v>22</v>
      </c>
      <c r="AH141" s="6" t="s">
        <v>16</v>
      </c>
      <c r="AJ141" s="5" t="s">
        <v>20</v>
      </c>
      <c r="AK141" s="4" t="s">
        <v>21</v>
      </c>
      <c r="AL141" s="10"/>
      <c r="AM141" s="4" t="s">
        <v>24</v>
      </c>
      <c r="AN141" s="4" t="s">
        <v>22</v>
      </c>
      <c r="AO141" s="10"/>
      <c r="AP141" s="4" t="s">
        <v>24</v>
      </c>
      <c r="AQ141" s="4" t="s">
        <v>22</v>
      </c>
      <c r="AR141" s="10"/>
      <c r="AS141" s="4" t="s">
        <v>24</v>
      </c>
      <c r="AT141" s="13" t="s">
        <v>22</v>
      </c>
      <c r="AU141" s="6" t="s">
        <v>16</v>
      </c>
      <c r="AW141" s="5" t="s">
        <v>20</v>
      </c>
      <c r="AX141" s="4" t="s">
        <v>21</v>
      </c>
      <c r="AY141" s="10"/>
      <c r="AZ141" s="4" t="s">
        <v>24</v>
      </c>
      <c r="BA141" s="4" t="s">
        <v>22</v>
      </c>
      <c r="BB141" s="10"/>
      <c r="BC141" s="4" t="s">
        <v>24</v>
      </c>
      <c r="BD141" s="4" t="s">
        <v>22</v>
      </c>
      <c r="BE141" s="10"/>
      <c r="BF141" s="4" t="s">
        <v>24</v>
      </c>
      <c r="BG141" s="13" t="s">
        <v>22</v>
      </c>
      <c r="BH141" s="6" t="s">
        <v>16</v>
      </c>
      <c r="BJ141" s="5" t="s">
        <v>20</v>
      </c>
      <c r="BK141" s="4" t="s">
        <v>21</v>
      </c>
      <c r="BL141" s="10"/>
      <c r="BM141" s="4" t="s">
        <v>24</v>
      </c>
      <c r="BN141" s="4" t="s">
        <v>22</v>
      </c>
      <c r="BO141" s="10"/>
      <c r="BP141" s="4" t="s">
        <v>24</v>
      </c>
      <c r="BQ141" s="4" t="s">
        <v>22</v>
      </c>
      <c r="BR141" s="10"/>
      <c r="BS141" s="4" t="s">
        <v>24</v>
      </c>
      <c r="BT141" s="13" t="s">
        <v>22</v>
      </c>
      <c r="BU141" s="6" t="s">
        <v>16</v>
      </c>
      <c r="BW141" s="5" t="s">
        <v>20</v>
      </c>
      <c r="BX141" s="4" t="s">
        <v>21</v>
      </c>
      <c r="BY141" s="10"/>
      <c r="BZ141" s="4" t="s">
        <v>24</v>
      </c>
      <c r="CA141" s="4" t="s">
        <v>22</v>
      </c>
      <c r="CB141" s="10"/>
      <c r="CC141" s="4" t="s">
        <v>24</v>
      </c>
      <c r="CD141" s="4" t="s">
        <v>22</v>
      </c>
      <c r="CE141" s="10"/>
      <c r="CF141" s="4" t="s">
        <v>24</v>
      </c>
      <c r="CG141" s="13" t="s">
        <v>22</v>
      </c>
      <c r="CH141" s="6" t="s">
        <v>16</v>
      </c>
      <c r="CJ141" s="5" t="s">
        <v>20</v>
      </c>
      <c r="CK141" s="4" t="s">
        <v>21</v>
      </c>
      <c r="CL141" s="10"/>
      <c r="CM141" s="4" t="s">
        <v>24</v>
      </c>
      <c r="CN141" s="4" t="s">
        <v>22</v>
      </c>
      <c r="CO141" s="10"/>
      <c r="CP141" s="4" t="s">
        <v>24</v>
      </c>
      <c r="CQ141" s="4" t="s">
        <v>22</v>
      </c>
      <c r="CR141" s="10"/>
      <c r="CS141" s="4" t="s">
        <v>24</v>
      </c>
      <c r="CT141" s="13" t="s">
        <v>22</v>
      </c>
      <c r="CU141" s="6" t="s">
        <v>16</v>
      </c>
      <c r="CW141" s="5" t="s">
        <v>66</v>
      </c>
      <c r="CX141" s="4" t="s">
        <v>31</v>
      </c>
      <c r="CY141" s="6" t="s">
        <v>32</v>
      </c>
    </row>
    <row r="142" spans="1:103" x14ac:dyDescent="0.3">
      <c r="A142" s="23"/>
      <c r="B142" s="16"/>
      <c r="C142" s="16"/>
      <c r="D142" s="16"/>
      <c r="E142" s="16"/>
      <c r="F142" s="16"/>
      <c r="G142" s="16"/>
      <c r="H142" s="24"/>
      <c r="J142" s="27"/>
      <c r="L142" s="78" t="s">
        <v>18</v>
      </c>
      <c r="M142" s="16"/>
      <c r="N142" s="16"/>
      <c r="O142" s="16"/>
      <c r="P142" s="16"/>
      <c r="Q142" s="16"/>
      <c r="R142" s="16"/>
      <c r="S142" s="16"/>
      <c r="T142" s="8">
        <f>SUM(M142:S142)</f>
        <v>0</v>
      </c>
      <c r="U142" s="81">
        <f>SUM(T142:T146)</f>
        <v>0</v>
      </c>
      <c r="W142" s="63"/>
      <c r="X142" s="66"/>
      <c r="Y142" s="10"/>
      <c r="Z142" s="7">
        <v>1</v>
      </c>
      <c r="AA142" s="16"/>
      <c r="AB142" s="10"/>
      <c r="AC142" s="7">
        <v>6</v>
      </c>
      <c r="AD142" s="16"/>
      <c r="AE142" s="10"/>
      <c r="AF142" s="7">
        <v>11</v>
      </c>
      <c r="AG142" s="14"/>
      <c r="AH142" s="56">
        <f>SUM(AG142:AG146,AD142:AD146,AA142:AA146)</f>
        <v>0</v>
      </c>
      <c r="AJ142" s="63"/>
      <c r="AK142" s="66"/>
      <c r="AL142" s="10"/>
      <c r="AM142" s="7">
        <v>1</v>
      </c>
      <c r="AN142" s="16"/>
      <c r="AO142" s="10"/>
      <c r="AP142" s="7">
        <v>6</v>
      </c>
      <c r="AQ142" s="16"/>
      <c r="AR142" s="10"/>
      <c r="AS142" s="7">
        <v>11</v>
      </c>
      <c r="AT142" s="14"/>
      <c r="AU142" s="56">
        <f>SUM(AT142:AT146,AQ142:AQ146,AN142:AN146)</f>
        <v>0</v>
      </c>
      <c r="AW142" s="63"/>
      <c r="AX142" s="66"/>
      <c r="AY142" s="10"/>
      <c r="AZ142" s="7">
        <v>1</v>
      </c>
      <c r="BA142" s="16"/>
      <c r="BB142" s="10"/>
      <c r="BC142" s="7">
        <v>6</v>
      </c>
      <c r="BD142" s="16"/>
      <c r="BE142" s="10"/>
      <c r="BF142" s="7">
        <v>11</v>
      </c>
      <c r="BG142" s="14"/>
      <c r="BH142" s="56">
        <f>SUM(BG142:BG146,BD142:BD146,BA142:BA146)</f>
        <v>0</v>
      </c>
      <c r="BJ142" s="63"/>
      <c r="BK142" s="66"/>
      <c r="BL142" s="10"/>
      <c r="BM142" s="7">
        <v>1</v>
      </c>
      <c r="BN142" s="16"/>
      <c r="BO142" s="10"/>
      <c r="BP142" s="7">
        <v>6</v>
      </c>
      <c r="BQ142" s="16"/>
      <c r="BR142" s="10"/>
      <c r="BS142" s="7">
        <v>11</v>
      </c>
      <c r="BT142" s="14"/>
      <c r="BU142" s="56">
        <f>SUM(BT142:BT146,BQ142:BQ146,BN142:BN146)</f>
        <v>0</v>
      </c>
      <c r="BW142" s="63"/>
      <c r="BX142" s="66"/>
      <c r="BY142" s="10"/>
      <c r="BZ142" s="7">
        <v>1</v>
      </c>
      <c r="CA142" s="16"/>
      <c r="CB142" s="10"/>
      <c r="CC142" s="7">
        <v>6</v>
      </c>
      <c r="CD142" s="16"/>
      <c r="CE142" s="10"/>
      <c r="CF142" s="7">
        <v>11</v>
      </c>
      <c r="CG142" s="14"/>
      <c r="CH142" s="56">
        <f>SUM(CG142:CG146,CD142:CD146,CA142:CA146)</f>
        <v>0</v>
      </c>
      <c r="CJ142" s="63"/>
      <c r="CK142" s="66"/>
      <c r="CL142" s="10"/>
      <c r="CM142" s="7">
        <v>1</v>
      </c>
      <c r="CN142" s="16"/>
      <c r="CO142" s="10"/>
      <c r="CP142" s="7">
        <v>6</v>
      </c>
      <c r="CQ142" s="16"/>
      <c r="CR142" s="10"/>
      <c r="CS142" s="7">
        <v>11</v>
      </c>
      <c r="CT142" s="14"/>
      <c r="CU142" s="56">
        <f>SUM(CT142:CT146,CQ142:CQ146,CN142:CN146)</f>
        <v>0</v>
      </c>
      <c r="CW142" s="48" t="str">
        <f>IF(A140="","",(SUM(CJ142,BW142,BJ142,AW142,AJ142,W142)-(U142)))</f>
        <v/>
      </c>
      <c r="CX142" s="59" t="str">
        <f>IF(A140="","",IF(COUNTA(B142:B146)=3,"N/A",SUM(CU142,CH142,BU142,BH142,AU142,AH142,J142:J146)))</f>
        <v/>
      </c>
      <c r="CY142" s="61" t="str">
        <f>IF(A140="","",IF(COUNTA(B142:B146)=3,"N/A",SUM(CX142,CW142)))</f>
        <v/>
      </c>
    </row>
    <row r="143" spans="1:103" x14ac:dyDescent="0.3">
      <c r="A143" s="23"/>
      <c r="B143" s="16"/>
      <c r="C143" s="16"/>
      <c r="D143" s="16"/>
      <c r="E143" s="16"/>
      <c r="F143" s="16"/>
      <c r="G143" s="16"/>
      <c r="H143" s="24"/>
      <c r="J143" s="27"/>
      <c r="L143" s="79"/>
      <c r="M143" s="16"/>
      <c r="N143" s="16"/>
      <c r="O143" s="16"/>
      <c r="P143" s="16"/>
      <c r="Q143" s="16"/>
      <c r="R143" s="16"/>
      <c r="S143" s="16"/>
      <c r="T143" s="8">
        <f t="shared" ref="T143:T146" si="15">SUM(M143:S143)</f>
        <v>0</v>
      </c>
      <c r="U143" s="82"/>
      <c r="W143" s="64"/>
      <c r="X143" s="67"/>
      <c r="Y143" s="10"/>
      <c r="Z143" s="7">
        <v>2</v>
      </c>
      <c r="AA143" s="16"/>
      <c r="AB143" s="10"/>
      <c r="AC143" s="7">
        <v>7</v>
      </c>
      <c r="AD143" s="16"/>
      <c r="AE143" s="10"/>
      <c r="AF143" s="7">
        <v>12</v>
      </c>
      <c r="AG143" s="14"/>
      <c r="AH143" s="57"/>
      <c r="AJ143" s="64"/>
      <c r="AK143" s="67"/>
      <c r="AL143" s="10"/>
      <c r="AM143" s="7">
        <v>2</v>
      </c>
      <c r="AN143" s="16"/>
      <c r="AO143" s="10"/>
      <c r="AP143" s="7">
        <v>7</v>
      </c>
      <c r="AQ143" s="16"/>
      <c r="AR143" s="10"/>
      <c r="AS143" s="7">
        <v>12</v>
      </c>
      <c r="AT143" s="14"/>
      <c r="AU143" s="57"/>
      <c r="AW143" s="64"/>
      <c r="AX143" s="67"/>
      <c r="AY143" s="10"/>
      <c r="AZ143" s="7">
        <v>2</v>
      </c>
      <c r="BA143" s="16"/>
      <c r="BB143" s="10"/>
      <c r="BC143" s="7">
        <v>7</v>
      </c>
      <c r="BD143" s="16"/>
      <c r="BE143" s="10"/>
      <c r="BF143" s="7">
        <v>12</v>
      </c>
      <c r="BG143" s="14"/>
      <c r="BH143" s="57"/>
      <c r="BJ143" s="64"/>
      <c r="BK143" s="67"/>
      <c r="BL143" s="10"/>
      <c r="BM143" s="7">
        <v>2</v>
      </c>
      <c r="BN143" s="16"/>
      <c r="BO143" s="10"/>
      <c r="BP143" s="7">
        <v>7</v>
      </c>
      <c r="BQ143" s="16"/>
      <c r="BR143" s="10"/>
      <c r="BS143" s="7">
        <v>12</v>
      </c>
      <c r="BT143" s="14"/>
      <c r="BU143" s="57"/>
      <c r="BW143" s="64"/>
      <c r="BX143" s="67"/>
      <c r="BY143" s="10"/>
      <c r="BZ143" s="7">
        <v>2</v>
      </c>
      <c r="CA143" s="16"/>
      <c r="CB143" s="10"/>
      <c r="CC143" s="7">
        <v>7</v>
      </c>
      <c r="CD143" s="16"/>
      <c r="CE143" s="10"/>
      <c r="CF143" s="7">
        <v>12</v>
      </c>
      <c r="CG143" s="14"/>
      <c r="CH143" s="57"/>
      <c r="CJ143" s="64"/>
      <c r="CK143" s="67"/>
      <c r="CL143" s="10"/>
      <c r="CM143" s="7">
        <v>2</v>
      </c>
      <c r="CN143" s="16"/>
      <c r="CO143" s="10"/>
      <c r="CP143" s="7">
        <v>7</v>
      </c>
      <c r="CQ143" s="16"/>
      <c r="CR143" s="10"/>
      <c r="CS143" s="7">
        <v>12</v>
      </c>
      <c r="CT143" s="14"/>
      <c r="CU143" s="57"/>
      <c r="CW143" s="48"/>
      <c r="CX143" s="59"/>
      <c r="CY143" s="61"/>
    </row>
    <row r="144" spans="1:103" x14ac:dyDescent="0.3">
      <c r="A144" s="23"/>
      <c r="B144" s="16"/>
      <c r="C144" s="16"/>
      <c r="D144" s="16"/>
      <c r="E144" s="16"/>
      <c r="F144" s="16"/>
      <c r="G144" s="16"/>
      <c r="H144" s="24"/>
      <c r="J144" s="27"/>
      <c r="L144" s="79"/>
      <c r="M144" s="16"/>
      <c r="N144" s="16"/>
      <c r="O144" s="16"/>
      <c r="P144" s="16"/>
      <c r="Q144" s="16"/>
      <c r="R144" s="16"/>
      <c r="S144" s="16"/>
      <c r="T144" s="8">
        <f t="shared" si="15"/>
        <v>0</v>
      </c>
      <c r="U144" s="82"/>
      <c r="W144" s="64"/>
      <c r="X144" s="67"/>
      <c r="Y144" s="10"/>
      <c r="Z144" s="7">
        <v>3</v>
      </c>
      <c r="AA144" s="16"/>
      <c r="AB144" s="10"/>
      <c r="AC144" s="7">
        <v>8</v>
      </c>
      <c r="AD144" s="16"/>
      <c r="AE144" s="10"/>
      <c r="AF144" s="7">
        <v>13</v>
      </c>
      <c r="AG144" s="14"/>
      <c r="AH144" s="57"/>
      <c r="AJ144" s="64"/>
      <c r="AK144" s="67"/>
      <c r="AL144" s="10"/>
      <c r="AM144" s="7">
        <v>3</v>
      </c>
      <c r="AN144" s="16"/>
      <c r="AO144" s="10"/>
      <c r="AP144" s="7">
        <v>8</v>
      </c>
      <c r="AQ144" s="16"/>
      <c r="AR144" s="10"/>
      <c r="AS144" s="7">
        <v>13</v>
      </c>
      <c r="AT144" s="14"/>
      <c r="AU144" s="57"/>
      <c r="AW144" s="64"/>
      <c r="AX144" s="67"/>
      <c r="AY144" s="10"/>
      <c r="AZ144" s="7">
        <v>3</v>
      </c>
      <c r="BA144" s="16"/>
      <c r="BB144" s="10"/>
      <c r="BC144" s="7">
        <v>8</v>
      </c>
      <c r="BD144" s="16"/>
      <c r="BE144" s="10"/>
      <c r="BF144" s="7">
        <v>13</v>
      </c>
      <c r="BG144" s="14"/>
      <c r="BH144" s="57"/>
      <c r="BJ144" s="64"/>
      <c r="BK144" s="67"/>
      <c r="BL144" s="10"/>
      <c r="BM144" s="7">
        <v>3</v>
      </c>
      <c r="BN144" s="16"/>
      <c r="BO144" s="10"/>
      <c r="BP144" s="7">
        <v>8</v>
      </c>
      <c r="BQ144" s="16"/>
      <c r="BR144" s="10"/>
      <c r="BS144" s="7">
        <v>13</v>
      </c>
      <c r="BT144" s="14"/>
      <c r="BU144" s="57"/>
      <c r="BW144" s="64"/>
      <c r="BX144" s="67"/>
      <c r="BY144" s="10"/>
      <c r="BZ144" s="7">
        <v>3</v>
      </c>
      <c r="CA144" s="16"/>
      <c r="CB144" s="10"/>
      <c r="CC144" s="7">
        <v>8</v>
      </c>
      <c r="CD144" s="16"/>
      <c r="CE144" s="10"/>
      <c r="CF144" s="7">
        <v>13</v>
      </c>
      <c r="CG144" s="14"/>
      <c r="CH144" s="57"/>
      <c r="CJ144" s="64"/>
      <c r="CK144" s="67"/>
      <c r="CL144" s="10"/>
      <c r="CM144" s="7">
        <v>3</v>
      </c>
      <c r="CN144" s="16"/>
      <c r="CO144" s="10"/>
      <c r="CP144" s="7">
        <v>8</v>
      </c>
      <c r="CQ144" s="16"/>
      <c r="CR144" s="10"/>
      <c r="CS144" s="7">
        <v>13</v>
      </c>
      <c r="CT144" s="14"/>
      <c r="CU144" s="57"/>
      <c r="CW144" s="48"/>
      <c r="CX144" s="59"/>
      <c r="CY144" s="61"/>
    </row>
    <row r="145" spans="1:103" x14ac:dyDescent="0.3">
      <c r="A145" s="23"/>
      <c r="B145" s="16"/>
      <c r="C145" s="16"/>
      <c r="D145" s="16"/>
      <c r="E145" s="16"/>
      <c r="F145" s="16"/>
      <c r="G145" s="16"/>
      <c r="H145" s="24"/>
      <c r="J145" s="27"/>
      <c r="L145" s="79"/>
      <c r="M145" s="16"/>
      <c r="N145" s="16"/>
      <c r="O145" s="16"/>
      <c r="P145" s="16"/>
      <c r="Q145" s="16"/>
      <c r="R145" s="16"/>
      <c r="S145" s="16"/>
      <c r="T145" s="8">
        <f t="shared" si="15"/>
        <v>0</v>
      </c>
      <c r="U145" s="82"/>
      <c r="W145" s="64"/>
      <c r="X145" s="67"/>
      <c r="Y145" s="10"/>
      <c r="Z145" s="7">
        <v>4</v>
      </c>
      <c r="AA145" s="16"/>
      <c r="AB145" s="10"/>
      <c r="AC145" s="7">
        <v>9</v>
      </c>
      <c r="AD145" s="16"/>
      <c r="AE145" s="10"/>
      <c r="AF145" s="7">
        <v>14</v>
      </c>
      <c r="AG145" s="14"/>
      <c r="AH145" s="57"/>
      <c r="AJ145" s="64"/>
      <c r="AK145" s="67"/>
      <c r="AL145" s="10"/>
      <c r="AM145" s="7">
        <v>4</v>
      </c>
      <c r="AN145" s="16"/>
      <c r="AO145" s="10"/>
      <c r="AP145" s="7">
        <v>9</v>
      </c>
      <c r="AQ145" s="16"/>
      <c r="AR145" s="10"/>
      <c r="AS145" s="7">
        <v>14</v>
      </c>
      <c r="AT145" s="14"/>
      <c r="AU145" s="57"/>
      <c r="AW145" s="64"/>
      <c r="AX145" s="67"/>
      <c r="AY145" s="10"/>
      <c r="AZ145" s="7">
        <v>4</v>
      </c>
      <c r="BA145" s="16"/>
      <c r="BB145" s="10"/>
      <c r="BC145" s="7">
        <v>9</v>
      </c>
      <c r="BD145" s="16"/>
      <c r="BE145" s="10"/>
      <c r="BF145" s="7">
        <v>14</v>
      </c>
      <c r="BG145" s="14"/>
      <c r="BH145" s="57"/>
      <c r="BJ145" s="64"/>
      <c r="BK145" s="67"/>
      <c r="BL145" s="10"/>
      <c r="BM145" s="7">
        <v>4</v>
      </c>
      <c r="BN145" s="16"/>
      <c r="BO145" s="10"/>
      <c r="BP145" s="7">
        <v>9</v>
      </c>
      <c r="BQ145" s="16"/>
      <c r="BR145" s="10"/>
      <c r="BS145" s="7">
        <v>14</v>
      </c>
      <c r="BT145" s="14"/>
      <c r="BU145" s="57"/>
      <c r="BW145" s="64"/>
      <c r="BX145" s="67"/>
      <c r="BY145" s="10"/>
      <c r="BZ145" s="7">
        <v>4</v>
      </c>
      <c r="CA145" s="16"/>
      <c r="CB145" s="10"/>
      <c r="CC145" s="7">
        <v>9</v>
      </c>
      <c r="CD145" s="16"/>
      <c r="CE145" s="10"/>
      <c r="CF145" s="7">
        <v>14</v>
      </c>
      <c r="CG145" s="14"/>
      <c r="CH145" s="57"/>
      <c r="CJ145" s="64"/>
      <c r="CK145" s="67"/>
      <c r="CL145" s="10"/>
      <c r="CM145" s="7">
        <v>4</v>
      </c>
      <c r="CN145" s="16"/>
      <c r="CO145" s="10"/>
      <c r="CP145" s="7">
        <v>9</v>
      </c>
      <c r="CQ145" s="16"/>
      <c r="CR145" s="10"/>
      <c r="CS145" s="7">
        <v>14</v>
      </c>
      <c r="CT145" s="14"/>
      <c r="CU145" s="57"/>
      <c r="CW145" s="48"/>
      <c r="CX145" s="59"/>
      <c r="CY145" s="61"/>
    </row>
    <row r="146" spans="1:103" ht="15" thickBot="1" x14ac:dyDescent="0.35">
      <c r="A146" s="25"/>
      <c r="B146" s="17"/>
      <c r="C146" s="17"/>
      <c r="D146" s="17"/>
      <c r="E146" s="17"/>
      <c r="F146" s="17"/>
      <c r="G146" s="17"/>
      <c r="H146" s="26"/>
      <c r="J146" s="28"/>
      <c r="L146" s="80"/>
      <c r="M146" s="17"/>
      <c r="N146" s="17"/>
      <c r="O146" s="17"/>
      <c r="P146" s="17"/>
      <c r="Q146" s="17"/>
      <c r="R146" s="17"/>
      <c r="S146" s="17"/>
      <c r="T146" s="9">
        <f t="shared" si="15"/>
        <v>0</v>
      </c>
      <c r="U146" s="83"/>
      <c r="W146" s="65"/>
      <c r="X146" s="68"/>
      <c r="Y146" s="11"/>
      <c r="Z146" s="12">
        <v>5</v>
      </c>
      <c r="AA146" s="17"/>
      <c r="AB146" s="11"/>
      <c r="AC146" s="12">
        <v>10</v>
      </c>
      <c r="AD146" s="17"/>
      <c r="AE146" s="11"/>
      <c r="AF146" s="12">
        <v>15</v>
      </c>
      <c r="AG146" s="15"/>
      <c r="AH146" s="58"/>
      <c r="AJ146" s="65"/>
      <c r="AK146" s="68"/>
      <c r="AL146" s="11"/>
      <c r="AM146" s="12">
        <v>5</v>
      </c>
      <c r="AN146" s="17"/>
      <c r="AO146" s="11"/>
      <c r="AP146" s="12">
        <v>10</v>
      </c>
      <c r="AQ146" s="17"/>
      <c r="AR146" s="11"/>
      <c r="AS146" s="12">
        <v>15</v>
      </c>
      <c r="AT146" s="15"/>
      <c r="AU146" s="58"/>
      <c r="AW146" s="65"/>
      <c r="AX146" s="68"/>
      <c r="AY146" s="11"/>
      <c r="AZ146" s="12">
        <v>5</v>
      </c>
      <c r="BA146" s="17"/>
      <c r="BB146" s="11"/>
      <c r="BC146" s="12">
        <v>10</v>
      </c>
      <c r="BD146" s="17"/>
      <c r="BE146" s="11"/>
      <c r="BF146" s="12">
        <v>15</v>
      </c>
      <c r="BG146" s="15"/>
      <c r="BH146" s="58"/>
      <c r="BJ146" s="65"/>
      <c r="BK146" s="68"/>
      <c r="BL146" s="11"/>
      <c r="BM146" s="12">
        <v>5</v>
      </c>
      <c r="BN146" s="17"/>
      <c r="BO146" s="11"/>
      <c r="BP146" s="12">
        <v>10</v>
      </c>
      <c r="BQ146" s="17"/>
      <c r="BR146" s="11"/>
      <c r="BS146" s="12">
        <v>15</v>
      </c>
      <c r="BT146" s="15"/>
      <c r="BU146" s="58"/>
      <c r="BW146" s="65"/>
      <c r="BX146" s="68"/>
      <c r="BY146" s="11"/>
      <c r="BZ146" s="12">
        <v>5</v>
      </c>
      <c r="CA146" s="17"/>
      <c r="CB146" s="11"/>
      <c r="CC146" s="12">
        <v>10</v>
      </c>
      <c r="CD146" s="17"/>
      <c r="CE146" s="11"/>
      <c r="CF146" s="12">
        <v>15</v>
      </c>
      <c r="CG146" s="15"/>
      <c r="CH146" s="58"/>
      <c r="CJ146" s="65"/>
      <c r="CK146" s="68"/>
      <c r="CL146" s="11"/>
      <c r="CM146" s="12">
        <v>5</v>
      </c>
      <c r="CN146" s="17"/>
      <c r="CO146" s="11"/>
      <c r="CP146" s="12">
        <v>10</v>
      </c>
      <c r="CQ146" s="17"/>
      <c r="CR146" s="11"/>
      <c r="CS146" s="12">
        <v>15</v>
      </c>
      <c r="CT146" s="15"/>
      <c r="CU146" s="58"/>
      <c r="CW146" s="49"/>
      <c r="CX146" s="60"/>
      <c r="CY146" s="62"/>
    </row>
    <row r="147" spans="1:103" ht="15" thickBot="1" x14ac:dyDescent="0.35"/>
    <row r="148" spans="1:103" s="2" customFormat="1" x14ac:dyDescent="0.3">
      <c r="A148" s="90" t="s">
        <v>6</v>
      </c>
      <c r="B148" s="91"/>
      <c r="C148" s="91"/>
      <c r="D148" s="91"/>
      <c r="E148" s="91"/>
      <c r="F148" s="91"/>
      <c r="G148" s="91"/>
      <c r="H148" s="92"/>
      <c r="J148" s="93" t="s">
        <v>19</v>
      </c>
      <c r="L148" s="50" t="s">
        <v>7</v>
      </c>
      <c r="M148" s="51"/>
      <c r="N148" s="51"/>
      <c r="O148" s="51"/>
      <c r="P148" s="51"/>
      <c r="Q148" s="51"/>
      <c r="R148" s="51"/>
      <c r="S148" s="51"/>
      <c r="T148" s="51"/>
      <c r="U148" s="52"/>
      <c r="W148" s="84" t="s">
        <v>23</v>
      </c>
      <c r="X148" s="85"/>
      <c r="Y148" s="85"/>
      <c r="Z148" s="85"/>
      <c r="AA148" s="85"/>
      <c r="AB148" s="85"/>
      <c r="AC148" s="85"/>
      <c r="AD148" s="85"/>
      <c r="AE148" s="85"/>
      <c r="AF148" s="85"/>
      <c r="AG148" s="85"/>
      <c r="AH148" s="86"/>
      <c r="AJ148" s="84" t="s">
        <v>25</v>
      </c>
      <c r="AK148" s="85"/>
      <c r="AL148" s="85"/>
      <c r="AM148" s="85"/>
      <c r="AN148" s="85"/>
      <c r="AO148" s="85"/>
      <c r="AP148" s="85"/>
      <c r="AQ148" s="85"/>
      <c r="AR148" s="85"/>
      <c r="AS148" s="85"/>
      <c r="AT148" s="85"/>
      <c r="AU148" s="86"/>
      <c r="AW148" s="84" t="s">
        <v>29</v>
      </c>
      <c r="AX148" s="85"/>
      <c r="AY148" s="85"/>
      <c r="AZ148" s="85"/>
      <c r="BA148" s="85"/>
      <c r="BB148" s="85"/>
      <c r="BC148" s="85"/>
      <c r="BD148" s="85"/>
      <c r="BE148" s="85"/>
      <c r="BF148" s="85"/>
      <c r="BG148" s="85"/>
      <c r="BH148" s="86"/>
      <c r="BJ148" s="84" t="s">
        <v>28</v>
      </c>
      <c r="BK148" s="85"/>
      <c r="BL148" s="85"/>
      <c r="BM148" s="85"/>
      <c r="BN148" s="85"/>
      <c r="BO148" s="85"/>
      <c r="BP148" s="85"/>
      <c r="BQ148" s="85"/>
      <c r="BR148" s="85"/>
      <c r="BS148" s="85"/>
      <c r="BT148" s="85"/>
      <c r="BU148" s="86"/>
      <c r="BW148" s="84" t="s">
        <v>27</v>
      </c>
      <c r="BX148" s="85"/>
      <c r="BY148" s="85"/>
      <c r="BZ148" s="85"/>
      <c r="CA148" s="85"/>
      <c r="CB148" s="85"/>
      <c r="CC148" s="85"/>
      <c r="CD148" s="85"/>
      <c r="CE148" s="85"/>
      <c r="CF148" s="85"/>
      <c r="CG148" s="85"/>
      <c r="CH148" s="86"/>
      <c r="CJ148" s="84" t="s">
        <v>26</v>
      </c>
      <c r="CK148" s="85"/>
      <c r="CL148" s="85"/>
      <c r="CM148" s="85"/>
      <c r="CN148" s="85"/>
      <c r="CO148" s="85"/>
      <c r="CP148" s="85"/>
      <c r="CQ148" s="85"/>
      <c r="CR148" s="85"/>
      <c r="CS148" s="85"/>
      <c r="CT148" s="85"/>
      <c r="CU148" s="86"/>
      <c r="CW148" s="50" t="s">
        <v>30</v>
      </c>
      <c r="CX148" s="51"/>
      <c r="CY148" s="52"/>
    </row>
    <row r="149" spans="1:103" x14ac:dyDescent="0.3">
      <c r="A149" s="95"/>
      <c r="B149" s="96"/>
      <c r="C149" s="96"/>
      <c r="D149" s="96"/>
      <c r="E149" s="96"/>
      <c r="F149" s="96"/>
      <c r="G149" s="96"/>
      <c r="H149" s="97"/>
      <c r="J149" s="94"/>
      <c r="L149" s="98" t="s">
        <v>8</v>
      </c>
      <c r="M149" s="100" t="s">
        <v>9</v>
      </c>
      <c r="N149" s="100" t="s">
        <v>10</v>
      </c>
      <c r="O149" s="100" t="s">
        <v>11</v>
      </c>
      <c r="P149" s="100" t="s">
        <v>12</v>
      </c>
      <c r="Q149" s="100" t="s">
        <v>13</v>
      </c>
      <c r="R149" s="100" t="s">
        <v>14</v>
      </c>
      <c r="S149" s="100" t="s">
        <v>15</v>
      </c>
      <c r="T149" s="100" t="s">
        <v>16</v>
      </c>
      <c r="U149" s="102" t="s">
        <v>17</v>
      </c>
      <c r="W149" s="87"/>
      <c r="X149" s="88"/>
      <c r="Y149" s="88"/>
      <c r="Z149" s="88"/>
      <c r="AA149" s="88"/>
      <c r="AB149" s="88"/>
      <c r="AC149" s="88"/>
      <c r="AD149" s="88"/>
      <c r="AE149" s="88"/>
      <c r="AF149" s="88"/>
      <c r="AG149" s="88"/>
      <c r="AH149" s="89"/>
      <c r="AJ149" s="87"/>
      <c r="AK149" s="88"/>
      <c r="AL149" s="88"/>
      <c r="AM149" s="88"/>
      <c r="AN149" s="88"/>
      <c r="AO149" s="88"/>
      <c r="AP149" s="88"/>
      <c r="AQ149" s="88"/>
      <c r="AR149" s="88"/>
      <c r="AS149" s="88"/>
      <c r="AT149" s="88"/>
      <c r="AU149" s="89"/>
      <c r="AW149" s="87"/>
      <c r="AX149" s="88"/>
      <c r="AY149" s="88"/>
      <c r="AZ149" s="88"/>
      <c r="BA149" s="88"/>
      <c r="BB149" s="88"/>
      <c r="BC149" s="88"/>
      <c r="BD149" s="88"/>
      <c r="BE149" s="88"/>
      <c r="BF149" s="88"/>
      <c r="BG149" s="88"/>
      <c r="BH149" s="89"/>
      <c r="BJ149" s="87"/>
      <c r="BK149" s="88"/>
      <c r="BL149" s="88"/>
      <c r="BM149" s="88"/>
      <c r="BN149" s="88"/>
      <c r="BO149" s="88"/>
      <c r="BP149" s="88"/>
      <c r="BQ149" s="88"/>
      <c r="BR149" s="88"/>
      <c r="BS149" s="88"/>
      <c r="BT149" s="88"/>
      <c r="BU149" s="89"/>
      <c r="BW149" s="87"/>
      <c r="BX149" s="88"/>
      <c r="BY149" s="88"/>
      <c r="BZ149" s="88"/>
      <c r="CA149" s="88"/>
      <c r="CB149" s="88"/>
      <c r="CC149" s="88"/>
      <c r="CD149" s="88"/>
      <c r="CE149" s="88"/>
      <c r="CF149" s="88"/>
      <c r="CG149" s="88"/>
      <c r="CH149" s="89"/>
      <c r="CJ149" s="87"/>
      <c r="CK149" s="88"/>
      <c r="CL149" s="88"/>
      <c r="CM149" s="88"/>
      <c r="CN149" s="88"/>
      <c r="CO149" s="88"/>
      <c r="CP149" s="88"/>
      <c r="CQ149" s="88"/>
      <c r="CR149" s="88"/>
      <c r="CS149" s="88"/>
      <c r="CT149" s="88"/>
      <c r="CU149" s="89"/>
      <c r="CW149" s="53"/>
      <c r="CX149" s="54"/>
      <c r="CY149" s="55"/>
    </row>
    <row r="150" spans="1:103" s="2" customFormat="1" x14ac:dyDescent="0.3">
      <c r="A150" s="5" t="s">
        <v>0</v>
      </c>
      <c r="B150" s="54" t="s">
        <v>65</v>
      </c>
      <c r="C150" s="54"/>
      <c r="D150" s="4" t="s">
        <v>1</v>
      </c>
      <c r="E150" s="4" t="s">
        <v>2</v>
      </c>
      <c r="F150" s="4" t="s">
        <v>3</v>
      </c>
      <c r="G150" s="4" t="s">
        <v>4</v>
      </c>
      <c r="H150" s="6" t="s">
        <v>5</v>
      </c>
      <c r="J150" s="94"/>
      <c r="L150" s="99"/>
      <c r="M150" s="101"/>
      <c r="N150" s="101"/>
      <c r="O150" s="101"/>
      <c r="P150" s="101"/>
      <c r="Q150" s="101"/>
      <c r="R150" s="101"/>
      <c r="S150" s="101"/>
      <c r="T150" s="101"/>
      <c r="U150" s="103"/>
      <c r="W150" s="5" t="s">
        <v>20</v>
      </c>
      <c r="X150" s="4" t="s">
        <v>21</v>
      </c>
      <c r="Y150" s="10"/>
      <c r="Z150" s="4" t="s">
        <v>24</v>
      </c>
      <c r="AA150" s="4" t="s">
        <v>22</v>
      </c>
      <c r="AB150" s="10"/>
      <c r="AC150" s="4" t="s">
        <v>24</v>
      </c>
      <c r="AD150" s="4" t="s">
        <v>22</v>
      </c>
      <c r="AE150" s="10"/>
      <c r="AF150" s="4" t="s">
        <v>24</v>
      </c>
      <c r="AG150" s="13" t="s">
        <v>22</v>
      </c>
      <c r="AH150" s="6" t="s">
        <v>16</v>
      </c>
      <c r="AJ150" s="5" t="s">
        <v>20</v>
      </c>
      <c r="AK150" s="4" t="s">
        <v>21</v>
      </c>
      <c r="AL150" s="10"/>
      <c r="AM150" s="4" t="s">
        <v>24</v>
      </c>
      <c r="AN150" s="4" t="s">
        <v>22</v>
      </c>
      <c r="AO150" s="10"/>
      <c r="AP150" s="4" t="s">
        <v>24</v>
      </c>
      <c r="AQ150" s="4" t="s">
        <v>22</v>
      </c>
      <c r="AR150" s="10"/>
      <c r="AS150" s="4" t="s">
        <v>24</v>
      </c>
      <c r="AT150" s="13" t="s">
        <v>22</v>
      </c>
      <c r="AU150" s="6" t="s">
        <v>16</v>
      </c>
      <c r="AW150" s="5" t="s">
        <v>20</v>
      </c>
      <c r="AX150" s="4" t="s">
        <v>21</v>
      </c>
      <c r="AY150" s="10"/>
      <c r="AZ150" s="4" t="s">
        <v>24</v>
      </c>
      <c r="BA150" s="4" t="s">
        <v>22</v>
      </c>
      <c r="BB150" s="10"/>
      <c r="BC150" s="4" t="s">
        <v>24</v>
      </c>
      <c r="BD150" s="4" t="s">
        <v>22</v>
      </c>
      <c r="BE150" s="10"/>
      <c r="BF150" s="4" t="s">
        <v>24</v>
      </c>
      <c r="BG150" s="13" t="s">
        <v>22</v>
      </c>
      <c r="BH150" s="6" t="s">
        <v>16</v>
      </c>
      <c r="BJ150" s="5" t="s">
        <v>20</v>
      </c>
      <c r="BK150" s="4" t="s">
        <v>21</v>
      </c>
      <c r="BL150" s="10"/>
      <c r="BM150" s="4" t="s">
        <v>24</v>
      </c>
      <c r="BN150" s="4" t="s">
        <v>22</v>
      </c>
      <c r="BO150" s="10"/>
      <c r="BP150" s="4" t="s">
        <v>24</v>
      </c>
      <c r="BQ150" s="4" t="s">
        <v>22</v>
      </c>
      <c r="BR150" s="10"/>
      <c r="BS150" s="4" t="s">
        <v>24</v>
      </c>
      <c r="BT150" s="13" t="s">
        <v>22</v>
      </c>
      <c r="BU150" s="6" t="s">
        <v>16</v>
      </c>
      <c r="BW150" s="5" t="s">
        <v>20</v>
      </c>
      <c r="BX150" s="4" t="s">
        <v>21</v>
      </c>
      <c r="BY150" s="10"/>
      <c r="BZ150" s="4" t="s">
        <v>24</v>
      </c>
      <c r="CA150" s="4" t="s">
        <v>22</v>
      </c>
      <c r="CB150" s="10"/>
      <c r="CC150" s="4" t="s">
        <v>24</v>
      </c>
      <c r="CD150" s="4" t="s">
        <v>22</v>
      </c>
      <c r="CE150" s="10"/>
      <c r="CF150" s="4" t="s">
        <v>24</v>
      </c>
      <c r="CG150" s="13" t="s">
        <v>22</v>
      </c>
      <c r="CH150" s="6" t="s">
        <v>16</v>
      </c>
      <c r="CJ150" s="5" t="s">
        <v>20</v>
      </c>
      <c r="CK150" s="4" t="s">
        <v>21</v>
      </c>
      <c r="CL150" s="10"/>
      <c r="CM150" s="4" t="s">
        <v>24</v>
      </c>
      <c r="CN150" s="4" t="s">
        <v>22</v>
      </c>
      <c r="CO150" s="10"/>
      <c r="CP150" s="4" t="s">
        <v>24</v>
      </c>
      <c r="CQ150" s="4" t="s">
        <v>22</v>
      </c>
      <c r="CR150" s="10"/>
      <c r="CS150" s="4" t="s">
        <v>24</v>
      </c>
      <c r="CT150" s="13" t="s">
        <v>22</v>
      </c>
      <c r="CU150" s="6" t="s">
        <v>16</v>
      </c>
      <c r="CW150" s="5" t="s">
        <v>66</v>
      </c>
      <c r="CX150" s="4" t="s">
        <v>31</v>
      </c>
      <c r="CY150" s="6" t="s">
        <v>32</v>
      </c>
    </row>
    <row r="151" spans="1:103" x14ac:dyDescent="0.3">
      <c r="A151" s="23"/>
      <c r="B151" s="16"/>
      <c r="C151" s="16"/>
      <c r="D151" s="16"/>
      <c r="E151" s="16"/>
      <c r="F151" s="16"/>
      <c r="G151" s="16"/>
      <c r="H151" s="24"/>
      <c r="J151" s="27"/>
      <c r="L151" s="78" t="s">
        <v>18</v>
      </c>
      <c r="M151" s="16"/>
      <c r="N151" s="16"/>
      <c r="O151" s="16"/>
      <c r="P151" s="16"/>
      <c r="Q151" s="16"/>
      <c r="R151" s="16"/>
      <c r="S151" s="16"/>
      <c r="T151" s="8">
        <f>SUM(M151:S151)</f>
        <v>0</v>
      </c>
      <c r="U151" s="81">
        <f>SUM(T151:T155)</f>
        <v>0</v>
      </c>
      <c r="W151" s="63"/>
      <c r="X151" s="66"/>
      <c r="Y151" s="10"/>
      <c r="Z151" s="7">
        <v>1</v>
      </c>
      <c r="AA151" s="16"/>
      <c r="AB151" s="10"/>
      <c r="AC151" s="7">
        <v>6</v>
      </c>
      <c r="AD151" s="16"/>
      <c r="AE151" s="10"/>
      <c r="AF151" s="7">
        <v>11</v>
      </c>
      <c r="AG151" s="14"/>
      <c r="AH151" s="56">
        <f>SUM(AG151:AG155,AD151:AD155,AA151:AA155)</f>
        <v>0</v>
      </c>
      <c r="AJ151" s="63"/>
      <c r="AK151" s="66"/>
      <c r="AL151" s="10"/>
      <c r="AM151" s="7">
        <v>1</v>
      </c>
      <c r="AN151" s="16"/>
      <c r="AO151" s="10"/>
      <c r="AP151" s="7">
        <v>6</v>
      </c>
      <c r="AQ151" s="16"/>
      <c r="AR151" s="10"/>
      <c r="AS151" s="7">
        <v>11</v>
      </c>
      <c r="AT151" s="14"/>
      <c r="AU151" s="56">
        <f>SUM(AT151:AT155,AQ151:AQ155,AN151:AN155)</f>
        <v>0</v>
      </c>
      <c r="AW151" s="63"/>
      <c r="AX151" s="66"/>
      <c r="AY151" s="10"/>
      <c r="AZ151" s="7">
        <v>1</v>
      </c>
      <c r="BA151" s="16"/>
      <c r="BB151" s="10"/>
      <c r="BC151" s="7">
        <v>6</v>
      </c>
      <c r="BD151" s="16"/>
      <c r="BE151" s="10"/>
      <c r="BF151" s="7">
        <v>11</v>
      </c>
      <c r="BG151" s="14"/>
      <c r="BH151" s="56">
        <f>SUM(BG151:BG155,BD151:BD155,BA151:BA155)</f>
        <v>0</v>
      </c>
      <c r="BJ151" s="63"/>
      <c r="BK151" s="66"/>
      <c r="BL151" s="10"/>
      <c r="BM151" s="7">
        <v>1</v>
      </c>
      <c r="BN151" s="16"/>
      <c r="BO151" s="10"/>
      <c r="BP151" s="7">
        <v>6</v>
      </c>
      <c r="BQ151" s="16"/>
      <c r="BR151" s="10"/>
      <c r="BS151" s="7">
        <v>11</v>
      </c>
      <c r="BT151" s="14"/>
      <c r="BU151" s="56">
        <f>SUM(BT151:BT155,BQ151:BQ155,BN151:BN155)</f>
        <v>0</v>
      </c>
      <c r="BW151" s="63"/>
      <c r="BX151" s="66"/>
      <c r="BY151" s="10"/>
      <c r="BZ151" s="7">
        <v>1</v>
      </c>
      <c r="CA151" s="16"/>
      <c r="CB151" s="10"/>
      <c r="CC151" s="7">
        <v>6</v>
      </c>
      <c r="CD151" s="16"/>
      <c r="CE151" s="10"/>
      <c r="CF151" s="7">
        <v>11</v>
      </c>
      <c r="CG151" s="14"/>
      <c r="CH151" s="56">
        <f>SUM(CG151:CG155,CD151:CD155,CA151:CA155)</f>
        <v>0</v>
      </c>
      <c r="CJ151" s="63"/>
      <c r="CK151" s="66"/>
      <c r="CL151" s="10"/>
      <c r="CM151" s="7">
        <v>1</v>
      </c>
      <c r="CN151" s="16"/>
      <c r="CO151" s="10"/>
      <c r="CP151" s="7">
        <v>6</v>
      </c>
      <c r="CQ151" s="16"/>
      <c r="CR151" s="10"/>
      <c r="CS151" s="7">
        <v>11</v>
      </c>
      <c r="CT151" s="14"/>
      <c r="CU151" s="56">
        <f>SUM(CT151:CT155,CQ151:CQ155,CN151:CN155)</f>
        <v>0</v>
      </c>
      <c r="CW151" s="48" t="str">
        <f>IF(A149="","",(SUM(CJ151,BW151,BJ151,AW151,AJ151,W151)-(U151)))</f>
        <v/>
      </c>
      <c r="CX151" s="59" t="str">
        <f>IF(A149="","",IF(COUNTA(B151:B155)=3,"N/A",SUM(CU151,CH151,BU151,BH151,AU151,AH151,J151:J155)))</f>
        <v/>
      </c>
      <c r="CY151" s="61" t="str">
        <f>IF(A149="","",IF(COUNTA(B151:B155)=3,"N/A",SUM(CX151,CW151)))</f>
        <v/>
      </c>
    </row>
    <row r="152" spans="1:103" x14ac:dyDescent="0.3">
      <c r="A152" s="23"/>
      <c r="B152" s="16"/>
      <c r="C152" s="16"/>
      <c r="D152" s="16"/>
      <c r="E152" s="16"/>
      <c r="F152" s="16"/>
      <c r="G152" s="16"/>
      <c r="H152" s="24"/>
      <c r="J152" s="27"/>
      <c r="L152" s="79"/>
      <c r="M152" s="16"/>
      <c r="N152" s="16"/>
      <c r="O152" s="16"/>
      <c r="P152" s="16"/>
      <c r="Q152" s="16"/>
      <c r="R152" s="16"/>
      <c r="S152" s="16"/>
      <c r="T152" s="8">
        <f t="shared" ref="T152:T155" si="16">SUM(M152:S152)</f>
        <v>0</v>
      </c>
      <c r="U152" s="82"/>
      <c r="W152" s="64"/>
      <c r="X152" s="67"/>
      <c r="Y152" s="10"/>
      <c r="Z152" s="7">
        <v>2</v>
      </c>
      <c r="AA152" s="16"/>
      <c r="AB152" s="10"/>
      <c r="AC152" s="7">
        <v>7</v>
      </c>
      <c r="AD152" s="16"/>
      <c r="AE152" s="10"/>
      <c r="AF152" s="7">
        <v>12</v>
      </c>
      <c r="AG152" s="14"/>
      <c r="AH152" s="57"/>
      <c r="AJ152" s="64"/>
      <c r="AK152" s="67"/>
      <c r="AL152" s="10"/>
      <c r="AM152" s="7">
        <v>2</v>
      </c>
      <c r="AN152" s="16"/>
      <c r="AO152" s="10"/>
      <c r="AP152" s="7">
        <v>7</v>
      </c>
      <c r="AQ152" s="16"/>
      <c r="AR152" s="10"/>
      <c r="AS152" s="7">
        <v>12</v>
      </c>
      <c r="AT152" s="14"/>
      <c r="AU152" s="57"/>
      <c r="AW152" s="64"/>
      <c r="AX152" s="67"/>
      <c r="AY152" s="10"/>
      <c r="AZ152" s="7">
        <v>2</v>
      </c>
      <c r="BA152" s="16"/>
      <c r="BB152" s="10"/>
      <c r="BC152" s="7">
        <v>7</v>
      </c>
      <c r="BD152" s="16"/>
      <c r="BE152" s="10"/>
      <c r="BF152" s="7">
        <v>12</v>
      </c>
      <c r="BG152" s="14"/>
      <c r="BH152" s="57"/>
      <c r="BJ152" s="64"/>
      <c r="BK152" s="67"/>
      <c r="BL152" s="10"/>
      <c r="BM152" s="7">
        <v>2</v>
      </c>
      <c r="BN152" s="16"/>
      <c r="BO152" s="10"/>
      <c r="BP152" s="7">
        <v>7</v>
      </c>
      <c r="BQ152" s="16"/>
      <c r="BR152" s="10"/>
      <c r="BS152" s="7">
        <v>12</v>
      </c>
      <c r="BT152" s="14"/>
      <c r="BU152" s="57"/>
      <c r="BW152" s="64"/>
      <c r="BX152" s="67"/>
      <c r="BY152" s="10"/>
      <c r="BZ152" s="7">
        <v>2</v>
      </c>
      <c r="CA152" s="16"/>
      <c r="CB152" s="10"/>
      <c r="CC152" s="7">
        <v>7</v>
      </c>
      <c r="CD152" s="16"/>
      <c r="CE152" s="10"/>
      <c r="CF152" s="7">
        <v>12</v>
      </c>
      <c r="CG152" s="14"/>
      <c r="CH152" s="57"/>
      <c r="CJ152" s="64"/>
      <c r="CK152" s="67"/>
      <c r="CL152" s="10"/>
      <c r="CM152" s="7">
        <v>2</v>
      </c>
      <c r="CN152" s="16"/>
      <c r="CO152" s="10"/>
      <c r="CP152" s="7">
        <v>7</v>
      </c>
      <c r="CQ152" s="16"/>
      <c r="CR152" s="10"/>
      <c r="CS152" s="7">
        <v>12</v>
      </c>
      <c r="CT152" s="14"/>
      <c r="CU152" s="57"/>
      <c r="CW152" s="48"/>
      <c r="CX152" s="59"/>
      <c r="CY152" s="61"/>
    </row>
    <row r="153" spans="1:103" x14ac:dyDescent="0.3">
      <c r="A153" s="23"/>
      <c r="B153" s="16"/>
      <c r="C153" s="16"/>
      <c r="D153" s="16"/>
      <c r="E153" s="16"/>
      <c r="F153" s="16"/>
      <c r="G153" s="16"/>
      <c r="H153" s="24"/>
      <c r="J153" s="27"/>
      <c r="L153" s="79"/>
      <c r="M153" s="16"/>
      <c r="N153" s="16"/>
      <c r="O153" s="16"/>
      <c r="P153" s="16"/>
      <c r="Q153" s="16"/>
      <c r="R153" s="16"/>
      <c r="S153" s="16"/>
      <c r="T153" s="8">
        <f t="shared" si="16"/>
        <v>0</v>
      </c>
      <c r="U153" s="82"/>
      <c r="W153" s="64"/>
      <c r="X153" s="67"/>
      <c r="Y153" s="10"/>
      <c r="Z153" s="7">
        <v>3</v>
      </c>
      <c r="AA153" s="16"/>
      <c r="AB153" s="10"/>
      <c r="AC153" s="7">
        <v>8</v>
      </c>
      <c r="AD153" s="16"/>
      <c r="AE153" s="10"/>
      <c r="AF153" s="7">
        <v>13</v>
      </c>
      <c r="AG153" s="14"/>
      <c r="AH153" s="57"/>
      <c r="AJ153" s="64"/>
      <c r="AK153" s="67"/>
      <c r="AL153" s="10"/>
      <c r="AM153" s="7">
        <v>3</v>
      </c>
      <c r="AN153" s="16"/>
      <c r="AO153" s="10"/>
      <c r="AP153" s="7">
        <v>8</v>
      </c>
      <c r="AQ153" s="16"/>
      <c r="AR153" s="10"/>
      <c r="AS153" s="7">
        <v>13</v>
      </c>
      <c r="AT153" s="14"/>
      <c r="AU153" s="57"/>
      <c r="AW153" s="64"/>
      <c r="AX153" s="67"/>
      <c r="AY153" s="10"/>
      <c r="AZ153" s="7">
        <v>3</v>
      </c>
      <c r="BA153" s="16"/>
      <c r="BB153" s="10"/>
      <c r="BC153" s="7">
        <v>8</v>
      </c>
      <c r="BD153" s="16"/>
      <c r="BE153" s="10"/>
      <c r="BF153" s="7">
        <v>13</v>
      </c>
      <c r="BG153" s="14"/>
      <c r="BH153" s="57"/>
      <c r="BJ153" s="64"/>
      <c r="BK153" s="67"/>
      <c r="BL153" s="10"/>
      <c r="BM153" s="7">
        <v>3</v>
      </c>
      <c r="BN153" s="16"/>
      <c r="BO153" s="10"/>
      <c r="BP153" s="7">
        <v>8</v>
      </c>
      <c r="BQ153" s="16"/>
      <c r="BR153" s="10"/>
      <c r="BS153" s="7">
        <v>13</v>
      </c>
      <c r="BT153" s="14"/>
      <c r="BU153" s="57"/>
      <c r="BW153" s="64"/>
      <c r="BX153" s="67"/>
      <c r="BY153" s="10"/>
      <c r="BZ153" s="7">
        <v>3</v>
      </c>
      <c r="CA153" s="16"/>
      <c r="CB153" s="10"/>
      <c r="CC153" s="7">
        <v>8</v>
      </c>
      <c r="CD153" s="16"/>
      <c r="CE153" s="10"/>
      <c r="CF153" s="7">
        <v>13</v>
      </c>
      <c r="CG153" s="14"/>
      <c r="CH153" s="57"/>
      <c r="CJ153" s="64"/>
      <c r="CK153" s="67"/>
      <c r="CL153" s="10"/>
      <c r="CM153" s="7">
        <v>3</v>
      </c>
      <c r="CN153" s="16"/>
      <c r="CO153" s="10"/>
      <c r="CP153" s="7">
        <v>8</v>
      </c>
      <c r="CQ153" s="16"/>
      <c r="CR153" s="10"/>
      <c r="CS153" s="7">
        <v>13</v>
      </c>
      <c r="CT153" s="14"/>
      <c r="CU153" s="57"/>
      <c r="CW153" s="48"/>
      <c r="CX153" s="59"/>
      <c r="CY153" s="61"/>
    </row>
    <row r="154" spans="1:103" x14ac:dyDescent="0.3">
      <c r="A154" s="23"/>
      <c r="B154" s="16"/>
      <c r="C154" s="16"/>
      <c r="D154" s="16"/>
      <c r="E154" s="16"/>
      <c r="F154" s="16"/>
      <c r="G154" s="16"/>
      <c r="H154" s="24"/>
      <c r="J154" s="27"/>
      <c r="L154" s="79"/>
      <c r="M154" s="16"/>
      <c r="N154" s="16"/>
      <c r="O154" s="16"/>
      <c r="P154" s="16"/>
      <c r="Q154" s="16"/>
      <c r="R154" s="16"/>
      <c r="S154" s="16"/>
      <c r="T154" s="8">
        <f t="shared" si="16"/>
        <v>0</v>
      </c>
      <c r="U154" s="82"/>
      <c r="W154" s="64"/>
      <c r="X154" s="67"/>
      <c r="Y154" s="10"/>
      <c r="Z154" s="7">
        <v>4</v>
      </c>
      <c r="AA154" s="16"/>
      <c r="AB154" s="10"/>
      <c r="AC154" s="7">
        <v>9</v>
      </c>
      <c r="AD154" s="16"/>
      <c r="AE154" s="10"/>
      <c r="AF154" s="7">
        <v>14</v>
      </c>
      <c r="AG154" s="14"/>
      <c r="AH154" s="57"/>
      <c r="AJ154" s="64"/>
      <c r="AK154" s="67"/>
      <c r="AL154" s="10"/>
      <c r="AM154" s="7">
        <v>4</v>
      </c>
      <c r="AN154" s="16"/>
      <c r="AO154" s="10"/>
      <c r="AP154" s="7">
        <v>9</v>
      </c>
      <c r="AQ154" s="16"/>
      <c r="AR154" s="10"/>
      <c r="AS154" s="7">
        <v>14</v>
      </c>
      <c r="AT154" s="14"/>
      <c r="AU154" s="57"/>
      <c r="AW154" s="64"/>
      <c r="AX154" s="67"/>
      <c r="AY154" s="10"/>
      <c r="AZ154" s="7">
        <v>4</v>
      </c>
      <c r="BA154" s="16"/>
      <c r="BB154" s="10"/>
      <c r="BC154" s="7">
        <v>9</v>
      </c>
      <c r="BD154" s="16"/>
      <c r="BE154" s="10"/>
      <c r="BF154" s="7">
        <v>14</v>
      </c>
      <c r="BG154" s="14"/>
      <c r="BH154" s="57"/>
      <c r="BJ154" s="64"/>
      <c r="BK154" s="67"/>
      <c r="BL154" s="10"/>
      <c r="BM154" s="7">
        <v>4</v>
      </c>
      <c r="BN154" s="16"/>
      <c r="BO154" s="10"/>
      <c r="BP154" s="7">
        <v>9</v>
      </c>
      <c r="BQ154" s="16"/>
      <c r="BR154" s="10"/>
      <c r="BS154" s="7">
        <v>14</v>
      </c>
      <c r="BT154" s="14"/>
      <c r="BU154" s="57"/>
      <c r="BW154" s="64"/>
      <c r="BX154" s="67"/>
      <c r="BY154" s="10"/>
      <c r="BZ154" s="7">
        <v>4</v>
      </c>
      <c r="CA154" s="16"/>
      <c r="CB154" s="10"/>
      <c r="CC154" s="7">
        <v>9</v>
      </c>
      <c r="CD154" s="16"/>
      <c r="CE154" s="10"/>
      <c r="CF154" s="7">
        <v>14</v>
      </c>
      <c r="CG154" s="14"/>
      <c r="CH154" s="57"/>
      <c r="CJ154" s="64"/>
      <c r="CK154" s="67"/>
      <c r="CL154" s="10"/>
      <c r="CM154" s="7">
        <v>4</v>
      </c>
      <c r="CN154" s="16"/>
      <c r="CO154" s="10"/>
      <c r="CP154" s="7">
        <v>9</v>
      </c>
      <c r="CQ154" s="16"/>
      <c r="CR154" s="10"/>
      <c r="CS154" s="7">
        <v>14</v>
      </c>
      <c r="CT154" s="14"/>
      <c r="CU154" s="57"/>
      <c r="CW154" s="48"/>
      <c r="CX154" s="59"/>
      <c r="CY154" s="61"/>
    </row>
    <row r="155" spans="1:103" ht="15" thickBot="1" x14ac:dyDescent="0.35">
      <c r="A155" s="25"/>
      <c r="B155" s="17"/>
      <c r="C155" s="17"/>
      <c r="D155" s="17"/>
      <c r="E155" s="17"/>
      <c r="F155" s="17"/>
      <c r="G155" s="17"/>
      <c r="H155" s="26"/>
      <c r="J155" s="28"/>
      <c r="L155" s="80"/>
      <c r="M155" s="17"/>
      <c r="N155" s="17"/>
      <c r="O155" s="17"/>
      <c r="P155" s="17"/>
      <c r="Q155" s="17"/>
      <c r="R155" s="17"/>
      <c r="S155" s="17"/>
      <c r="T155" s="9">
        <f t="shared" si="16"/>
        <v>0</v>
      </c>
      <c r="U155" s="83"/>
      <c r="W155" s="65"/>
      <c r="X155" s="68"/>
      <c r="Y155" s="11"/>
      <c r="Z155" s="12">
        <v>5</v>
      </c>
      <c r="AA155" s="17"/>
      <c r="AB155" s="11"/>
      <c r="AC155" s="12">
        <v>10</v>
      </c>
      <c r="AD155" s="17"/>
      <c r="AE155" s="11"/>
      <c r="AF155" s="12">
        <v>15</v>
      </c>
      <c r="AG155" s="15"/>
      <c r="AH155" s="58"/>
      <c r="AJ155" s="65"/>
      <c r="AK155" s="68"/>
      <c r="AL155" s="11"/>
      <c r="AM155" s="12">
        <v>5</v>
      </c>
      <c r="AN155" s="17"/>
      <c r="AO155" s="11"/>
      <c r="AP155" s="12">
        <v>10</v>
      </c>
      <c r="AQ155" s="17"/>
      <c r="AR155" s="11"/>
      <c r="AS155" s="12">
        <v>15</v>
      </c>
      <c r="AT155" s="15"/>
      <c r="AU155" s="58"/>
      <c r="AW155" s="65"/>
      <c r="AX155" s="68"/>
      <c r="AY155" s="11"/>
      <c r="AZ155" s="12">
        <v>5</v>
      </c>
      <c r="BA155" s="17"/>
      <c r="BB155" s="11"/>
      <c r="BC155" s="12">
        <v>10</v>
      </c>
      <c r="BD155" s="17"/>
      <c r="BE155" s="11"/>
      <c r="BF155" s="12">
        <v>15</v>
      </c>
      <c r="BG155" s="15"/>
      <c r="BH155" s="58"/>
      <c r="BJ155" s="65"/>
      <c r="BK155" s="68"/>
      <c r="BL155" s="11"/>
      <c r="BM155" s="12">
        <v>5</v>
      </c>
      <c r="BN155" s="17"/>
      <c r="BO155" s="11"/>
      <c r="BP155" s="12">
        <v>10</v>
      </c>
      <c r="BQ155" s="17"/>
      <c r="BR155" s="11"/>
      <c r="BS155" s="12">
        <v>15</v>
      </c>
      <c r="BT155" s="15"/>
      <c r="BU155" s="58"/>
      <c r="BW155" s="65"/>
      <c r="BX155" s="68"/>
      <c r="BY155" s="11"/>
      <c r="BZ155" s="12">
        <v>5</v>
      </c>
      <c r="CA155" s="17"/>
      <c r="CB155" s="11"/>
      <c r="CC155" s="12">
        <v>10</v>
      </c>
      <c r="CD155" s="17"/>
      <c r="CE155" s="11"/>
      <c r="CF155" s="12">
        <v>15</v>
      </c>
      <c r="CG155" s="15"/>
      <c r="CH155" s="58"/>
      <c r="CJ155" s="65"/>
      <c r="CK155" s="68"/>
      <c r="CL155" s="11"/>
      <c r="CM155" s="12">
        <v>5</v>
      </c>
      <c r="CN155" s="17"/>
      <c r="CO155" s="11"/>
      <c r="CP155" s="12">
        <v>10</v>
      </c>
      <c r="CQ155" s="17"/>
      <c r="CR155" s="11"/>
      <c r="CS155" s="12">
        <v>15</v>
      </c>
      <c r="CT155" s="15"/>
      <c r="CU155" s="58"/>
      <c r="CW155" s="49"/>
      <c r="CX155" s="60"/>
      <c r="CY155" s="62"/>
    </row>
    <row r="156" spans="1:103" ht="15" thickBot="1" x14ac:dyDescent="0.35"/>
    <row r="157" spans="1:103" s="2" customFormat="1" x14ac:dyDescent="0.3">
      <c r="A157" s="90" t="s">
        <v>6</v>
      </c>
      <c r="B157" s="91"/>
      <c r="C157" s="91"/>
      <c r="D157" s="91"/>
      <c r="E157" s="91"/>
      <c r="F157" s="91"/>
      <c r="G157" s="91"/>
      <c r="H157" s="92"/>
      <c r="J157" s="93" t="s">
        <v>19</v>
      </c>
      <c r="L157" s="50" t="s">
        <v>7</v>
      </c>
      <c r="M157" s="51"/>
      <c r="N157" s="51"/>
      <c r="O157" s="51"/>
      <c r="P157" s="51"/>
      <c r="Q157" s="51"/>
      <c r="R157" s="51"/>
      <c r="S157" s="51"/>
      <c r="T157" s="51"/>
      <c r="U157" s="52"/>
      <c r="W157" s="84" t="s">
        <v>23</v>
      </c>
      <c r="X157" s="85"/>
      <c r="Y157" s="85"/>
      <c r="Z157" s="85"/>
      <c r="AA157" s="85"/>
      <c r="AB157" s="85"/>
      <c r="AC157" s="85"/>
      <c r="AD157" s="85"/>
      <c r="AE157" s="85"/>
      <c r="AF157" s="85"/>
      <c r="AG157" s="85"/>
      <c r="AH157" s="86"/>
      <c r="AJ157" s="84" t="s">
        <v>25</v>
      </c>
      <c r="AK157" s="85"/>
      <c r="AL157" s="85"/>
      <c r="AM157" s="85"/>
      <c r="AN157" s="85"/>
      <c r="AO157" s="85"/>
      <c r="AP157" s="85"/>
      <c r="AQ157" s="85"/>
      <c r="AR157" s="85"/>
      <c r="AS157" s="85"/>
      <c r="AT157" s="85"/>
      <c r="AU157" s="86"/>
      <c r="AW157" s="84" t="s">
        <v>29</v>
      </c>
      <c r="AX157" s="85"/>
      <c r="AY157" s="85"/>
      <c r="AZ157" s="85"/>
      <c r="BA157" s="85"/>
      <c r="BB157" s="85"/>
      <c r="BC157" s="85"/>
      <c r="BD157" s="85"/>
      <c r="BE157" s="85"/>
      <c r="BF157" s="85"/>
      <c r="BG157" s="85"/>
      <c r="BH157" s="86"/>
      <c r="BJ157" s="84" t="s">
        <v>28</v>
      </c>
      <c r="BK157" s="85"/>
      <c r="BL157" s="85"/>
      <c r="BM157" s="85"/>
      <c r="BN157" s="85"/>
      <c r="BO157" s="85"/>
      <c r="BP157" s="85"/>
      <c r="BQ157" s="85"/>
      <c r="BR157" s="85"/>
      <c r="BS157" s="85"/>
      <c r="BT157" s="85"/>
      <c r="BU157" s="86"/>
      <c r="BW157" s="84" t="s">
        <v>27</v>
      </c>
      <c r="BX157" s="85"/>
      <c r="BY157" s="85"/>
      <c r="BZ157" s="85"/>
      <c r="CA157" s="85"/>
      <c r="CB157" s="85"/>
      <c r="CC157" s="85"/>
      <c r="CD157" s="85"/>
      <c r="CE157" s="85"/>
      <c r="CF157" s="85"/>
      <c r="CG157" s="85"/>
      <c r="CH157" s="86"/>
      <c r="CJ157" s="84" t="s">
        <v>26</v>
      </c>
      <c r="CK157" s="85"/>
      <c r="CL157" s="85"/>
      <c r="CM157" s="85"/>
      <c r="CN157" s="85"/>
      <c r="CO157" s="85"/>
      <c r="CP157" s="85"/>
      <c r="CQ157" s="85"/>
      <c r="CR157" s="85"/>
      <c r="CS157" s="85"/>
      <c r="CT157" s="85"/>
      <c r="CU157" s="86"/>
      <c r="CW157" s="50" t="s">
        <v>30</v>
      </c>
      <c r="CX157" s="51"/>
      <c r="CY157" s="52"/>
    </row>
    <row r="158" spans="1:103" x14ac:dyDescent="0.3">
      <c r="A158" s="95"/>
      <c r="B158" s="96"/>
      <c r="C158" s="96"/>
      <c r="D158" s="96"/>
      <c r="E158" s="96"/>
      <c r="F158" s="96"/>
      <c r="G158" s="96"/>
      <c r="H158" s="97"/>
      <c r="J158" s="94"/>
      <c r="L158" s="98" t="s">
        <v>8</v>
      </c>
      <c r="M158" s="100" t="s">
        <v>9</v>
      </c>
      <c r="N158" s="100" t="s">
        <v>10</v>
      </c>
      <c r="O158" s="100" t="s">
        <v>11</v>
      </c>
      <c r="P158" s="100" t="s">
        <v>12</v>
      </c>
      <c r="Q158" s="100" t="s">
        <v>13</v>
      </c>
      <c r="R158" s="100" t="s">
        <v>14</v>
      </c>
      <c r="S158" s="100" t="s">
        <v>15</v>
      </c>
      <c r="T158" s="100" t="s">
        <v>16</v>
      </c>
      <c r="U158" s="102" t="s">
        <v>17</v>
      </c>
      <c r="W158" s="87"/>
      <c r="X158" s="88"/>
      <c r="Y158" s="88"/>
      <c r="Z158" s="88"/>
      <c r="AA158" s="88"/>
      <c r="AB158" s="88"/>
      <c r="AC158" s="88"/>
      <c r="AD158" s="88"/>
      <c r="AE158" s="88"/>
      <c r="AF158" s="88"/>
      <c r="AG158" s="88"/>
      <c r="AH158" s="89"/>
      <c r="AJ158" s="87"/>
      <c r="AK158" s="88"/>
      <c r="AL158" s="88"/>
      <c r="AM158" s="88"/>
      <c r="AN158" s="88"/>
      <c r="AO158" s="88"/>
      <c r="AP158" s="88"/>
      <c r="AQ158" s="88"/>
      <c r="AR158" s="88"/>
      <c r="AS158" s="88"/>
      <c r="AT158" s="88"/>
      <c r="AU158" s="89"/>
      <c r="AW158" s="87"/>
      <c r="AX158" s="88"/>
      <c r="AY158" s="88"/>
      <c r="AZ158" s="88"/>
      <c r="BA158" s="88"/>
      <c r="BB158" s="88"/>
      <c r="BC158" s="88"/>
      <c r="BD158" s="88"/>
      <c r="BE158" s="88"/>
      <c r="BF158" s="88"/>
      <c r="BG158" s="88"/>
      <c r="BH158" s="89"/>
      <c r="BJ158" s="87"/>
      <c r="BK158" s="88"/>
      <c r="BL158" s="88"/>
      <c r="BM158" s="88"/>
      <c r="BN158" s="88"/>
      <c r="BO158" s="88"/>
      <c r="BP158" s="88"/>
      <c r="BQ158" s="88"/>
      <c r="BR158" s="88"/>
      <c r="BS158" s="88"/>
      <c r="BT158" s="88"/>
      <c r="BU158" s="89"/>
      <c r="BW158" s="87"/>
      <c r="BX158" s="88"/>
      <c r="BY158" s="88"/>
      <c r="BZ158" s="88"/>
      <c r="CA158" s="88"/>
      <c r="CB158" s="88"/>
      <c r="CC158" s="88"/>
      <c r="CD158" s="88"/>
      <c r="CE158" s="88"/>
      <c r="CF158" s="88"/>
      <c r="CG158" s="88"/>
      <c r="CH158" s="89"/>
      <c r="CJ158" s="87"/>
      <c r="CK158" s="88"/>
      <c r="CL158" s="88"/>
      <c r="CM158" s="88"/>
      <c r="CN158" s="88"/>
      <c r="CO158" s="88"/>
      <c r="CP158" s="88"/>
      <c r="CQ158" s="88"/>
      <c r="CR158" s="88"/>
      <c r="CS158" s="88"/>
      <c r="CT158" s="88"/>
      <c r="CU158" s="89"/>
      <c r="CW158" s="53"/>
      <c r="CX158" s="54"/>
      <c r="CY158" s="55"/>
    </row>
    <row r="159" spans="1:103" s="2" customFormat="1" x14ac:dyDescent="0.3">
      <c r="A159" s="5" t="s">
        <v>0</v>
      </c>
      <c r="B159" s="54" t="s">
        <v>65</v>
      </c>
      <c r="C159" s="54"/>
      <c r="D159" s="4" t="s">
        <v>1</v>
      </c>
      <c r="E159" s="4" t="s">
        <v>2</v>
      </c>
      <c r="F159" s="4" t="s">
        <v>3</v>
      </c>
      <c r="G159" s="4" t="s">
        <v>4</v>
      </c>
      <c r="H159" s="6" t="s">
        <v>5</v>
      </c>
      <c r="J159" s="94"/>
      <c r="L159" s="99"/>
      <c r="M159" s="101"/>
      <c r="N159" s="101"/>
      <c r="O159" s="101"/>
      <c r="P159" s="101"/>
      <c r="Q159" s="101"/>
      <c r="R159" s="101"/>
      <c r="S159" s="101"/>
      <c r="T159" s="101"/>
      <c r="U159" s="103"/>
      <c r="W159" s="5" t="s">
        <v>20</v>
      </c>
      <c r="X159" s="4" t="s">
        <v>21</v>
      </c>
      <c r="Y159" s="10"/>
      <c r="Z159" s="4" t="s">
        <v>24</v>
      </c>
      <c r="AA159" s="4" t="s">
        <v>22</v>
      </c>
      <c r="AB159" s="10"/>
      <c r="AC159" s="4" t="s">
        <v>24</v>
      </c>
      <c r="AD159" s="4" t="s">
        <v>22</v>
      </c>
      <c r="AE159" s="10"/>
      <c r="AF159" s="4" t="s">
        <v>24</v>
      </c>
      <c r="AG159" s="13" t="s">
        <v>22</v>
      </c>
      <c r="AH159" s="6" t="s">
        <v>16</v>
      </c>
      <c r="AJ159" s="5" t="s">
        <v>20</v>
      </c>
      <c r="AK159" s="4" t="s">
        <v>21</v>
      </c>
      <c r="AL159" s="10"/>
      <c r="AM159" s="4" t="s">
        <v>24</v>
      </c>
      <c r="AN159" s="4" t="s">
        <v>22</v>
      </c>
      <c r="AO159" s="10"/>
      <c r="AP159" s="4" t="s">
        <v>24</v>
      </c>
      <c r="AQ159" s="4" t="s">
        <v>22</v>
      </c>
      <c r="AR159" s="10"/>
      <c r="AS159" s="4" t="s">
        <v>24</v>
      </c>
      <c r="AT159" s="13" t="s">
        <v>22</v>
      </c>
      <c r="AU159" s="6" t="s">
        <v>16</v>
      </c>
      <c r="AW159" s="5" t="s">
        <v>20</v>
      </c>
      <c r="AX159" s="4" t="s">
        <v>21</v>
      </c>
      <c r="AY159" s="10"/>
      <c r="AZ159" s="4" t="s">
        <v>24</v>
      </c>
      <c r="BA159" s="4" t="s">
        <v>22</v>
      </c>
      <c r="BB159" s="10"/>
      <c r="BC159" s="4" t="s">
        <v>24</v>
      </c>
      <c r="BD159" s="4" t="s">
        <v>22</v>
      </c>
      <c r="BE159" s="10"/>
      <c r="BF159" s="4" t="s">
        <v>24</v>
      </c>
      <c r="BG159" s="13" t="s">
        <v>22</v>
      </c>
      <c r="BH159" s="6" t="s">
        <v>16</v>
      </c>
      <c r="BJ159" s="5" t="s">
        <v>20</v>
      </c>
      <c r="BK159" s="4" t="s">
        <v>21</v>
      </c>
      <c r="BL159" s="10"/>
      <c r="BM159" s="4" t="s">
        <v>24</v>
      </c>
      <c r="BN159" s="4" t="s">
        <v>22</v>
      </c>
      <c r="BO159" s="10"/>
      <c r="BP159" s="4" t="s">
        <v>24</v>
      </c>
      <c r="BQ159" s="4" t="s">
        <v>22</v>
      </c>
      <c r="BR159" s="10"/>
      <c r="BS159" s="4" t="s">
        <v>24</v>
      </c>
      <c r="BT159" s="13" t="s">
        <v>22</v>
      </c>
      <c r="BU159" s="6" t="s">
        <v>16</v>
      </c>
      <c r="BW159" s="5" t="s">
        <v>20</v>
      </c>
      <c r="BX159" s="4" t="s">
        <v>21</v>
      </c>
      <c r="BY159" s="10"/>
      <c r="BZ159" s="4" t="s">
        <v>24</v>
      </c>
      <c r="CA159" s="4" t="s">
        <v>22</v>
      </c>
      <c r="CB159" s="10"/>
      <c r="CC159" s="4" t="s">
        <v>24</v>
      </c>
      <c r="CD159" s="4" t="s">
        <v>22</v>
      </c>
      <c r="CE159" s="10"/>
      <c r="CF159" s="4" t="s">
        <v>24</v>
      </c>
      <c r="CG159" s="13" t="s">
        <v>22</v>
      </c>
      <c r="CH159" s="6" t="s">
        <v>16</v>
      </c>
      <c r="CJ159" s="5" t="s">
        <v>20</v>
      </c>
      <c r="CK159" s="4" t="s">
        <v>21</v>
      </c>
      <c r="CL159" s="10"/>
      <c r="CM159" s="4" t="s">
        <v>24</v>
      </c>
      <c r="CN159" s="4" t="s">
        <v>22</v>
      </c>
      <c r="CO159" s="10"/>
      <c r="CP159" s="4" t="s">
        <v>24</v>
      </c>
      <c r="CQ159" s="4" t="s">
        <v>22</v>
      </c>
      <c r="CR159" s="10"/>
      <c r="CS159" s="4" t="s">
        <v>24</v>
      </c>
      <c r="CT159" s="13" t="s">
        <v>22</v>
      </c>
      <c r="CU159" s="6" t="s">
        <v>16</v>
      </c>
      <c r="CW159" s="5" t="s">
        <v>66</v>
      </c>
      <c r="CX159" s="4" t="s">
        <v>31</v>
      </c>
      <c r="CY159" s="6" t="s">
        <v>32</v>
      </c>
    </row>
    <row r="160" spans="1:103" x14ac:dyDescent="0.3">
      <c r="A160" s="23"/>
      <c r="B160" s="16"/>
      <c r="C160" s="16"/>
      <c r="D160" s="16"/>
      <c r="E160" s="16"/>
      <c r="F160" s="16"/>
      <c r="G160" s="16"/>
      <c r="H160" s="24"/>
      <c r="J160" s="27"/>
      <c r="L160" s="78" t="s">
        <v>18</v>
      </c>
      <c r="M160" s="16"/>
      <c r="N160" s="16"/>
      <c r="O160" s="16"/>
      <c r="P160" s="16"/>
      <c r="Q160" s="16"/>
      <c r="R160" s="16"/>
      <c r="S160" s="16"/>
      <c r="T160" s="8">
        <f>SUM(M160:S160)</f>
        <v>0</v>
      </c>
      <c r="U160" s="81">
        <f>SUM(T160:T164)</f>
        <v>0</v>
      </c>
      <c r="W160" s="63"/>
      <c r="X160" s="66"/>
      <c r="Y160" s="10"/>
      <c r="Z160" s="7">
        <v>1</v>
      </c>
      <c r="AA160" s="16"/>
      <c r="AB160" s="10"/>
      <c r="AC160" s="7">
        <v>6</v>
      </c>
      <c r="AD160" s="16"/>
      <c r="AE160" s="10"/>
      <c r="AF160" s="7">
        <v>11</v>
      </c>
      <c r="AG160" s="14"/>
      <c r="AH160" s="56">
        <f>SUM(AG160:AG164,AD160:AD164,AA160:AA164)</f>
        <v>0</v>
      </c>
      <c r="AJ160" s="63"/>
      <c r="AK160" s="66"/>
      <c r="AL160" s="10"/>
      <c r="AM160" s="7">
        <v>1</v>
      </c>
      <c r="AN160" s="16"/>
      <c r="AO160" s="10"/>
      <c r="AP160" s="7">
        <v>6</v>
      </c>
      <c r="AQ160" s="16"/>
      <c r="AR160" s="10"/>
      <c r="AS160" s="7">
        <v>11</v>
      </c>
      <c r="AT160" s="14"/>
      <c r="AU160" s="56">
        <f>SUM(AT160:AT164,AQ160:AQ164,AN160:AN164)</f>
        <v>0</v>
      </c>
      <c r="AW160" s="63"/>
      <c r="AX160" s="66"/>
      <c r="AY160" s="10"/>
      <c r="AZ160" s="7">
        <v>1</v>
      </c>
      <c r="BA160" s="16"/>
      <c r="BB160" s="10"/>
      <c r="BC160" s="7">
        <v>6</v>
      </c>
      <c r="BD160" s="16"/>
      <c r="BE160" s="10"/>
      <c r="BF160" s="7">
        <v>11</v>
      </c>
      <c r="BG160" s="14"/>
      <c r="BH160" s="56">
        <f>SUM(BG160:BG164,BD160:BD164,BA160:BA164)</f>
        <v>0</v>
      </c>
      <c r="BJ160" s="63"/>
      <c r="BK160" s="66"/>
      <c r="BL160" s="10"/>
      <c r="BM160" s="7">
        <v>1</v>
      </c>
      <c r="BN160" s="16"/>
      <c r="BO160" s="10"/>
      <c r="BP160" s="7">
        <v>6</v>
      </c>
      <c r="BQ160" s="16"/>
      <c r="BR160" s="10"/>
      <c r="BS160" s="7">
        <v>11</v>
      </c>
      <c r="BT160" s="14"/>
      <c r="BU160" s="56">
        <f>SUM(BT160:BT164,BQ160:BQ164,BN160:BN164)</f>
        <v>0</v>
      </c>
      <c r="BW160" s="63"/>
      <c r="BX160" s="66"/>
      <c r="BY160" s="10"/>
      <c r="BZ160" s="7">
        <v>1</v>
      </c>
      <c r="CA160" s="16"/>
      <c r="CB160" s="10"/>
      <c r="CC160" s="7">
        <v>6</v>
      </c>
      <c r="CD160" s="16"/>
      <c r="CE160" s="10"/>
      <c r="CF160" s="7">
        <v>11</v>
      </c>
      <c r="CG160" s="14"/>
      <c r="CH160" s="56">
        <f>SUM(CG160:CG164,CD160:CD164,CA160:CA164)</f>
        <v>0</v>
      </c>
      <c r="CJ160" s="63"/>
      <c r="CK160" s="66"/>
      <c r="CL160" s="10"/>
      <c r="CM160" s="7">
        <v>1</v>
      </c>
      <c r="CN160" s="16"/>
      <c r="CO160" s="10"/>
      <c r="CP160" s="7">
        <v>6</v>
      </c>
      <c r="CQ160" s="16"/>
      <c r="CR160" s="10"/>
      <c r="CS160" s="7">
        <v>11</v>
      </c>
      <c r="CT160" s="14"/>
      <c r="CU160" s="56">
        <f>SUM(CT160:CT164,CQ160:CQ164,CN160:CN164)</f>
        <v>0</v>
      </c>
      <c r="CW160" s="48" t="str">
        <f>IF(A158="","",(SUM(CJ160,BW160,BJ160,AW160,AJ160,W160)-(U160)))</f>
        <v/>
      </c>
      <c r="CX160" s="59" t="str">
        <f>IF(A158="","",IF(COUNTA(B160:B164)=3,"N/A",SUM(CU160,CH160,BU160,BH160,AU160,AH160,J160:J164)))</f>
        <v/>
      </c>
      <c r="CY160" s="61" t="str">
        <f>IF(A158="","",IF(COUNTA(B160:B164)=3,"N/A",SUM(CX160,CW160)))</f>
        <v/>
      </c>
    </row>
    <row r="161" spans="1:103" x14ac:dyDescent="0.3">
      <c r="A161" s="23"/>
      <c r="B161" s="16"/>
      <c r="C161" s="16"/>
      <c r="D161" s="16"/>
      <c r="E161" s="16"/>
      <c r="F161" s="16"/>
      <c r="G161" s="16"/>
      <c r="H161" s="24"/>
      <c r="J161" s="27"/>
      <c r="L161" s="79"/>
      <c r="M161" s="16"/>
      <c r="N161" s="16"/>
      <c r="O161" s="16"/>
      <c r="P161" s="16"/>
      <c r="Q161" s="16"/>
      <c r="R161" s="16"/>
      <c r="S161" s="16"/>
      <c r="T161" s="8">
        <f t="shared" ref="T161:T164" si="17">SUM(M161:S161)</f>
        <v>0</v>
      </c>
      <c r="U161" s="82"/>
      <c r="W161" s="64"/>
      <c r="X161" s="67"/>
      <c r="Y161" s="10"/>
      <c r="Z161" s="7">
        <v>2</v>
      </c>
      <c r="AA161" s="16"/>
      <c r="AB161" s="10"/>
      <c r="AC161" s="7">
        <v>7</v>
      </c>
      <c r="AD161" s="16"/>
      <c r="AE161" s="10"/>
      <c r="AF161" s="7">
        <v>12</v>
      </c>
      <c r="AG161" s="14"/>
      <c r="AH161" s="57"/>
      <c r="AJ161" s="64"/>
      <c r="AK161" s="67"/>
      <c r="AL161" s="10"/>
      <c r="AM161" s="7">
        <v>2</v>
      </c>
      <c r="AN161" s="16"/>
      <c r="AO161" s="10"/>
      <c r="AP161" s="7">
        <v>7</v>
      </c>
      <c r="AQ161" s="16"/>
      <c r="AR161" s="10"/>
      <c r="AS161" s="7">
        <v>12</v>
      </c>
      <c r="AT161" s="14"/>
      <c r="AU161" s="57"/>
      <c r="AW161" s="64"/>
      <c r="AX161" s="67"/>
      <c r="AY161" s="10"/>
      <c r="AZ161" s="7">
        <v>2</v>
      </c>
      <c r="BA161" s="16"/>
      <c r="BB161" s="10"/>
      <c r="BC161" s="7">
        <v>7</v>
      </c>
      <c r="BD161" s="16"/>
      <c r="BE161" s="10"/>
      <c r="BF161" s="7">
        <v>12</v>
      </c>
      <c r="BG161" s="14"/>
      <c r="BH161" s="57"/>
      <c r="BJ161" s="64"/>
      <c r="BK161" s="67"/>
      <c r="BL161" s="10"/>
      <c r="BM161" s="7">
        <v>2</v>
      </c>
      <c r="BN161" s="16"/>
      <c r="BO161" s="10"/>
      <c r="BP161" s="7">
        <v>7</v>
      </c>
      <c r="BQ161" s="16"/>
      <c r="BR161" s="10"/>
      <c r="BS161" s="7">
        <v>12</v>
      </c>
      <c r="BT161" s="14"/>
      <c r="BU161" s="57"/>
      <c r="BW161" s="64"/>
      <c r="BX161" s="67"/>
      <c r="BY161" s="10"/>
      <c r="BZ161" s="7">
        <v>2</v>
      </c>
      <c r="CA161" s="16"/>
      <c r="CB161" s="10"/>
      <c r="CC161" s="7">
        <v>7</v>
      </c>
      <c r="CD161" s="16"/>
      <c r="CE161" s="10"/>
      <c r="CF161" s="7">
        <v>12</v>
      </c>
      <c r="CG161" s="14"/>
      <c r="CH161" s="57"/>
      <c r="CJ161" s="64"/>
      <c r="CK161" s="67"/>
      <c r="CL161" s="10"/>
      <c r="CM161" s="7">
        <v>2</v>
      </c>
      <c r="CN161" s="16"/>
      <c r="CO161" s="10"/>
      <c r="CP161" s="7">
        <v>7</v>
      </c>
      <c r="CQ161" s="16"/>
      <c r="CR161" s="10"/>
      <c r="CS161" s="7">
        <v>12</v>
      </c>
      <c r="CT161" s="14"/>
      <c r="CU161" s="57"/>
      <c r="CW161" s="48"/>
      <c r="CX161" s="59"/>
      <c r="CY161" s="61"/>
    </row>
    <row r="162" spans="1:103" x14ac:dyDescent="0.3">
      <c r="A162" s="23"/>
      <c r="B162" s="16"/>
      <c r="C162" s="16"/>
      <c r="D162" s="16"/>
      <c r="E162" s="16"/>
      <c r="F162" s="16"/>
      <c r="G162" s="16"/>
      <c r="H162" s="24"/>
      <c r="J162" s="27"/>
      <c r="L162" s="79"/>
      <c r="M162" s="16"/>
      <c r="N162" s="16"/>
      <c r="O162" s="16"/>
      <c r="P162" s="16"/>
      <c r="Q162" s="16"/>
      <c r="R162" s="16"/>
      <c r="S162" s="16"/>
      <c r="T162" s="8">
        <f t="shared" si="17"/>
        <v>0</v>
      </c>
      <c r="U162" s="82"/>
      <c r="W162" s="64"/>
      <c r="X162" s="67"/>
      <c r="Y162" s="10"/>
      <c r="Z162" s="7">
        <v>3</v>
      </c>
      <c r="AA162" s="16"/>
      <c r="AB162" s="10"/>
      <c r="AC162" s="7">
        <v>8</v>
      </c>
      <c r="AD162" s="16"/>
      <c r="AE162" s="10"/>
      <c r="AF162" s="7">
        <v>13</v>
      </c>
      <c r="AG162" s="14"/>
      <c r="AH162" s="57"/>
      <c r="AJ162" s="64"/>
      <c r="AK162" s="67"/>
      <c r="AL162" s="10"/>
      <c r="AM162" s="7">
        <v>3</v>
      </c>
      <c r="AN162" s="16"/>
      <c r="AO162" s="10"/>
      <c r="AP162" s="7">
        <v>8</v>
      </c>
      <c r="AQ162" s="16"/>
      <c r="AR162" s="10"/>
      <c r="AS162" s="7">
        <v>13</v>
      </c>
      <c r="AT162" s="14"/>
      <c r="AU162" s="57"/>
      <c r="AW162" s="64"/>
      <c r="AX162" s="67"/>
      <c r="AY162" s="10"/>
      <c r="AZ162" s="7">
        <v>3</v>
      </c>
      <c r="BA162" s="16"/>
      <c r="BB162" s="10"/>
      <c r="BC162" s="7">
        <v>8</v>
      </c>
      <c r="BD162" s="16"/>
      <c r="BE162" s="10"/>
      <c r="BF162" s="7">
        <v>13</v>
      </c>
      <c r="BG162" s="14"/>
      <c r="BH162" s="57"/>
      <c r="BJ162" s="64"/>
      <c r="BK162" s="67"/>
      <c r="BL162" s="10"/>
      <c r="BM162" s="7">
        <v>3</v>
      </c>
      <c r="BN162" s="16"/>
      <c r="BO162" s="10"/>
      <c r="BP162" s="7">
        <v>8</v>
      </c>
      <c r="BQ162" s="16"/>
      <c r="BR162" s="10"/>
      <c r="BS162" s="7">
        <v>13</v>
      </c>
      <c r="BT162" s="14"/>
      <c r="BU162" s="57"/>
      <c r="BW162" s="64"/>
      <c r="BX162" s="67"/>
      <c r="BY162" s="10"/>
      <c r="BZ162" s="7">
        <v>3</v>
      </c>
      <c r="CA162" s="16"/>
      <c r="CB162" s="10"/>
      <c r="CC162" s="7">
        <v>8</v>
      </c>
      <c r="CD162" s="16"/>
      <c r="CE162" s="10"/>
      <c r="CF162" s="7">
        <v>13</v>
      </c>
      <c r="CG162" s="14"/>
      <c r="CH162" s="57"/>
      <c r="CJ162" s="64"/>
      <c r="CK162" s="67"/>
      <c r="CL162" s="10"/>
      <c r="CM162" s="7">
        <v>3</v>
      </c>
      <c r="CN162" s="16"/>
      <c r="CO162" s="10"/>
      <c r="CP162" s="7">
        <v>8</v>
      </c>
      <c r="CQ162" s="16"/>
      <c r="CR162" s="10"/>
      <c r="CS162" s="7">
        <v>13</v>
      </c>
      <c r="CT162" s="14"/>
      <c r="CU162" s="57"/>
      <c r="CW162" s="48"/>
      <c r="CX162" s="59"/>
      <c r="CY162" s="61"/>
    </row>
    <row r="163" spans="1:103" x14ac:dyDescent="0.3">
      <c r="A163" s="23"/>
      <c r="B163" s="16"/>
      <c r="C163" s="16"/>
      <c r="D163" s="16"/>
      <c r="E163" s="16"/>
      <c r="F163" s="16"/>
      <c r="G163" s="16"/>
      <c r="H163" s="24"/>
      <c r="J163" s="27"/>
      <c r="L163" s="79"/>
      <c r="M163" s="16"/>
      <c r="N163" s="16"/>
      <c r="O163" s="16"/>
      <c r="P163" s="16"/>
      <c r="Q163" s="16"/>
      <c r="R163" s="16"/>
      <c r="S163" s="16"/>
      <c r="T163" s="8">
        <f t="shared" si="17"/>
        <v>0</v>
      </c>
      <c r="U163" s="82"/>
      <c r="W163" s="64"/>
      <c r="X163" s="67"/>
      <c r="Y163" s="10"/>
      <c r="Z163" s="7">
        <v>4</v>
      </c>
      <c r="AA163" s="16"/>
      <c r="AB163" s="10"/>
      <c r="AC163" s="7">
        <v>9</v>
      </c>
      <c r="AD163" s="16"/>
      <c r="AE163" s="10"/>
      <c r="AF163" s="7">
        <v>14</v>
      </c>
      <c r="AG163" s="14"/>
      <c r="AH163" s="57"/>
      <c r="AJ163" s="64"/>
      <c r="AK163" s="67"/>
      <c r="AL163" s="10"/>
      <c r="AM163" s="7">
        <v>4</v>
      </c>
      <c r="AN163" s="16"/>
      <c r="AO163" s="10"/>
      <c r="AP163" s="7">
        <v>9</v>
      </c>
      <c r="AQ163" s="16"/>
      <c r="AR163" s="10"/>
      <c r="AS163" s="7">
        <v>14</v>
      </c>
      <c r="AT163" s="14"/>
      <c r="AU163" s="57"/>
      <c r="AW163" s="64"/>
      <c r="AX163" s="67"/>
      <c r="AY163" s="10"/>
      <c r="AZ163" s="7">
        <v>4</v>
      </c>
      <c r="BA163" s="16"/>
      <c r="BB163" s="10"/>
      <c r="BC163" s="7">
        <v>9</v>
      </c>
      <c r="BD163" s="16"/>
      <c r="BE163" s="10"/>
      <c r="BF163" s="7">
        <v>14</v>
      </c>
      <c r="BG163" s="14"/>
      <c r="BH163" s="57"/>
      <c r="BJ163" s="64"/>
      <c r="BK163" s="67"/>
      <c r="BL163" s="10"/>
      <c r="BM163" s="7">
        <v>4</v>
      </c>
      <c r="BN163" s="16"/>
      <c r="BO163" s="10"/>
      <c r="BP163" s="7">
        <v>9</v>
      </c>
      <c r="BQ163" s="16"/>
      <c r="BR163" s="10"/>
      <c r="BS163" s="7">
        <v>14</v>
      </c>
      <c r="BT163" s="14"/>
      <c r="BU163" s="57"/>
      <c r="BW163" s="64"/>
      <c r="BX163" s="67"/>
      <c r="BY163" s="10"/>
      <c r="BZ163" s="7">
        <v>4</v>
      </c>
      <c r="CA163" s="16"/>
      <c r="CB163" s="10"/>
      <c r="CC163" s="7">
        <v>9</v>
      </c>
      <c r="CD163" s="16"/>
      <c r="CE163" s="10"/>
      <c r="CF163" s="7">
        <v>14</v>
      </c>
      <c r="CG163" s="14"/>
      <c r="CH163" s="57"/>
      <c r="CJ163" s="64"/>
      <c r="CK163" s="67"/>
      <c r="CL163" s="10"/>
      <c r="CM163" s="7">
        <v>4</v>
      </c>
      <c r="CN163" s="16"/>
      <c r="CO163" s="10"/>
      <c r="CP163" s="7">
        <v>9</v>
      </c>
      <c r="CQ163" s="16"/>
      <c r="CR163" s="10"/>
      <c r="CS163" s="7">
        <v>14</v>
      </c>
      <c r="CT163" s="14"/>
      <c r="CU163" s="57"/>
      <c r="CW163" s="48"/>
      <c r="CX163" s="59"/>
      <c r="CY163" s="61"/>
    </row>
    <row r="164" spans="1:103" ht="15" thickBot="1" x14ac:dyDescent="0.35">
      <c r="A164" s="25"/>
      <c r="B164" s="17"/>
      <c r="C164" s="17"/>
      <c r="D164" s="17"/>
      <c r="E164" s="17"/>
      <c r="F164" s="17"/>
      <c r="G164" s="17"/>
      <c r="H164" s="26"/>
      <c r="J164" s="28"/>
      <c r="L164" s="80"/>
      <c r="M164" s="17"/>
      <c r="N164" s="17"/>
      <c r="O164" s="17"/>
      <c r="P164" s="17"/>
      <c r="Q164" s="17"/>
      <c r="R164" s="17"/>
      <c r="S164" s="17"/>
      <c r="T164" s="9">
        <f t="shared" si="17"/>
        <v>0</v>
      </c>
      <c r="U164" s="83"/>
      <c r="W164" s="65"/>
      <c r="X164" s="68"/>
      <c r="Y164" s="11"/>
      <c r="Z164" s="12">
        <v>5</v>
      </c>
      <c r="AA164" s="17"/>
      <c r="AB164" s="11"/>
      <c r="AC164" s="12">
        <v>10</v>
      </c>
      <c r="AD164" s="17"/>
      <c r="AE164" s="11"/>
      <c r="AF164" s="12">
        <v>15</v>
      </c>
      <c r="AG164" s="15"/>
      <c r="AH164" s="58"/>
      <c r="AJ164" s="65"/>
      <c r="AK164" s="68"/>
      <c r="AL164" s="11"/>
      <c r="AM164" s="12">
        <v>5</v>
      </c>
      <c r="AN164" s="17"/>
      <c r="AO164" s="11"/>
      <c r="AP164" s="12">
        <v>10</v>
      </c>
      <c r="AQ164" s="17"/>
      <c r="AR164" s="11"/>
      <c r="AS164" s="12">
        <v>15</v>
      </c>
      <c r="AT164" s="15"/>
      <c r="AU164" s="58"/>
      <c r="AW164" s="65"/>
      <c r="AX164" s="68"/>
      <c r="AY164" s="11"/>
      <c r="AZ164" s="12">
        <v>5</v>
      </c>
      <c r="BA164" s="17"/>
      <c r="BB164" s="11"/>
      <c r="BC164" s="12">
        <v>10</v>
      </c>
      <c r="BD164" s="17"/>
      <c r="BE164" s="11"/>
      <c r="BF164" s="12">
        <v>15</v>
      </c>
      <c r="BG164" s="15"/>
      <c r="BH164" s="58"/>
      <c r="BJ164" s="65"/>
      <c r="BK164" s="68"/>
      <c r="BL164" s="11"/>
      <c r="BM164" s="12">
        <v>5</v>
      </c>
      <c r="BN164" s="17"/>
      <c r="BO164" s="11"/>
      <c r="BP164" s="12">
        <v>10</v>
      </c>
      <c r="BQ164" s="17"/>
      <c r="BR164" s="11"/>
      <c r="BS164" s="12">
        <v>15</v>
      </c>
      <c r="BT164" s="15"/>
      <c r="BU164" s="58"/>
      <c r="BW164" s="65"/>
      <c r="BX164" s="68"/>
      <c r="BY164" s="11"/>
      <c r="BZ164" s="12">
        <v>5</v>
      </c>
      <c r="CA164" s="17"/>
      <c r="CB164" s="11"/>
      <c r="CC164" s="12">
        <v>10</v>
      </c>
      <c r="CD164" s="17"/>
      <c r="CE164" s="11"/>
      <c r="CF164" s="12">
        <v>15</v>
      </c>
      <c r="CG164" s="15"/>
      <c r="CH164" s="58"/>
      <c r="CJ164" s="65"/>
      <c r="CK164" s="68"/>
      <c r="CL164" s="11"/>
      <c r="CM164" s="12">
        <v>5</v>
      </c>
      <c r="CN164" s="17"/>
      <c r="CO164" s="11"/>
      <c r="CP164" s="12">
        <v>10</v>
      </c>
      <c r="CQ164" s="17"/>
      <c r="CR164" s="11"/>
      <c r="CS164" s="12">
        <v>15</v>
      </c>
      <c r="CT164" s="15"/>
      <c r="CU164" s="58"/>
      <c r="CW164" s="49"/>
      <c r="CX164" s="60"/>
      <c r="CY164" s="62"/>
    </row>
    <row r="165" spans="1:103" ht="15" thickBot="1" x14ac:dyDescent="0.35"/>
    <row r="166" spans="1:103" s="2" customFormat="1" x14ac:dyDescent="0.3">
      <c r="A166" s="90" t="s">
        <v>6</v>
      </c>
      <c r="B166" s="91"/>
      <c r="C166" s="91"/>
      <c r="D166" s="91"/>
      <c r="E166" s="91"/>
      <c r="F166" s="91"/>
      <c r="G166" s="91"/>
      <c r="H166" s="92"/>
      <c r="J166" s="93" t="s">
        <v>19</v>
      </c>
      <c r="L166" s="50" t="s">
        <v>7</v>
      </c>
      <c r="M166" s="51"/>
      <c r="N166" s="51"/>
      <c r="O166" s="51"/>
      <c r="P166" s="51"/>
      <c r="Q166" s="51"/>
      <c r="R166" s="51"/>
      <c r="S166" s="51"/>
      <c r="T166" s="51"/>
      <c r="U166" s="52"/>
      <c r="W166" s="84" t="s">
        <v>23</v>
      </c>
      <c r="X166" s="85"/>
      <c r="Y166" s="85"/>
      <c r="Z166" s="85"/>
      <c r="AA166" s="85"/>
      <c r="AB166" s="85"/>
      <c r="AC166" s="85"/>
      <c r="AD166" s="85"/>
      <c r="AE166" s="85"/>
      <c r="AF166" s="85"/>
      <c r="AG166" s="85"/>
      <c r="AH166" s="86"/>
      <c r="AJ166" s="84" t="s">
        <v>25</v>
      </c>
      <c r="AK166" s="85"/>
      <c r="AL166" s="85"/>
      <c r="AM166" s="85"/>
      <c r="AN166" s="85"/>
      <c r="AO166" s="85"/>
      <c r="AP166" s="85"/>
      <c r="AQ166" s="85"/>
      <c r="AR166" s="85"/>
      <c r="AS166" s="85"/>
      <c r="AT166" s="85"/>
      <c r="AU166" s="86"/>
      <c r="AW166" s="84" t="s">
        <v>29</v>
      </c>
      <c r="AX166" s="85"/>
      <c r="AY166" s="85"/>
      <c r="AZ166" s="85"/>
      <c r="BA166" s="85"/>
      <c r="BB166" s="85"/>
      <c r="BC166" s="85"/>
      <c r="BD166" s="85"/>
      <c r="BE166" s="85"/>
      <c r="BF166" s="85"/>
      <c r="BG166" s="85"/>
      <c r="BH166" s="86"/>
      <c r="BJ166" s="84" t="s">
        <v>28</v>
      </c>
      <c r="BK166" s="85"/>
      <c r="BL166" s="85"/>
      <c r="BM166" s="85"/>
      <c r="BN166" s="85"/>
      <c r="BO166" s="85"/>
      <c r="BP166" s="85"/>
      <c r="BQ166" s="85"/>
      <c r="BR166" s="85"/>
      <c r="BS166" s="85"/>
      <c r="BT166" s="85"/>
      <c r="BU166" s="86"/>
      <c r="BW166" s="84" t="s">
        <v>27</v>
      </c>
      <c r="BX166" s="85"/>
      <c r="BY166" s="85"/>
      <c r="BZ166" s="85"/>
      <c r="CA166" s="85"/>
      <c r="CB166" s="85"/>
      <c r="CC166" s="85"/>
      <c r="CD166" s="85"/>
      <c r="CE166" s="85"/>
      <c r="CF166" s="85"/>
      <c r="CG166" s="85"/>
      <c r="CH166" s="86"/>
      <c r="CJ166" s="84" t="s">
        <v>26</v>
      </c>
      <c r="CK166" s="85"/>
      <c r="CL166" s="85"/>
      <c r="CM166" s="85"/>
      <c r="CN166" s="85"/>
      <c r="CO166" s="85"/>
      <c r="CP166" s="85"/>
      <c r="CQ166" s="85"/>
      <c r="CR166" s="85"/>
      <c r="CS166" s="85"/>
      <c r="CT166" s="85"/>
      <c r="CU166" s="86"/>
      <c r="CW166" s="50" t="s">
        <v>30</v>
      </c>
      <c r="CX166" s="51"/>
      <c r="CY166" s="52"/>
    </row>
    <row r="167" spans="1:103" x14ac:dyDescent="0.3">
      <c r="A167" s="95"/>
      <c r="B167" s="96"/>
      <c r="C167" s="96"/>
      <c r="D167" s="96"/>
      <c r="E167" s="96"/>
      <c r="F167" s="96"/>
      <c r="G167" s="96"/>
      <c r="H167" s="97"/>
      <c r="J167" s="94"/>
      <c r="L167" s="98" t="s">
        <v>8</v>
      </c>
      <c r="M167" s="100" t="s">
        <v>9</v>
      </c>
      <c r="N167" s="100" t="s">
        <v>10</v>
      </c>
      <c r="O167" s="100" t="s">
        <v>11</v>
      </c>
      <c r="P167" s="100" t="s">
        <v>12</v>
      </c>
      <c r="Q167" s="100" t="s">
        <v>13</v>
      </c>
      <c r="R167" s="100" t="s">
        <v>14</v>
      </c>
      <c r="S167" s="100" t="s">
        <v>15</v>
      </c>
      <c r="T167" s="100" t="s">
        <v>16</v>
      </c>
      <c r="U167" s="102" t="s">
        <v>17</v>
      </c>
      <c r="W167" s="87"/>
      <c r="X167" s="88"/>
      <c r="Y167" s="88"/>
      <c r="Z167" s="88"/>
      <c r="AA167" s="88"/>
      <c r="AB167" s="88"/>
      <c r="AC167" s="88"/>
      <c r="AD167" s="88"/>
      <c r="AE167" s="88"/>
      <c r="AF167" s="88"/>
      <c r="AG167" s="88"/>
      <c r="AH167" s="89"/>
      <c r="AJ167" s="87"/>
      <c r="AK167" s="88"/>
      <c r="AL167" s="88"/>
      <c r="AM167" s="88"/>
      <c r="AN167" s="88"/>
      <c r="AO167" s="88"/>
      <c r="AP167" s="88"/>
      <c r="AQ167" s="88"/>
      <c r="AR167" s="88"/>
      <c r="AS167" s="88"/>
      <c r="AT167" s="88"/>
      <c r="AU167" s="89"/>
      <c r="AW167" s="87"/>
      <c r="AX167" s="88"/>
      <c r="AY167" s="88"/>
      <c r="AZ167" s="88"/>
      <c r="BA167" s="88"/>
      <c r="BB167" s="88"/>
      <c r="BC167" s="88"/>
      <c r="BD167" s="88"/>
      <c r="BE167" s="88"/>
      <c r="BF167" s="88"/>
      <c r="BG167" s="88"/>
      <c r="BH167" s="89"/>
      <c r="BJ167" s="87"/>
      <c r="BK167" s="88"/>
      <c r="BL167" s="88"/>
      <c r="BM167" s="88"/>
      <c r="BN167" s="88"/>
      <c r="BO167" s="88"/>
      <c r="BP167" s="88"/>
      <c r="BQ167" s="88"/>
      <c r="BR167" s="88"/>
      <c r="BS167" s="88"/>
      <c r="BT167" s="88"/>
      <c r="BU167" s="89"/>
      <c r="BW167" s="87"/>
      <c r="BX167" s="88"/>
      <c r="BY167" s="88"/>
      <c r="BZ167" s="88"/>
      <c r="CA167" s="88"/>
      <c r="CB167" s="88"/>
      <c r="CC167" s="88"/>
      <c r="CD167" s="88"/>
      <c r="CE167" s="88"/>
      <c r="CF167" s="88"/>
      <c r="CG167" s="88"/>
      <c r="CH167" s="89"/>
      <c r="CJ167" s="87"/>
      <c r="CK167" s="88"/>
      <c r="CL167" s="88"/>
      <c r="CM167" s="88"/>
      <c r="CN167" s="88"/>
      <c r="CO167" s="88"/>
      <c r="CP167" s="88"/>
      <c r="CQ167" s="88"/>
      <c r="CR167" s="88"/>
      <c r="CS167" s="88"/>
      <c r="CT167" s="88"/>
      <c r="CU167" s="89"/>
      <c r="CW167" s="53"/>
      <c r="CX167" s="54"/>
      <c r="CY167" s="55"/>
    </row>
    <row r="168" spans="1:103" s="2" customFormat="1" x14ac:dyDescent="0.3">
      <c r="A168" s="5" t="s">
        <v>0</v>
      </c>
      <c r="B168" s="54" t="s">
        <v>65</v>
      </c>
      <c r="C168" s="54"/>
      <c r="D168" s="4" t="s">
        <v>1</v>
      </c>
      <c r="E168" s="4" t="s">
        <v>2</v>
      </c>
      <c r="F168" s="4" t="s">
        <v>3</v>
      </c>
      <c r="G168" s="4" t="s">
        <v>4</v>
      </c>
      <c r="H168" s="6" t="s">
        <v>5</v>
      </c>
      <c r="J168" s="94"/>
      <c r="L168" s="99"/>
      <c r="M168" s="101"/>
      <c r="N168" s="101"/>
      <c r="O168" s="101"/>
      <c r="P168" s="101"/>
      <c r="Q168" s="101"/>
      <c r="R168" s="101"/>
      <c r="S168" s="101"/>
      <c r="T168" s="101"/>
      <c r="U168" s="103"/>
      <c r="W168" s="5" t="s">
        <v>20</v>
      </c>
      <c r="X168" s="4" t="s">
        <v>21</v>
      </c>
      <c r="Y168" s="10"/>
      <c r="Z168" s="4" t="s">
        <v>24</v>
      </c>
      <c r="AA168" s="4" t="s">
        <v>22</v>
      </c>
      <c r="AB168" s="10"/>
      <c r="AC168" s="4" t="s">
        <v>24</v>
      </c>
      <c r="AD168" s="4" t="s">
        <v>22</v>
      </c>
      <c r="AE168" s="10"/>
      <c r="AF168" s="4" t="s">
        <v>24</v>
      </c>
      <c r="AG168" s="13" t="s">
        <v>22</v>
      </c>
      <c r="AH168" s="6" t="s">
        <v>16</v>
      </c>
      <c r="AJ168" s="5" t="s">
        <v>20</v>
      </c>
      <c r="AK168" s="4" t="s">
        <v>21</v>
      </c>
      <c r="AL168" s="10"/>
      <c r="AM168" s="4" t="s">
        <v>24</v>
      </c>
      <c r="AN168" s="4" t="s">
        <v>22</v>
      </c>
      <c r="AO168" s="10"/>
      <c r="AP168" s="4" t="s">
        <v>24</v>
      </c>
      <c r="AQ168" s="4" t="s">
        <v>22</v>
      </c>
      <c r="AR168" s="10"/>
      <c r="AS168" s="4" t="s">
        <v>24</v>
      </c>
      <c r="AT168" s="13" t="s">
        <v>22</v>
      </c>
      <c r="AU168" s="6" t="s">
        <v>16</v>
      </c>
      <c r="AW168" s="5" t="s">
        <v>20</v>
      </c>
      <c r="AX168" s="4" t="s">
        <v>21</v>
      </c>
      <c r="AY168" s="10"/>
      <c r="AZ168" s="4" t="s">
        <v>24</v>
      </c>
      <c r="BA168" s="4" t="s">
        <v>22</v>
      </c>
      <c r="BB168" s="10"/>
      <c r="BC168" s="4" t="s">
        <v>24</v>
      </c>
      <c r="BD168" s="4" t="s">
        <v>22</v>
      </c>
      <c r="BE168" s="10"/>
      <c r="BF168" s="4" t="s">
        <v>24</v>
      </c>
      <c r="BG168" s="13" t="s">
        <v>22</v>
      </c>
      <c r="BH168" s="6" t="s">
        <v>16</v>
      </c>
      <c r="BJ168" s="5" t="s">
        <v>20</v>
      </c>
      <c r="BK168" s="4" t="s">
        <v>21</v>
      </c>
      <c r="BL168" s="10"/>
      <c r="BM168" s="4" t="s">
        <v>24</v>
      </c>
      <c r="BN168" s="4" t="s">
        <v>22</v>
      </c>
      <c r="BO168" s="10"/>
      <c r="BP168" s="4" t="s">
        <v>24</v>
      </c>
      <c r="BQ168" s="4" t="s">
        <v>22</v>
      </c>
      <c r="BR168" s="10"/>
      <c r="BS168" s="4" t="s">
        <v>24</v>
      </c>
      <c r="BT168" s="13" t="s">
        <v>22</v>
      </c>
      <c r="BU168" s="6" t="s">
        <v>16</v>
      </c>
      <c r="BW168" s="5" t="s">
        <v>20</v>
      </c>
      <c r="BX168" s="4" t="s">
        <v>21</v>
      </c>
      <c r="BY168" s="10"/>
      <c r="BZ168" s="4" t="s">
        <v>24</v>
      </c>
      <c r="CA168" s="4" t="s">
        <v>22</v>
      </c>
      <c r="CB168" s="10"/>
      <c r="CC168" s="4" t="s">
        <v>24</v>
      </c>
      <c r="CD168" s="4" t="s">
        <v>22</v>
      </c>
      <c r="CE168" s="10"/>
      <c r="CF168" s="4" t="s">
        <v>24</v>
      </c>
      <c r="CG168" s="13" t="s">
        <v>22</v>
      </c>
      <c r="CH168" s="6" t="s">
        <v>16</v>
      </c>
      <c r="CJ168" s="5" t="s">
        <v>20</v>
      </c>
      <c r="CK168" s="4" t="s">
        <v>21</v>
      </c>
      <c r="CL168" s="10"/>
      <c r="CM168" s="4" t="s">
        <v>24</v>
      </c>
      <c r="CN168" s="4" t="s">
        <v>22</v>
      </c>
      <c r="CO168" s="10"/>
      <c r="CP168" s="4" t="s">
        <v>24</v>
      </c>
      <c r="CQ168" s="4" t="s">
        <v>22</v>
      </c>
      <c r="CR168" s="10"/>
      <c r="CS168" s="4" t="s">
        <v>24</v>
      </c>
      <c r="CT168" s="13" t="s">
        <v>22</v>
      </c>
      <c r="CU168" s="6" t="s">
        <v>16</v>
      </c>
      <c r="CW168" s="5" t="s">
        <v>66</v>
      </c>
      <c r="CX168" s="4" t="s">
        <v>31</v>
      </c>
      <c r="CY168" s="6" t="s">
        <v>32</v>
      </c>
    </row>
    <row r="169" spans="1:103" x14ac:dyDescent="0.3">
      <c r="A169" s="23"/>
      <c r="B169" s="16"/>
      <c r="C169" s="16"/>
      <c r="D169" s="16"/>
      <c r="E169" s="16"/>
      <c r="F169" s="16"/>
      <c r="G169" s="16"/>
      <c r="H169" s="24"/>
      <c r="J169" s="27"/>
      <c r="L169" s="78" t="s">
        <v>18</v>
      </c>
      <c r="M169" s="16"/>
      <c r="N169" s="16"/>
      <c r="O169" s="16"/>
      <c r="P169" s="16"/>
      <c r="Q169" s="16"/>
      <c r="R169" s="16"/>
      <c r="S169" s="16"/>
      <c r="T169" s="8">
        <f>SUM(M169:S169)</f>
        <v>0</v>
      </c>
      <c r="U169" s="81">
        <f>SUM(T169:T173)</f>
        <v>0</v>
      </c>
      <c r="W169" s="63"/>
      <c r="X169" s="66"/>
      <c r="Y169" s="10"/>
      <c r="Z169" s="7">
        <v>1</v>
      </c>
      <c r="AA169" s="16"/>
      <c r="AB169" s="10"/>
      <c r="AC169" s="7">
        <v>6</v>
      </c>
      <c r="AD169" s="16"/>
      <c r="AE169" s="10"/>
      <c r="AF169" s="7">
        <v>11</v>
      </c>
      <c r="AG169" s="14"/>
      <c r="AH169" s="56">
        <f>SUM(AG169:AG173,AD169:AD173,AA169:AA173)</f>
        <v>0</v>
      </c>
      <c r="AJ169" s="63"/>
      <c r="AK169" s="66"/>
      <c r="AL169" s="10"/>
      <c r="AM169" s="7">
        <v>1</v>
      </c>
      <c r="AN169" s="16"/>
      <c r="AO169" s="10"/>
      <c r="AP169" s="7">
        <v>6</v>
      </c>
      <c r="AQ169" s="16"/>
      <c r="AR169" s="10"/>
      <c r="AS169" s="7">
        <v>11</v>
      </c>
      <c r="AT169" s="14"/>
      <c r="AU169" s="56">
        <f>SUM(AT169:AT173,AQ169:AQ173,AN169:AN173)</f>
        <v>0</v>
      </c>
      <c r="AW169" s="63"/>
      <c r="AX169" s="66"/>
      <c r="AY169" s="10"/>
      <c r="AZ169" s="7">
        <v>1</v>
      </c>
      <c r="BA169" s="16"/>
      <c r="BB169" s="10"/>
      <c r="BC169" s="7">
        <v>6</v>
      </c>
      <c r="BD169" s="16"/>
      <c r="BE169" s="10"/>
      <c r="BF169" s="7">
        <v>11</v>
      </c>
      <c r="BG169" s="14"/>
      <c r="BH169" s="56">
        <f>SUM(BG169:BG173,BD169:BD173,BA169:BA173)</f>
        <v>0</v>
      </c>
      <c r="BJ169" s="63"/>
      <c r="BK169" s="66"/>
      <c r="BL169" s="10"/>
      <c r="BM169" s="7">
        <v>1</v>
      </c>
      <c r="BN169" s="16"/>
      <c r="BO169" s="10"/>
      <c r="BP169" s="7">
        <v>6</v>
      </c>
      <c r="BQ169" s="16"/>
      <c r="BR169" s="10"/>
      <c r="BS169" s="7">
        <v>11</v>
      </c>
      <c r="BT169" s="14"/>
      <c r="BU169" s="56">
        <f>SUM(BT169:BT173,BQ169:BQ173,BN169:BN173)</f>
        <v>0</v>
      </c>
      <c r="BW169" s="63"/>
      <c r="BX169" s="66"/>
      <c r="BY169" s="10"/>
      <c r="BZ169" s="7">
        <v>1</v>
      </c>
      <c r="CA169" s="16"/>
      <c r="CB169" s="10"/>
      <c r="CC169" s="7">
        <v>6</v>
      </c>
      <c r="CD169" s="16"/>
      <c r="CE169" s="10"/>
      <c r="CF169" s="7">
        <v>11</v>
      </c>
      <c r="CG169" s="14"/>
      <c r="CH169" s="56">
        <f>SUM(CG169:CG173,CD169:CD173,CA169:CA173)</f>
        <v>0</v>
      </c>
      <c r="CJ169" s="63"/>
      <c r="CK169" s="66"/>
      <c r="CL169" s="10"/>
      <c r="CM169" s="7">
        <v>1</v>
      </c>
      <c r="CN169" s="16"/>
      <c r="CO169" s="10"/>
      <c r="CP169" s="7">
        <v>6</v>
      </c>
      <c r="CQ169" s="16"/>
      <c r="CR169" s="10"/>
      <c r="CS169" s="7">
        <v>11</v>
      </c>
      <c r="CT169" s="14"/>
      <c r="CU169" s="56">
        <f>SUM(CT169:CT173,CQ169:CQ173,CN169:CN173)</f>
        <v>0</v>
      </c>
      <c r="CW169" s="48" t="str">
        <f>IF(A167="","",(SUM(CJ169,BW169,BJ169,AW169,AJ169,W169)-(U169)))</f>
        <v/>
      </c>
      <c r="CX169" s="59" t="str">
        <f>IF(A167="","",IF(COUNTA(B169:B173)=3,"N/A",SUM(CU169,CH169,BU169,BH169,AU169,AH169,J169:J173)))</f>
        <v/>
      </c>
      <c r="CY169" s="61" t="str">
        <f>IF(A167="","",IF(COUNTA(B169:B173)=3,"N/A",SUM(CX169,CW169)))</f>
        <v/>
      </c>
    </row>
    <row r="170" spans="1:103" x14ac:dyDescent="0.3">
      <c r="A170" s="23"/>
      <c r="B170" s="16"/>
      <c r="C170" s="16"/>
      <c r="D170" s="16"/>
      <c r="E170" s="16"/>
      <c r="F170" s="16"/>
      <c r="G170" s="16"/>
      <c r="H170" s="24"/>
      <c r="J170" s="27"/>
      <c r="L170" s="79"/>
      <c r="M170" s="16"/>
      <c r="N170" s="16"/>
      <c r="O170" s="16"/>
      <c r="P170" s="16"/>
      <c r="Q170" s="16"/>
      <c r="R170" s="16"/>
      <c r="S170" s="16"/>
      <c r="T170" s="8">
        <f t="shared" ref="T170:T173" si="18">SUM(M170:S170)</f>
        <v>0</v>
      </c>
      <c r="U170" s="82"/>
      <c r="W170" s="64"/>
      <c r="X170" s="67"/>
      <c r="Y170" s="10"/>
      <c r="Z170" s="7">
        <v>2</v>
      </c>
      <c r="AA170" s="16"/>
      <c r="AB170" s="10"/>
      <c r="AC170" s="7">
        <v>7</v>
      </c>
      <c r="AD170" s="16"/>
      <c r="AE170" s="10"/>
      <c r="AF170" s="7">
        <v>12</v>
      </c>
      <c r="AG170" s="14"/>
      <c r="AH170" s="57"/>
      <c r="AJ170" s="64"/>
      <c r="AK170" s="67"/>
      <c r="AL170" s="10"/>
      <c r="AM170" s="7">
        <v>2</v>
      </c>
      <c r="AN170" s="16"/>
      <c r="AO170" s="10"/>
      <c r="AP170" s="7">
        <v>7</v>
      </c>
      <c r="AQ170" s="16"/>
      <c r="AR170" s="10"/>
      <c r="AS170" s="7">
        <v>12</v>
      </c>
      <c r="AT170" s="14"/>
      <c r="AU170" s="57"/>
      <c r="AW170" s="64"/>
      <c r="AX170" s="67"/>
      <c r="AY170" s="10"/>
      <c r="AZ170" s="7">
        <v>2</v>
      </c>
      <c r="BA170" s="16"/>
      <c r="BB170" s="10"/>
      <c r="BC170" s="7">
        <v>7</v>
      </c>
      <c r="BD170" s="16"/>
      <c r="BE170" s="10"/>
      <c r="BF170" s="7">
        <v>12</v>
      </c>
      <c r="BG170" s="14"/>
      <c r="BH170" s="57"/>
      <c r="BJ170" s="64"/>
      <c r="BK170" s="67"/>
      <c r="BL170" s="10"/>
      <c r="BM170" s="7">
        <v>2</v>
      </c>
      <c r="BN170" s="16"/>
      <c r="BO170" s="10"/>
      <c r="BP170" s="7">
        <v>7</v>
      </c>
      <c r="BQ170" s="16"/>
      <c r="BR170" s="10"/>
      <c r="BS170" s="7">
        <v>12</v>
      </c>
      <c r="BT170" s="14"/>
      <c r="BU170" s="57"/>
      <c r="BW170" s="64"/>
      <c r="BX170" s="67"/>
      <c r="BY170" s="10"/>
      <c r="BZ170" s="7">
        <v>2</v>
      </c>
      <c r="CA170" s="16"/>
      <c r="CB170" s="10"/>
      <c r="CC170" s="7">
        <v>7</v>
      </c>
      <c r="CD170" s="16"/>
      <c r="CE170" s="10"/>
      <c r="CF170" s="7">
        <v>12</v>
      </c>
      <c r="CG170" s="14"/>
      <c r="CH170" s="57"/>
      <c r="CJ170" s="64"/>
      <c r="CK170" s="67"/>
      <c r="CL170" s="10"/>
      <c r="CM170" s="7">
        <v>2</v>
      </c>
      <c r="CN170" s="16"/>
      <c r="CO170" s="10"/>
      <c r="CP170" s="7">
        <v>7</v>
      </c>
      <c r="CQ170" s="16"/>
      <c r="CR170" s="10"/>
      <c r="CS170" s="7">
        <v>12</v>
      </c>
      <c r="CT170" s="14"/>
      <c r="CU170" s="57"/>
      <c r="CW170" s="48"/>
      <c r="CX170" s="59"/>
      <c r="CY170" s="61"/>
    </row>
    <row r="171" spans="1:103" x14ac:dyDescent="0.3">
      <c r="A171" s="23"/>
      <c r="B171" s="16"/>
      <c r="C171" s="16"/>
      <c r="D171" s="16"/>
      <c r="E171" s="16"/>
      <c r="F171" s="16"/>
      <c r="G171" s="16"/>
      <c r="H171" s="24"/>
      <c r="J171" s="27"/>
      <c r="L171" s="79"/>
      <c r="M171" s="16"/>
      <c r="N171" s="16"/>
      <c r="O171" s="16"/>
      <c r="P171" s="16"/>
      <c r="Q171" s="16"/>
      <c r="R171" s="16"/>
      <c r="S171" s="16"/>
      <c r="T171" s="8">
        <f t="shared" si="18"/>
        <v>0</v>
      </c>
      <c r="U171" s="82"/>
      <c r="W171" s="64"/>
      <c r="X171" s="67"/>
      <c r="Y171" s="10"/>
      <c r="Z171" s="7">
        <v>3</v>
      </c>
      <c r="AA171" s="16"/>
      <c r="AB171" s="10"/>
      <c r="AC171" s="7">
        <v>8</v>
      </c>
      <c r="AD171" s="16"/>
      <c r="AE171" s="10"/>
      <c r="AF171" s="7">
        <v>13</v>
      </c>
      <c r="AG171" s="14"/>
      <c r="AH171" s="57"/>
      <c r="AJ171" s="64"/>
      <c r="AK171" s="67"/>
      <c r="AL171" s="10"/>
      <c r="AM171" s="7">
        <v>3</v>
      </c>
      <c r="AN171" s="16"/>
      <c r="AO171" s="10"/>
      <c r="AP171" s="7">
        <v>8</v>
      </c>
      <c r="AQ171" s="16"/>
      <c r="AR171" s="10"/>
      <c r="AS171" s="7">
        <v>13</v>
      </c>
      <c r="AT171" s="14"/>
      <c r="AU171" s="57"/>
      <c r="AW171" s="64"/>
      <c r="AX171" s="67"/>
      <c r="AY171" s="10"/>
      <c r="AZ171" s="7">
        <v>3</v>
      </c>
      <c r="BA171" s="16"/>
      <c r="BB171" s="10"/>
      <c r="BC171" s="7">
        <v>8</v>
      </c>
      <c r="BD171" s="16"/>
      <c r="BE171" s="10"/>
      <c r="BF171" s="7">
        <v>13</v>
      </c>
      <c r="BG171" s="14"/>
      <c r="BH171" s="57"/>
      <c r="BJ171" s="64"/>
      <c r="BK171" s="67"/>
      <c r="BL171" s="10"/>
      <c r="BM171" s="7">
        <v>3</v>
      </c>
      <c r="BN171" s="16"/>
      <c r="BO171" s="10"/>
      <c r="BP171" s="7">
        <v>8</v>
      </c>
      <c r="BQ171" s="16"/>
      <c r="BR171" s="10"/>
      <c r="BS171" s="7">
        <v>13</v>
      </c>
      <c r="BT171" s="14"/>
      <c r="BU171" s="57"/>
      <c r="BW171" s="64"/>
      <c r="BX171" s="67"/>
      <c r="BY171" s="10"/>
      <c r="BZ171" s="7">
        <v>3</v>
      </c>
      <c r="CA171" s="16"/>
      <c r="CB171" s="10"/>
      <c r="CC171" s="7">
        <v>8</v>
      </c>
      <c r="CD171" s="16"/>
      <c r="CE171" s="10"/>
      <c r="CF171" s="7">
        <v>13</v>
      </c>
      <c r="CG171" s="14"/>
      <c r="CH171" s="57"/>
      <c r="CJ171" s="64"/>
      <c r="CK171" s="67"/>
      <c r="CL171" s="10"/>
      <c r="CM171" s="7">
        <v>3</v>
      </c>
      <c r="CN171" s="16"/>
      <c r="CO171" s="10"/>
      <c r="CP171" s="7">
        <v>8</v>
      </c>
      <c r="CQ171" s="16"/>
      <c r="CR171" s="10"/>
      <c r="CS171" s="7">
        <v>13</v>
      </c>
      <c r="CT171" s="14"/>
      <c r="CU171" s="57"/>
      <c r="CW171" s="48"/>
      <c r="CX171" s="59"/>
      <c r="CY171" s="61"/>
    </row>
    <row r="172" spans="1:103" x14ac:dyDescent="0.3">
      <c r="A172" s="23"/>
      <c r="B172" s="16"/>
      <c r="C172" s="16"/>
      <c r="D172" s="16"/>
      <c r="E172" s="16"/>
      <c r="F172" s="16"/>
      <c r="G172" s="16"/>
      <c r="H172" s="24"/>
      <c r="J172" s="27"/>
      <c r="L172" s="79"/>
      <c r="M172" s="16"/>
      <c r="N172" s="16"/>
      <c r="O172" s="16"/>
      <c r="P172" s="16"/>
      <c r="Q172" s="16"/>
      <c r="R172" s="16"/>
      <c r="S172" s="16"/>
      <c r="T172" s="8">
        <f t="shared" si="18"/>
        <v>0</v>
      </c>
      <c r="U172" s="82"/>
      <c r="W172" s="64"/>
      <c r="X172" s="67"/>
      <c r="Y172" s="10"/>
      <c r="Z172" s="7">
        <v>4</v>
      </c>
      <c r="AA172" s="16"/>
      <c r="AB172" s="10"/>
      <c r="AC172" s="7">
        <v>9</v>
      </c>
      <c r="AD172" s="16"/>
      <c r="AE172" s="10"/>
      <c r="AF172" s="7">
        <v>14</v>
      </c>
      <c r="AG172" s="14"/>
      <c r="AH172" s="57"/>
      <c r="AJ172" s="64"/>
      <c r="AK172" s="67"/>
      <c r="AL172" s="10"/>
      <c r="AM172" s="7">
        <v>4</v>
      </c>
      <c r="AN172" s="16"/>
      <c r="AO172" s="10"/>
      <c r="AP172" s="7">
        <v>9</v>
      </c>
      <c r="AQ172" s="16"/>
      <c r="AR172" s="10"/>
      <c r="AS172" s="7">
        <v>14</v>
      </c>
      <c r="AT172" s="14"/>
      <c r="AU172" s="57"/>
      <c r="AW172" s="64"/>
      <c r="AX172" s="67"/>
      <c r="AY172" s="10"/>
      <c r="AZ172" s="7">
        <v>4</v>
      </c>
      <c r="BA172" s="16"/>
      <c r="BB172" s="10"/>
      <c r="BC172" s="7">
        <v>9</v>
      </c>
      <c r="BD172" s="16"/>
      <c r="BE172" s="10"/>
      <c r="BF172" s="7">
        <v>14</v>
      </c>
      <c r="BG172" s="14"/>
      <c r="BH172" s="57"/>
      <c r="BJ172" s="64"/>
      <c r="BK172" s="67"/>
      <c r="BL172" s="10"/>
      <c r="BM172" s="7">
        <v>4</v>
      </c>
      <c r="BN172" s="16"/>
      <c r="BO172" s="10"/>
      <c r="BP172" s="7">
        <v>9</v>
      </c>
      <c r="BQ172" s="16"/>
      <c r="BR172" s="10"/>
      <c r="BS172" s="7">
        <v>14</v>
      </c>
      <c r="BT172" s="14"/>
      <c r="BU172" s="57"/>
      <c r="BW172" s="64"/>
      <c r="BX172" s="67"/>
      <c r="BY172" s="10"/>
      <c r="BZ172" s="7">
        <v>4</v>
      </c>
      <c r="CA172" s="16"/>
      <c r="CB172" s="10"/>
      <c r="CC172" s="7">
        <v>9</v>
      </c>
      <c r="CD172" s="16"/>
      <c r="CE172" s="10"/>
      <c r="CF172" s="7">
        <v>14</v>
      </c>
      <c r="CG172" s="14"/>
      <c r="CH172" s="57"/>
      <c r="CJ172" s="64"/>
      <c r="CK172" s="67"/>
      <c r="CL172" s="10"/>
      <c r="CM172" s="7">
        <v>4</v>
      </c>
      <c r="CN172" s="16"/>
      <c r="CO172" s="10"/>
      <c r="CP172" s="7">
        <v>9</v>
      </c>
      <c r="CQ172" s="16"/>
      <c r="CR172" s="10"/>
      <c r="CS172" s="7">
        <v>14</v>
      </c>
      <c r="CT172" s="14"/>
      <c r="CU172" s="57"/>
      <c r="CW172" s="48"/>
      <c r="CX172" s="59"/>
      <c r="CY172" s="61"/>
    </row>
    <row r="173" spans="1:103" ht="15" thickBot="1" x14ac:dyDescent="0.35">
      <c r="A173" s="25"/>
      <c r="B173" s="17"/>
      <c r="C173" s="17"/>
      <c r="D173" s="17"/>
      <c r="E173" s="17"/>
      <c r="F173" s="17"/>
      <c r="G173" s="17"/>
      <c r="H173" s="26"/>
      <c r="J173" s="28"/>
      <c r="L173" s="80"/>
      <c r="M173" s="17"/>
      <c r="N173" s="17"/>
      <c r="O173" s="17"/>
      <c r="P173" s="17"/>
      <c r="Q173" s="17"/>
      <c r="R173" s="17"/>
      <c r="S173" s="17"/>
      <c r="T173" s="9">
        <f t="shared" si="18"/>
        <v>0</v>
      </c>
      <c r="U173" s="83"/>
      <c r="W173" s="65"/>
      <c r="X173" s="68"/>
      <c r="Y173" s="11"/>
      <c r="Z173" s="12">
        <v>5</v>
      </c>
      <c r="AA173" s="17"/>
      <c r="AB173" s="11"/>
      <c r="AC173" s="12">
        <v>10</v>
      </c>
      <c r="AD173" s="17"/>
      <c r="AE173" s="11"/>
      <c r="AF173" s="12">
        <v>15</v>
      </c>
      <c r="AG173" s="15"/>
      <c r="AH173" s="58"/>
      <c r="AJ173" s="65"/>
      <c r="AK173" s="68"/>
      <c r="AL173" s="11"/>
      <c r="AM173" s="12">
        <v>5</v>
      </c>
      <c r="AN173" s="17"/>
      <c r="AO173" s="11"/>
      <c r="AP173" s="12">
        <v>10</v>
      </c>
      <c r="AQ173" s="17"/>
      <c r="AR173" s="11"/>
      <c r="AS173" s="12">
        <v>15</v>
      </c>
      <c r="AT173" s="15"/>
      <c r="AU173" s="58"/>
      <c r="AW173" s="65"/>
      <c r="AX173" s="68"/>
      <c r="AY173" s="11"/>
      <c r="AZ173" s="12">
        <v>5</v>
      </c>
      <c r="BA173" s="17"/>
      <c r="BB173" s="11"/>
      <c r="BC173" s="12">
        <v>10</v>
      </c>
      <c r="BD173" s="17"/>
      <c r="BE173" s="11"/>
      <c r="BF173" s="12">
        <v>15</v>
      </c>
      <c r="BG173" s="15"/>
      <c r="BH173" s="58"/>
      <c r="BJ173" s="65"/>
      <c r="BK173" s="68"/>
      <c r="BL173" s="11"/>
      <c r="BM173" s="12">
        <v>5</v>
      </c>
      <c r="BN173" s="17"/>
      <c r="BO173" s="11"/>
      <c r="BP173" s="12">
        <v>10</v>
      </c>
      <c r="BQ173" s="17"/>
      <c r="BR173" s="11"/>
      <c r="BS173" s="12">
        <v>15</v>
      </c>
      <c r="BT173" s="15"/>
      <c r="BU173" s="58"/>
      <c r="BW173" s="65"/>
      <c r="BX173" s="68"/>
      <c r="BY173" s="11"/>
      <c r="BZ173" s="12">
        <v>5</v>
      </c>
      <c r="CA173" s="17"/>
      <c r="CB173" s="11"/>
      <c r="CC173" s="12">
        <v>10</v>
      </c>
      <c r="CD173" s="17"/>
      <c r="CE173" s="11"/>
      <c r="CF173" s="12">
        <v>15</v>
      </c>
      <c r="CG173" s="15"/>
      <c r="CH173" s="58"/>
      <c r="CJ173" s="65"/>
      <c r="CK173" s="68"/>
      <c r="CL173" s="11"/>
      <c r="CM173" s="12">
        <v>5</v>
      </c>
      <c r="CN173" s="17"/>
      <c r="CO173" s="11"/>
      <c r="CP173" s="12">
        <v>10</v>
      </c>
      <c r="CQ173" s="17"/>
      <c r="CR173" s="11"/>
      <c r="CS173" s="12">
        <v>15</v>
      </c>
      <c r="CT173" s="15"/>
      <c r="CU173" s="58"/>
      <c r="CW173" s="49"/>
      <c r="CX173" s="60"/>
      <c r="CY173" s="62"/>
    </row>
    <row r="174" spans="1:103" ht="15" thickBot="1" x14ac:dyDescent="0.35"/>
    <row r="175" spans="1:103" s="2" customFormat="1" x14ac:dyDescent="0.3">
      <c r="A175" s="90" t="s">
        <v>6</v>
      </c>
      <c r="B175" s="91"/>
      <c r="C175" s="91"/>
      <c r="D175" s="91"/>
      <c r="E175" s="91"/>
      <c r="F175" s="91"/>
      <c r="G175" s="91"/>
      <c r="H175" s="92"/>
      <c r="J175" s="93" t="s">
        <v>19</v>
      </c>
      <c r="L175" s="50" t="s">
        <v>7</v>
      </c>
      <c r="M175" s="51"/>
      <c r="N175" s="51"/>
      <c r="O175" s="51"/>
      <c r="P175" s="51"/>
      <c r="Q175" s="51"/>
      <c r="R175" s="51"/>
      <c r="S175" s="51"/>
      <c r="T175" s="51"/>
      <c r="U175" s="52"/>
      <c r="W175" s="84" t="s">
        <v>23</v>
      </c>
      <c r="X175" s="85"/>
      <c r="Y175" s="85"/>
      <c r="Z175" s="85"/>
      <c r="AA175" s="85"/>
      <c r="AB175" s="85"/>
      <c r="AC175" s="85"/>
      <c r="AD175" s="85"/>
      <c r="AE175" s="85"/>
      <c r="AF175" s="85"/>
      <c r="AG175" s="85"/>
      <c r="AH175" s="86"/>
      <c r="AJ175" s="84" t="s">
        <v>25</v>
      </c>
      <c r="AK175" s="85"/>
      <c r="AL175" s="85"/>
      <c r="AM175" s="85"/>
      <c r="AN175" s="85"/>
      <c r="AO175" s="85"/>
      <c r="AP175" s="85"/>
      <c r="AQ175" s="85"/>
      <c r="AR175" s="85"/>
      <c r="AS175" s="85"/>
      <c r="AT175" s="85"/>
      <c r="AU175" s="86"/>
      <c r="AW175" s="84" t="s">
        <v>29</v>
      </c>
      <c r="AX175" s="85"/>
      <c r="AY175" s="85"/>
      <c r="AZ175" s="85"/>
      <c r="BA175" s="85"/>
      <c r="BB175" s="85"/>
      <c r="BC175" s="85"/>
      <c r="BD175" s="85"/>
      <c r="BE175" s="85"/>
      <c r="BF175" s="85"/>
      <c r="BG175" s="85"/>
      <c r="BH175" s="86"/>
      <c r="BJ175" s="84" t="s">
        <v>28</v>
      </c>
      <c r="BK175" s="85"/>
      <c r="BL175" s="85"/>
      <c r="BM175" s="85"/>
      <c r="BN175" s="85"/>
      <c r="BO175" s="85"/>
      <c r="BP175" s="85"/>
      <c r="BQ175" s="85"/>
      <c r="BR175" s="85"/>
      <c r="BS175" s="85"/>
      <c r="BT175" s="85"/>
      <c r="BU175" s="86"/>
      <c r="BW175" s="84" t="s">
        <v>27</v>
      </c>
      <c r="BX175" s="85"/>
      <c r="BY175" s="85"/>
      <c r="BZ175" s="85"/>
      <c r="CA175" s="85"/>
      <c r="CB175" s="85"/>
      <c r="CC175" s="85"/>
      <c r="CD175" s="85"/>
      <c r="CE175" s="85"/>
      <c r="CF175" s="85"/>
      <c r="CG175" s="85"/>
      <c r="CH175" s="86"/>
      <c r="CJ175" s="84" t="s">
        <v>26</v>
      </c>
      <c r="CK175" s="85"/>
      <c r="CL175" s="85"/>
      <c r="CM175" s="85"/>
      <c r="CN175" s="85"/>
      <c r="CO175" s="85"/>
      <c r="CP175" s="85"/>
      <c r="CQ175" s="85"/>
      <c r="CR175" s="85"/>
      <c r="CS175" s="85"/>
      <c r="CT175" s="85"/>
      <c r="CU175" s="86"/>
      <c r="CW175" s="50" t="s">
        <v>30</v>
      </c>
      <c r="CX175" s="51"/>
      <c r="CY175" s="52"/>
    </row>
    <row r="176" spans="1:103" x14ac:dyDescent="0.3">
      <c r="A176" s="95"/>
      <c r="B176" s="96"/>
      <c r="C176" s="96"/>
      <c r="D176" s="96"/>
      <c r="E176" s="96"/>
      <c r="F176" s="96"/>
      <c r="G176" s="96"/>
      <c r="H176" s="97"/>
      <c r="J176" s="94"/>
      <c r="L176" s="98" t="s">
        <v>8</v>
      </c>
      <c r="M176" s="100" t="s">
        <v>9</v>
      </c>
      <c r="N176" s="100" t="s">
        <v>10</v>
      </c>
      <c r="O176" s="100" t="s">
        <v>11</v>
      </c>
      <c r="P176" s="100" t="s">
        <v>12</v>
      </c>
      <c r="Q176" s="100" t="s">
        <v>13</v>
      </c>
      <c r="R176" s="100" t="s">
        <v>14</v>
      </c>
      <c r="S176" s="100" t="s">
        <v>15</v>
      </c>
      <c r="T176" s="100" t="s">
        <v>16</v>
      </c>
      <c r="U176" s="102" t="s">
        <v>17</v>
      </c>
      <c r="W176" s="87"/>
      <c r="X176" s="88"/>
      <c r="Y176" s="88"/>
      <c r="Z176" s="88"/>
      <c r="AA176" s="88"/>
      <c r="AB176" s="88"/>
      <c r="AC176" s="88"/>
      <c r="AD176" s="88"/>
      <c r="AE176" s="88"/>
      <c r="AF176" s="88"/>
      <c r="AG176" s="88"/>
      <c r="AH176" s="89"/>
      <c r="AJ176" s="87"/>
      <c r="AK176" s="88"/>
      <c r="AL176" s="88"/>
      <c r="AM176" s="88"/>
      <c r="AN176" s="88"/>
      <c r="AO176" s="88"/>
      <c r="AP176" s="88"/>
      <c r="AQ176" s="88"/>
      <c r="AR176" s="88"/>
      <c r="AS176" s="88"/>
      <c r="AT176" s="88"/>
      <c r="AU176" s="89"/>
      <c r="AW176" s="87"/>
      <c r="AX176" s="88"/>
      <c r="AY176" s="88"/>
      <c r="AZ176" s="88"/>
      <c r="BA176" s="88"/>
      <c r="BB176" s="88"/>
      <c r="BC176" s="88"/>
      <c r="BD176" s="88"/>
      <c r="BE176" s="88"/>
      <c r="BF176" s="88"/>
      <c r="BG176" s="88"/>
      <c r="BH176" s="89"/>
      <c r="BJ176" s="87"/>
      <c r="BK176" s="88"/>
      <c r="BL176" s="88"/>
      <c r="BM176" s="88"/>
      <c r="BN176" s="88"/>
      <c r="BO176" s="88"/>
      <c r="BP176" s="88"/>
      <c r="BQ176" s="88"/>
      <c r="BR176" s="88"/>
      <c r="BS176" s="88"/>
      <c r="BT176" s="88"/>
      <c r="BU176" s="89"/>
      <c r="BW176" s="87"/>
      <c r="BX176" s="88"/>
      <c r="BY176" s="88"/>
      <c r="BZ176" s="88"/>
      <c r="CA176" s="88"/>
      <c r="CB176" s="88"/>
      <c r="CC176" s="88"/>
      <c r="CD176" s="88"/>
      <c r="CE176" s="88"/>
      <c r="CF176" s="88"/>
      <c r="CG176" s="88"/>
      <c r="CH176" s="89"/>
      <c r="CJ176" s="87"/>
      <c r="CK176" s="88"/>
      <c r="CL176" s="88"/>
      <c r="CM176" s="88"/>
      <c r="CN176" s="88"/>
      <c r="CO176" s="88"/>
      <c r="CP176" s="88"/>
      <c r="CQ176" s="88"/>
      <c r="CR176" s="88"/>
      <c r="CS176" s="88"/>
      <c r="CT176" s="88"/>
      <c r="CU176" s="89"/>
      <c r="CW176" s="53"/>
      <c r="CX176" s="54"/>
      <c r="CY176" s="55"/>
    </row>
    <row r="177" spans="1:103" s="2" customFormat="1" x14ac:dyDescent="0.3">
      <c r="A177" s="5" t="s">
        <v>0</v>
      </c>
      <c r="B177" s="54" t="s">
        <v>65</v>
      </c>
      <c r="C177" s="54"/>
      <c r="D177" s="4" t="s">
        <v>1</v>
      </c>
      <c r="E177" s="4" t="s">
        <v>2</v>
      </c>
      <c r="F177" s="4" t="s">
        <v>3</v>
      </c>
      <c r="G177" s="4" t="s">
        <v>4</v>
      </c>
      <c r="H177" s="6" t="s">
        <v>5</v>
      </c>
      <c r="J177" s="94"/>
      <c r="L177" s="99"/>
      <c r="M177" s="101"/>
      <c r="N177" s="101"/>
      <c r="O177" s="101"/>
      <c r="P177" s="101"/>
      <c r="Q177" s="101"/>
      <c r="R177" s="101"/>
      <c r="S177" s="101"/>
      <c r="T177" s="101"/>
      <c r="U177" s="103"/>
      <c r="W177" s="5" t="s">
        <v>20</v>
      </c>
      <c r="X177" s="4" t="s">
        <v>21</v>
      </c>
      <c r="Y177" s="10"/>
      <c r="Z177" s="4" t="s">
        <v>24</v>
      </c>
      <c r="AA177" s="4" t="s">
        <v>22</v>
      </c>
      <c r="AB177" s="10"/>
      <c r="AC177" s="4" t="s">
        <v>24</v>
      </c>
      <c r="AD177" s="4" t="s">
        <v>22</v>
      </c>
      <c r="AE177" s="10"/>
      <c r="AF177" s="4" t="s">
        <v>24</v>
      </c>
      <c r="AG177" s="13" t="s">
        <v>22</v>
      </c>
      <c r="AH177" s="6" t="s">
        <v>16</v>
      </c>
      <c r="AJ177" s="5" t="s">
        <v>20</v>
      </c>
      <c r="AK177" s="4" t="s">
        <v>21</v>
      </c>
      <c r="AL177" s="10"/>
      <c r="AM177" s="4" t="s">
        <v>24</v>
      </c>
      <c r="AN177" s="4" t="s">
        <v>22</v>
      </c>
      <c r="AO177" s="10"/>
      <c r="AP177" s="4" t="s">
        <v>24</v>
      </c>
      <c r="AQ177" s="4" t="s">
        <v>22</v>
      </c>
      <c r="AR177" s="10"/>
      <c r="AS177" s="4" t="s">
        <v>24</v>
      </c>
      <c r="AT177" s="13" t="s">
        <v>22</v>
      </c>
      <c r="AU177" s="6" t="s">
        <v>16</v>
      </c>
      <c r="AW177" s="5" t="s">
        <v>20</v>
      </c>
      <c r="AX177" s="4" t="s">
        <v>21</v>
      </c>
      <c r="AY177" s="10"/>
      <c r="AZ177" s="4" t="s">
        <v>24</v>
      </c>
      <c r="BA177" s="4" t="s">
        <v>22</v>
      </c>
      <c r="BB177" s="10"/>
      <c r="BC177" s="4" t="s">
        <v>24</v>
      </c>
      <c r="BD177" s="4" t="s">
        <v>22</v>
      </c>
      <c r="BE177" s="10"/>
      <c r="BF177" s="4" t="s">
        <v>24</v>
      </c>
      <c r="BG177" s="13" t="s">
        <v>22</v>
      </c>
      <c r="BH177" s="6" t="s">
        <v>16</v>
      </c>
      <c r="BJ177" s="5" t="s">
        <v>20</v>
      </c>
      <c r="BK177" s="4" t="s">
        <v>21</v>
      </c>
      <c r="BL177" s="10"/>
      <c r="BM177" s="4" t="s">
        <v>24</v>
      </c>
      <c r="BN177" s="4" t="s">
        <v>22</v>
      </c>
      <c r="BO177" s="10"/>
      <c r="BP177" s="4" t="s">
        <v>24</v>
      </c>
      <c r="BQ177" s="4" t="s">
        <v>22</v>
      </c>
      <c r="BR177" s="10"/>
      <c r="BS177" s="4" t="s">
        <v>24</v>
      </c>
      <c r="BT177" s="13" t="s">
        <v>22</v>
      </c>
      <c r="BU177" s="6" t="s">
        <v>16</v>
      </c>
      <c r="BW177" s="5" t="s">
        <v>20</v>
      </c>
      <c r="BX177" s="4" t="s">
        <v>21</v>
      </c>
      <c r="BY177" s="10"/>
      <c r="BZ177" s="4" t="s">
        <v>24</v>
      </c>
      <c r="CA177" s="4" t="s">
        <v>22</v>
      </c>
      <c r="CB177" s="10"/>
      <c r="CC177" s="4" t="s">
        <v>24</v>
      </c>
      <c r="CD177" s="4" t="s">
        <v>22</v>
      </c>
      <c r="CE177" s="10"/>
      <c r="CF177" s="4" t="s">
        <v>24</v>
      </c>
      <c r="CG177" s="13" t="s">
        <v>22</v>
      </c>
      <c r="CH177" s="6" t="s">
        <v>16</v>
      </c>
      <c r="CJ177" s="5" t="s">
        <v>20</v>
      </c>
      <c r="CK177" s="4" t="s">
        <v>21</v>
      </c>
      <c r="CL177" s="10"/>
      <c r="CM177" s="4" t="s">
        <v>24</v>
      </c>
      <c r="CN177" s="4" t="s">
        <v>22</v>
      </c>
      <c r="CO177" s="10"/>
      <c r="CP177" s="4" t="s">
        <v>24</v>
      </c>
      <c r="CQ177" s="4" t="s">
        <v>22</v>
      </c>
      <c r="CR177" s="10"/>
      <c r="CS177" s="4" t="s">
        <v>24</v>
      </c>
      <c r="CT177" s="13" t="s">
        <v>22</v>
      </c>
      <c r="CU177" s="6" t="s">
        <v>16</v>
      </c>
      <c r="CW177" s="5" t="s">
        <v>66</v>
      </c>
      <c r="CX177" s="4" t="s">
        <v>31</v>
      </c>
      <c r="CY177" s="6" t="s">
        <v>32</v>
      </c>
    </row>
    <row r="178" spans="1:103" x14ac:dyDescent="0.3">
      <c r="A178" s="23"/>
      <c r="B178" s="16"/>
      <c r="C178" s="16"/>
      <c r="D178" s="16"/>
      <c r="E178" s="16"/>
      <c r="F178" s="16"/>
      <c r="G178" s="16"/>
      <c r="H178" s="24"/>
      <c r="J178" s="27"/>
      <c r="L178" s="78" t="s">
        <v>18</v>
      </c>
      <c r="M178" s="16"/>
      <c r="N178" s="16"/>
      <c r="O178" s="16"/>
      <c r="P178" s="16"/>
      <c r="Q178" s="16"/>
      <c r="R178" s="16"/>
      <c r="S178" s="16"/>
      <c r="T178" s="8">
        <f>SUM(M178:S178)</f>
        <v>0</v>
      </c>
      <c r="U178" s="81">
        <f>SUM(T178:T182)</f>
        <v>0</v>
      </c>
      <c r="W178" s="63"/>
      <c r="X178" s="66"/>
      <c r="Y178" s="10"/>
      <c r="Z178" s="7">
        <v>1</v>
      </c>
      <c r="AA178" s="16"/>
      <c r="AB178" s="10"/>
      <c r="AC178" s="7">
        <v>6</v>
      </c>
      <c r="AD178" s="16"/>
      <c r="AE178" s="10"/>
      <c r="AF178" s="7">
        <v>11</v>
      </c>
      <c r="AG178" s="14"/>
      <c r="AH178" s="56">
        <f>SUM(AG178:AG182,AD178:AD182,AA178:AA182)</f>
        <v>0</v>
      </c>
      <c r="AJ178" s="63"/>
      <c r="AK178" s="66"/>
      <c r="AL178" s="10"/>
      <c r="AM178" s="7">
        <v>1</v>
      </c>
      <c r="AN178" s="16"/>
      <c r="AO178" s="10"/>
      <c r="AP178" s="7">
        <v>6</v>
      </c>
      <c r="AQ178" s="16"/>
      <c r="AR178" s="10"/>
      <c r="AS178" s="7">
        <v>11</v>
      </c>
      <c r="AT178" s="14"/>
      <c r="AU178" s="56">
        <f>SUM(AT178:AT182,AQ178:AQ182,AN178:AN182)</f>
        <v>0</v>
      </c>
      <c r="AW178" s="63"/>
      <c r="AX178" s="66"/>
      <c r="AY178" s="10"/>
      <c r="AZ178" s="7">
        <v>1</v>
      </c>
      <c r="BA178" s="16"/>
      <c r="BB178" s="10"/>
      <c r="BC178" s="7">
        <v>6</v>
      </c>
      <c r="BD178" s="16"/>
      <c r="BE178" s="10"/>
      <c r="BF178" s="7">
        <v>11</v>
      </c>
      <c r="BG178" s="14"/>
      <c r="BH178" s="56">
        <f>SUM(BG178:BG182,BD178:BD182,BA178:BA182)</f>
        <v>0</v>
      </c>
      <c r="BJ178" s="63"/>
      <c r="BK178" s="66"/>
      <c r="BL178" s="10"/>
      <c r="BM178" s="7">
        <v>1</v>
      </c>
      <c r="BN178" s="16"/>
      <c r="BO178" s="10"/>
      <c r="BP178" s="7">
        <v>6</v>
      </c>
      <c r="BQ178" s="16"/>
      <c r="BR178" s="10"/>
      <c r="BS178" s="7">
        <v>11</v>
      </c>
      <c r="BT178" s="14"/>
      <c r="BU178" s="56">
        <f>SUM(BT178:BT182,BQ178:BQ182,BN178:BN182)</f>
        <v>0</v>
      </c>
      <c r="BW178" s="63"/>
      <c r="BX178" s="66"/>
      <c r="BY178" s="10"/>
      <c r="BZ178" s="7">
        <v>1</v>
      </c>
      <c r="CA178" s="16"/>
      <c r="CB178" s="10"/>
      <c r="CC178" s="7">
        <v>6</v>
      </c>
      <c r="CD178" s="16"/>
      <c r="CE178" s="10"/>
      <c r="CF178" s="7">
        <v>11</v>
      </c>
      <c r="CG178" s="14"/>
      <c r="CH178" s="56">
        <f>SUM(CG178:CG182,CD178:CD182,CA178:CA182)</f>
        <v>0</v>
      </c>
      <c r="CJ178" s="63"/>
      <c r="CK178" s="66"/>
      <c r="CL178" s="10"/>
      <c r="CM178" s="7">
        <v>1</v>
      </c>
      <c r="CN178" s="16"/>
      <c r="CO178" s="10"/>
      <c r="CP178" s="7">
        <v>6</v>
      </c>
      <c r="CQ178" s="16"/>
      <c r="CR178" s="10"/>
      <c r="CS178" s="7">
        <v>11</v>
      </c>
      <c r="CT178" s="14"/>
      <c r="CU178" s="56">
        <f>SUM(CT178:CT182,CQ178:CQ182,CN178:CN182)</f>
        <v>0</v>
      </c>
      <c r="CW178" s="48" t="str">
        <f>IF(A176="","",(SUM(CJ178,BW178,BJ178,AW178,AJ178,W178)-(U178)))</f>
        <v/>
      </c>
      <c r="CX178" s="59" t="str">
        <f>IF(A176="","",IF(COUNTA(B178:B182)=3,"N/A",SUM(CU178,CH178,BU178,BH178,AU178,AH178,J178:J182)))</f>
        <v/>
      </c>
      <c r="CY178" s="61" t="str">
        <f>IF(A176="","",IF(COUNTA(B178:B182)=3,"N/A",SUM(CX178,CW178)))</f>
        <v/>
      </c>
    </row>
    <row r="179" spans="1:103" x14ac:dyDescent="0.3">
      <c r="A179" s="23"/>
      <c r="B179" s="16"/>
      <c r="C179" s="16"/>
      <c r="D179" s="16"/>
      <c r="E179" s="16"/>
      <c r="F179" s="16"/>
      <c r="G179" s="16"/>
      <c r="H179" s="24"/>
      <c r="J179" s="27"/>
      <c r="L179" s="79"/>
      <c r="M179" s="16"/>
      <c r="N179" s="16"/>
      <c r="O179" s="16"/>
      <c r="P179" s="16"/>
      <c r="Q179" s="16"/>
      <c r="R179" s="16"/>
      <c r="S179" s="16"/>
      <c r="T179" s="8">
        <f t="shared" ref="T179:T182" si="19">SUM(M179:S179)</f>
        <v>0</v>
      </c>
      <c r="U179" s="82"/>
      <c r="W179" s="64"/>
      <c r="X179" s="67"/>
      <c r="Y179" s="10"/>
      <c r="Z179" s="7">
        <v>2</v>
      </c>
      <c r="AA179" s="16"/>
      <c r="AB179" s="10"/>
      <c r="AC179" s="7">
        <v>7</v>
      </c>
      <c r="AD179" s="16"/>
      <c r="AE179" s="10"/>
      <c r="AF179" s="7">
        <v>12</v>
      </c>
      <c r="AG179" s="14"/>
      <c r="AH179" s="57"/>
      <c r="AJ179" s="64"/>
      <c r="AK179" s="67"/>
      <c r="AL179" s="10"/>
      <c r="AM179" s="7">
        <v>2</v>
      </c>
      <c r="AN179" s="16"/>
      <c r="AO179" s="10"/>
      <c r="AP179" s="7">
        <v>7</v>
      </c>
      <c r="AQ179" s="16"/>
      <c r="AR179" s="10"/>
      <c r="AS179" s="7">
        <v>12</v>
      </c>
      <c r="AT179" s="14"/>
      <c r="AU179" s="57"/>
      <c r="AW179" s="64"/>
      <c r="AX179" s="67"/>
      <c r="AY179" s="10"/>
      <c r="AZ179" s="7">
        <v>2</v>
      </c>
      <c r="BA179" s="16"/>
      <c r="BB179" s="10"/>
      <c r="BC179" s="7">
        <v>7</v>
      </c>
      <c r="BD179" s="16"/>
      <c r="BE179" s="10"/>
      <c r="BF179" s="7">
        <v>12</v>
      </c>
      <c r="BG179" s="14"/>
      <c r="BH179" s="57"/>
      <c r="BJ179" s="64"/>
      <c r="BK179" s="67"/>
      <c r="BL179" s="10"/>
      <c r="BM179" s="7">
        <v>2</v>
      </c>
      <c r="BN179" s="16"/>
      <c r="BO179" s="10"/>
      <c r="BP179" s="7">
        <v>7</v>
      </c>
      <c r="BQ179" s="16"/>
      <c r="BR179" s="10"/>
      <c r="BS179" s="7">
        <v>12</v>
      </c>
      <c r="BT179" s="14"/>
      <c r="BU179" s="57"/>
      <c r="BW179" s="64"/>
      <c r="BX179" s="67"/>
      <c r="BY179" s="10"/>
      <c r="BZ179" s="7">
        <v>2</v>
      </c>
      <c r="CA179" s="16"/>
      <c r="CB179" s="10"/>
      <c r="CC179" s="7">
        <v>7</v>
      </c>
      <c r="CD179" s="16"/>
      <c r="CE179" s="10"/>
      <c r="CF179" s="7">
        <v>12</v>
      </c>
      <c r="CG179" s="14"/>
      <c r="CH179" s="57"/>
      <c r="CJ179" s="64"/>
      <c r="CK179" s="67"/>
      <c r="CL179" s="10"/>
      <c r="CM179" s="7">
        <v>2</v>
      </c>
      <c r="CN179" s="16"/>
      <c r="CO179" s="10"/>
      <c r="CP179" s="7">
        <v>7</v>
      </c>
      <c r="CQ179" s="16"/>
      <c r="CR179" s="10"/>
      <c r="CS179" s="7">
        <v>12</v>
      </c>
      <c r="CT179" s="14"/>
      <c r="CU179" s="57"/>
      <c r="CW179" s="48"/>
      <c r="CX179" s="59"/>
      <c r="CY179" s="61"/>
    </row>
    <row r="180" spans="1:103" x14ac:dyDescent="0.3">
      <c r="A180" s="23"/>
      <c r="B180" s="16"/>
      <c r="C180" s="16"/>
      <c r="D180" s="16"/>
      <c r="E180" s="16"/>
      <c r="F180" s="16"/>
      <c r="G180" s="16"/>
      <c r="H180" s="24"/>
      <c r="J180" s="27"/>
      <c r="L180" s="79"/>
      <c r="M180" s="16"/>
      <c r="N180" s="16"/>
      <c r="O180" s="16"/>
      <c r="P180" s="16"/>
      <c r="Q180" s="16"/>
      <c r="R180" s="16"/>
      <c r="S180" s="16"/>
      <c r="T180" s="8">
        <f t="shared" si="19"/>
        <v>0</v>
      </c>
      <c r="U180" s="82"/>
      <c r="W180" s="64"/>
      <c r="X180" s="67"/>
      <c r="Y180" s="10"/>
      <c r="Z180" s="7">
        <v>3</v>
      </c>
      <c r="AA180" s="16"/>
      <c r="AB180" s="10"/>
      <c r="AC180" s="7">
        <v>8</v>
      </c>
      <c r="AD180" s="16"/>
      <c r="AE180" s="10"/>
      <c r="AF180" s="7">
        <v>13</v>
      </c>
      <c r="AG180" s="14"/>
      <c r="AH180" s="57"/>
      <c r="AJ180" s="64"/>
      <c r="AK180" s="67"/>
      <c r="AL180" s="10"/>
      <c r="AM180" s="7">
        <v>3</v>
      </c>
      <c r="AN180" s="16"/>
      <c r="AO180" s="10"/>
      <c r="AP180" s="7">
        <v>8</v>
      </c>
      <c r="AQ180" s="16"/>
      <c r="AR180" s="10"/>
      <c r="AS180" s="7">
        <v>13</v>
      </c>
      <c r="AT180" s="14"/>
      <c r="AU180" s="57"/>
      <c r="AW180" s="64"/>
      <c r="AX180" s="67"/>
      <c r="AY180" s="10"/>
      <c r="AZ180" s="7">
        <v>3</v>
      </c>
      <c r="BA180" s="16"/>
      <c r="BB180" s="10"/>
      <c r="BC180" s="7">
        <v>8</v>
      </c>
      <c r="BD180" s="16"/>
      <c r="BE180" s="10"/>
      <c r="BF180" s="7">
        <v>13</v>
      </c>
      <c r="BG180" s="14"/>
      <c r="BH180" s="57"/>
      <c r="BJ180" s="64"/>
      <c r="BK180" s="67"/>
      <c r="BL180" s="10"/>
      <c r="BM180" s="7">
        <v>3</v>
      </c>
      <c r="BN180" s="16"/>
      <c r="BO180" s="10"/>
      <c r="BP180" s="7">
        <v>8</v>
      </c>
      <c r="BQ180" s="16"/>
      <c r="BR180" s="10"/>
      <c r="BS180" s="7">
        <v>13</v>
      </c>
      <c r="BT180" s="14"/>
      <c r="BU180" s="57"/>
      <c r="BW180" s="64"/>
      <c r="BX180" s="67"/>
      <c r="BY180" s="10"/>
      <c r="BZ180" s="7">
        <v>3</v>
      </c>
      <c r="CA180" s="16"/>
      <c r="CB180" s="10"/>
      <c r="CC180" s="7">
        <v>8</v>
      </c>
      <c r="CD180" s="16"/>
      <c r="CE180" s="10"/>
      <c r="CF180" s="7">
        <v>13</v>
      </c>
      <c r="CG180" s="14"/>
      <c r="CH180" s="57"/>
      <c r="CJ180" s="64"/>
      <c r="CK180" s="67"/>
      <c r="CL180" s="10"/>
      <c r="CM180" s="7">
        <v>3</v>
      </c>
      <c r="CN180" s="16"/>
      <c r="CO180" s="10"/>
      <c r="CP180" s="7">
        <v>8</v>
      </c>
      <c r="CQ180" s="16"/>
      <c r="CR180" s="10"/>
      <c r="CS180" s="7">
        <v>13</v>
      </c>
      <c r="CT180" s="14"/>
      <c r="CU180" s="57"/>
      <c r="CW180" s="48"/>
      <c r="CX180" s="59"/>
      <c r="CY180" s="61"/>
    </row>
    <row r="181" spans="1:103" x14ac:dyDescent="0.3">
      <c r="A181" s="23"/>
      <c r="B181" s="16"/>
      <c r="C181" s="16"/>
      <c r="D181" s="16"/>
      <c r="E181" s="16"/>
      <c r="F181" s="16"/>
      <c r="G181" s="16"/>
      <c r="H181" s="24"/>
      <c r="J181" s="27"/>
      <c r="L181" s="79"/>
      <c r="M181" s="16"/>
      <c r="N181" s="16"/>
      <c r="O181" s="16"/>
      <c r="P181" s="16"/>
      <c r="Q181" s="16"/>
      <c r="R181" s="16"/>
      <c r="S181" s="16"/>
      <c r="T181" s="8">
        <f t="shared" si="19"/>
        <v>0</v>
      </c>
      <c r="U181" s="82"/>
      <c r="W181" s="64"/>
      <c r="X181" s="67"/>
      <c r="Y181" s="10"/>
      <c r="Z181" s="7">
        <v>4</v>
      </c>
      <c r="AA181" s="16"/>
      <c r="AB181" s="10"/>
      <c r="AC181" s="7">
        <v>9</v>
      </c>
      <c r="AD181" s="16"/>
      <c r="AE181" s="10"/>
      <c r="AF181" s="7">
        <v>14</v>
      </c>
      <c r="AG181" s="14"/>
      <c r="AH181" s="57"/>
      <c r="AJ181" s="64"/>
      <c r="AK181" s="67"/>
      <c r="AL181" s="10"/>
      <c r="AM181" s="7">
        <v>4</v>
      </c>
      <c r="AN181" s="16"/>
      <c r="AO181" s="10"/>
      <c r="AP181" s="7">
        <v>9</v>
      </c>
      <c r="AQ181" s="16"/>
      <c r="AR181" s="10"/>
      <c r="AS181" s="7">
        <v>14</v>
      </c>
      <c r="AT181" s="14"/>
      <c r="AU181" s="57"/>
      <c r="AW181" s="64"/>
      <c r="AX181" s="67"/>
      <c r="AY181" s="10"/>
      <c r="AZ181" s="7">
        <v>4</v>
      </c>
      <c r="BA181" s="16"/>
      <c r="BB181" s="10"/>
      <c r="BC181" s="7">
        <v>9</v>
      </c>
      <c r="BD181" s="16"/>
      <c r="BE181" s="10"/>
      <c r="BF181" s="7">
        <v>14</v>
      </c>
      <c r="BG181" s="14"/>
      <c r="BH181" s="57"/>
      <c r="BJ181" s="64"/>
      <c r="BK181" s="67"/>
      <c r="BL181" s="10"/>
      <c r="BM181" s="7">
        <v>4</v>
      </c>
      <c r="BN181" s="16"/>
      <c r="BO181" s="10"/>
      <c r="BP181" s="7">
        <v>9</v>
      </c>
      <c r="BQ181" s="16"/>
      <c r="BR181" s="10"/>
      <c r="BS181" s="7">
        <v>14</v>
      </c>
      <c r="BT181" s="14"/>
      <c r="BU181" s="57"/>
      <c r="BW181" s="64"/>
      <c r="BX181" s="67"/>
      <c r="BY181" s="10"/>
      <c r="BZ181" s="7">
        <v>4</v>
      </c>
      <c r="CA181" s="16"/>
      <c r="CB181" s="10"/>
      <c r="CC181" s="7">
        <v>9</v>
      </c>
      <c r="CD181" s="16"/>
      <c r="CE181" s="10"/>
      <c r="CF181" s="7">
        <v>14</v>
      </c>
      <c r="CG181" s="14"/>
      <c r="CH181" s="57"/>
      <c r="CJ181" s="64"/>
      <c r="CK181" s="67"/>
      <c r="CL181" s="10"/>
      <c r="CM181" s="7">
        <v>4</v>
      </c>
      <c r="CN181" s="16"/>
      <c r="CO181" s="10"/>
      <c r="CP181" s="7">
        <v>9</v>
      </c>
      <c r="CQ181" s="16"/>
      <c r="CR181" s="10"/>
      <c r="CS181" s="7">
        <v>14</v>
      </c>
      <c r="CT181" s="14"/>
      <c r="CU181" s="57"/>
      <c r="CW181" s="48"/>
      <c r="CX181" s="59"/>
      <c r="CY181" s="61"/>
    </row>
    <row r="182" spans="1:103" ht="15" thickBot="1" x14ac:dyDescent="0.35">
      <c r="A182" s="25"/>
      <c r="B182" s="17"/>
      <c r="C182" s="17"/>
      <c r="D182" s="17"/>
      <c r="E182" s="17"/>
      <c r="F182" s="17"/>
      <c r="G182" s="17"/>
      <c r="H182" s="26"/>
      <c r="J182" s="28"/>
      <c r="L182" s="80"/>
      <c r="M182" s="17"/>
      <c r="N182" s="17"/>
      <c r="O182" s="17"/>
      <c r="P182" s="17"/>
      <c r="Q182" s="17"/>
      <c r="R182" s="17"/>
      <c r="S182" s="17"/>
      <c r="T182" s="9">
        <f t="shared" si="19"/>
        <v>0</v>
      </c>
      <c r="U182" s="83"/>
      <c r="W182" s="65"/>
      <c r="X182" s="68"/>
      <c r="Y182" s="11"/>
      <c r="Z182" s="12">
        <v>5</v>
      </c>
      <c r="AA182" s="17"/>
      <c r="AB182" s="11"/>
      <c r="AC182" s="12">
        <v>10</v>
      </c>
      <c r="AD182" s="17"/>
      <c r="AE182" s="11"/>
      <c r="AF182" s="12">
        <v>15</v>
      </c>
      <c r="AG182" s="15"/>
      <c r="AH182" s="58"/>
      <c r="AJ182" s="65"/>
      <c r="AK182" s="68"/>
      <c r="AL182" s="11"/>
      <c r="AM182" s="12">
        <v>5</v>
      </c>
      <c r="AN182" s="17"/>
      <c r="AO182" s="11"/>
      <c r="AP182" s="12">
        <v>10</v>
      </c>
      <c r="AQ182" s="17"/>
      <c r="AR182" s="11"/>
      <c r="AS182" s="12">
        <v>15</v>
      </c>
      <c r="AT182" s="15"/>
      <c r="AU182" s="58"/>
      <c r="AW182" s="65"/>
      <c r="AX182" s="68"/>
      <c r="AY182" s="11"/>
      <c r="AZ182" s="12">
        <v>5</v>
      </c>
      <c r="BA182" s="17"/>
      <c r="BB182" s="11"/>
      <c r="BC182" s="12">
        <v>10</v>
      </c>
      <c r="BD182" s="17"/>
      <c r="BE182" s="11"/>
      <c r="BF182" s="12">
        <v>15</v>
      </c>
      <c r="BG182" s="15"/>
      <c r="BH182" s="58"/>
      <c r="BJ182" s="65"/>
      <c r="BK182" s="68"/>
      <c r="BL182" s="11"/>
      <c r="BM182" s="12">
        <v>5</v>
      </c>
      <c r="BN182" s="17"/>
      <c r="BO182" s="11"/>
      <c r="BP182" s="12">
        <v>10</v>
      </c>
      <c r="BQ182" s="17"/>
      <c r="BR182" s="11"/>
      <c r="BS182" s="12">
        <v>15</v>
      </c>
      <c r="BT182" s="15"/>
      <c r="BU182" s="58"/>
      <c r="BW182" s="65"/>
      <c r="BX182" s="68"/>
      <c r="BY182" s="11"/>
      <c r="BZ182" s="12">
        <v>5</v>
      </c>
      <c r="CA182" s="17"/>
      <c r="CB182" s="11"/>
      <c r="CC182" s="12">
        <v>10</v>
      </c>
      <c r="CD182" s="17"/>
      <c r="CE182" s="11"/>
      <c r="CF182" s="12">
        <v>15</v>
      </c>
      <c r="CG182" s="15"/>
      <c r="CH182" s="58"/>
      <c r="CJ182" s="65"/>
      <c r="CK182" s="68"/>
      <c r="CL182" s="11"/>
      <c r="CM182" s="12">
        <v>5</v>
      </c>
      <c r="CN182" s="17"/>
      <c r="CO182" s="11"/>
      <c r="CP182" s="12">
        <v>10</v>
      </c>
      <c r="CQ182" s="17"/>
      <c r="CR182" s="11"/>
      <c r="CS182" s="12">
        <v>15</v>
      </c>
      <c r="CT182" s="15"/>
      <c r="CU182" s="58"/>
      <c r="CW182" s="49"/>
      <c r="CX182" s="60"/>
      <c r="CY182" s="62"/>
    </row>
  </sheetData>
  <sheetProtection algorithmName="SHA-512" hashValue="30bhJJJ4d1Vl7REFX8qmqxxD3inadtBUc+Mkyh9PHDu7fpTDqgJcSvAcJnPqd27kcSx4fWJeNxmnJsJPCs73bw==" saltValue="iwGqHjYY7Bsus9wKjqcd8A==" spinCount="100000" sheet="1" objects="1" scenarios="1"/>
  <mergeCells count="902">
    <mergeCell ref="AJ4:AU5"/>
    <mergeCell ref="AW4:BH5"/>
    <mergeCell ref="BJ4:BU5"/>
    <mergeCell ref="BW4:CH5"/>
    <mergeCell ref="CJ4:CU5"/>
    <mergeCell ref="A2:H2"/>
    <mergeCell ref="A4:H4"/>
    <mergeCell ref="J4:J6"/>
    <mergeCell ref="L4:U4"/>
    <mergeCell ref="W4:AH5"/>
    <mergeCell ref="A5:H5"/>
    <mergeCell ref="L5:L6"/>
    <mergeCell ref="M5:M6"/>
    <mergeCell ref="N5:N6"/>
    <mergeCell ref="U5:U6"/>
    <mergeCell ref="B6:C6"/>
    <mergeCell ref="L7:L11"/>
    <mergeCell ref="U7:U11"/>
    <mergeCell ref="W7:W11"/>
    <mergeCell ref="X7:X11"/>
    <mergeCell ref="O5:O6"/>
    <mergeCell ref="P5:P6"/>
    <mergeCell ref="Q5:Q6"/>
    <mergeCell ref="R5:R6"/>
    <mergeCell ref="S5:S6"/>
    <mergeCell ref="T5:T6"/>
    <mergeCell ref="T14:T15"/>
    <mergeCell ref="CH7:CH11"/>
    <mergeCell ref="CJ7:CJ11"/>
    <mergeCell ref="CK7:CK11"/>
    <mergeCell ref="CU7:CU11"/>
    <mergeCell ref="CW7:CW11"/>
    <mergeCell ref="CX7:CX11"/>
    <mergeCell ref="BH7:BH11"/>
    <mergeCell ref="BJ7:BJ11"/>
    <mergeCell ref="BK7:BK11"/>
    <mergeCell ref="BU7:BU11"/>
    <mergeCell ref="BW7:BW11"/>
    <mergeCell ref="BX7:BX11"/>
    <mergeCell ref="AH7:AH11"/>
    <mergeCell ref="AJ7:AJ11"/>
    <mergeCell ref="AK7:AK11"/>
    <mergeCell ref="AU7:AU11"/>
    <mergeCell ref="AW7:AW11"/>
    <mergeCell ref="AX7:AX11"/>
    <mergeCell ref="U14:U15"/>
    <mergeCell ref="B15:C15"/>
    <mergeCell ref="L16:L20"/>
    <mergeCell ref="U16:U20"/>
    <mergeCell ref="W16:W20"/>
    <mergeCell ref="X16:X20"/>
    <mergeCell ref="BJ13:BU14"/>
    <mergeCell ref="BW13:CH14"/>
    <mergeCell ref="CJ13:CU14"/>
    <mergeCell ref="A14:H14"/>
    <mergeCell ref="L14:L15"/>
    <mergeCell ref="M14:M15"/>
    <mergeCell ref="N14:N15"/>
    <mergeCell ref="O14:O15"/>
    <mergeCell ref="P14:P15"/>
    <mergeCell ref="A13:H13"/>
    <mergeCell ref="J13:J15"/>
    <mergeCell ref="L13:U13"/>
    <mergeCell ref="W13:AH14"/>
    <mergeCell ref="AJ13:AU14"/>
    <mergeCell ref="AW13:BH14"/>
    <mergeCell ref="Q14:Q15"/>
    <mergeCell ref="R14:R15"/>
    <mergeCell ref="S14:S15"/>
    <mergeCell ref="T23:T24"/>
    <mergeCell ref="CH16:CH20"/>
    <mergeCell ref="CJ16:CJ20"/>
    <mergeCell ref="CK16:CK20"/>
    <mergeCell ref="CU16:CU20"/>
    <mergeCell ref="CW16:CW20"/>
    <mergeCell ref="CX16:CX20"/>
    <mergeCell ref="BH16:BH20"/>
    <mergeCell ref="BJ16:BJ20"/>
    <mergeCell ref="BK16:BK20"/>
    <mergeCell ref="BU16:BU20"/>
    <mergeCell ref="BW16:BW20"/>
    <mergeCell ref="BX16:BX20"/>
    <mergeCell ref="AH16:AH20"/>
    <mergeCell ref="AJ16:AJ20"/>
    <mergeCell ref="AK16:AK20"/>
    <mergeCell ref="AU16:AU20"/>
    <mergeCell ref="AW16:AW20"/>
    <mergeCell ref="AX16:AX20"/>
    <mergeCell ref="U23:U24"/>
    <mergeCell ref="B24:C24"/>
    <mergeCell ref="L25:L29"/>
    <mergeCell ref="U25:U29"/>
    <mergeCell ref="W25:W29"/>
    <mergeCell ref="X25:X29"/>
    <mergeCell ref="BJ22:BU23"/>
    <mergeCell ref="BW22:CH23"/>
    <mergeCell ref="CJ22:CU23"/>
    <mergeCell ref="A23:H23"/>
    <mergeCell ref="L23:L24"/>
    <mergeCell ref="M23:M24"/>
    <mergeCell ref="N23:N24"/>
    <mergeCell ref="O23:O24"/>
    <mergeCell ref="P23:P24"/>
    <mergeCell ref="A22:H22"/>
    <mergeCell ref="J22:J24"/>
    <mergeCell ref="L22:U22"/>
    <mergeCell ref="W22:AH23"/>
    <mergeCell ref="AJ22:AU23"/>
    <mergeCell ref="AW22:BH23"/>
    <mergeCell ref="Q23:Q24"/>
    <mergeCell ref="R23:R24"/>
    <mergeCell ref="S23:S24"/>
    <mergeCell ref="T32:T33"/>
    <mergeCell ref="CH25:CH29"/>
    <mergeCell ref="CJ25:CJ29"/>
    <mergeCell ref="CK25:CK29"/>
    <mergeCell ref="CU25:CU29"/>
    <mergeCell ref="CW25:CW29"/>
    <mergeCell ref="CX25:CX29"/>
    <mergeCell ref="BH25:BH29"/>
    <mergeCell ref="BJ25:BJ29"/>
    <mergeCell ref="BK25:BK29"/>
    <mergeCell ref="BU25:BU29"/>
    <mergeCell ref="BW25:BW29"/>
    <mergeCell ref="BX25:BX29"/>
    <mergeCell ref="AH25:AH29"/>
    <mergeCell ref="AJ25:AJ29"/>
    <mergeCell ref="AK25:AK29"/>
    <mergeCell ref="AU25:AU29"/>
    <mergeCell ref="AW25:AW29"/>
    <mergeCell ref="AX25:AX29"/>
    <mergeCell ref="U32:U33"/>
    <mergeCell ref="B33:C33"/>
    <mergeCell ref="L34:L38"/>
    <mergeCell ref="U34:U38"/>
    <mergeCell ref="W34:W38"/>
    <mergeCell ref="X34:X38"/>
    <mergeCell ref="BJ31:BU32"/>
    <mergeCell ref="BW31:CH32"/>
    <mergeCell ref="CJ31:CU32"/>
    <mergeCell ref="A32:H32"/>
    <mergeCell ref="L32:L33"/>
    <mergeCell ref="M32:M33"/>
    <mergeCell ref="N32:N33"/>
    <mergeCell ref="O32:O33"/>
    <mergeCell ref="P32:P33"/>
    <mergeCell ref="A31:H31"/>
    <mergeCell ref="J31:J33"/>
    <mergeCell ref="L31:U31"/>
    <mergeCell ref="W31:AH32"/>
    <mergeCell ref="AJ31:AU32"/>
    <mergeCell ref="AW31:BH32"/>
    <mergeCell ref="Q32:Q33"/>
    <mergeCell ref="R32:R33"/>
    <mergeCell ref="S32:S33"/>
    <mergeCell ref="T41:T42"/>
    <mergeCell ref="CH34:CH38"/>
    <mergeCell ref="CJ34:CJ38"/>
    <mergeCell ref="CK34:CK38"/>
    <mergeCell ref="CU34:CU38"/>
    <mergeCell ref="CW34:CW38"/>
    <mergeCell ref="CX34:CX38"/>
    <mergeCell ref="BH34:BH38"/>
    <mergeCell ref="BJ34:BJ38"/>
    <mergeCell ref="BK34:BK38"/>
    <mergeCell ref="BU34:BU38"/>
    <mergeCell ref="BW34:BW38"/>
    <mergeCell ref="BX34:BX38"/>
    <mergeCell ref="AH34:AH38"/>
    <mergeCell ref="AJ34:AJ38"/>
    <mergeCell ref="AK34:AK38"/>
    <mergeCell ref="AU34:AU38"/>
    <mergeCell ref="AW34:AW38"/>
    <mergeCell ref="AX34:AX38"/>
    <mergeCell ref="U41:U42"/>
    <mergeCell ref="B42:C42"/>
    <mergeCell ref="L43:L47"/>
    <mergeCell ref="U43:U47"/>
    <mergeCell ref="W43:W47"/>
    <mergeCell ref="X43:X47"/>
    <mergeCell ref="BJ40:BU41"/>
    <mergeCell ref="BW40:CH41"/>
    <mergeCell ref="CJ40:CU41"/>
    <mergeCell ref="A41:H41"/>
    <mergeCell ref="L41:L42"/>
    <mergeCell ref="M41:M42"/>
    <mergeCell ref="N41:N42"/>
    <mergeCell ref="O41:O42"/>
    <mergeCell ref="P41:P42"/>
    <mergeCell ref="A40:H40"/>
    <mergeCell ref="J40:J42"/>
    <mergeCell ref="L40:U40"/>
    <mergeCell ref="W40:AH41"/>
    <mergeCell ref="AJ40:AU41"/>
    <mergeCell ref="AW40:BH41"/>
    <mergeCell ref="Q41:Q42"/>
    <mergeCell ref="R41:R42"/>
    <mergeCell ref="S41:S42"/>
    <mergeCell ref="T50:T51"/>
    <mergeCell ref="CH43:CH47"/>
    <mergeCell ref="CJ43:CJ47"/>
    <mergeCell ref="CK43:CK47"/>
    <mergeCell ref="CU43:CU47"/>
    <mergeCell ref="CW43:CW47"/>
    <mergeCell ref="CX43:CX47"/>
    <mergeCell ref="BH43:BH47"/>
    <mergeCell ref="BJ43:BJ47"/>
    <mergeCell ref="BK43:BK47"/>
    <mergeCell ref="BU43:BU47"/>
    <mergeCell ref="BW43:BW47"/>
    <mergeCell ref="BX43:BX47"/>
    <mergeCell ref="AH43:AH47"/>
    <mergeCell ref="AJ43:AJ47"/>
    <mergeCell ref="AK43:AK47"/>
    <mergeCell ref="AU43:AU47"/>
    <mergeCell ref="AW43:AW47"/>
    <mergeCell ref="AX43:AX47"/>
    <mergeCell ref="U50:U51"/>
    <mergeCell ref="B51:C51"/>
    <mergeCell ref="L52:L56"/>
    <mergeCell ref="U52:U56"/>
    <mergeCell ref="W52:W56"/>
    <mergeCell ref="X52:X56"/>
    <mergeCell ref="BJ49:BU50"/>
    <mergeCell ref="BW49:CH50"/>
    <mergeCell ref="CJ49:CU50"/>
    <mergeCell ref="A50:H50"/>
    <mergeCell ref="L50:L51"/>
    <mergeCell ref="M50:M51"/>
    <mergeCell ref="N50:N51"/>
    <mergeCell ref="O50:O51"/>
    <mergeCell ref="P50:P51"/>
    <mergeCell ref="A49:H49"/>
    <mergeCell ref="J49:J51"/>
    <mergeCell ref="L49:U49"/>
    <mergeCell ref="W49:AH50"/>
    <mergeCell ref="AJ49:AU50"/>
    <mergeCell ref="AW49:BH50"/>
    <mergeCell ref="Q50:Q51"/>
    <mergeCell ref="R50:R51"/>
    <mergeCell ref="S50:S51"/>
    <mergeCell ref="T59:T60"/>
    <mergeCell ref="CH52:CH56"/>
    <mergeCell ref="CJ52:CJ56"/>
    <mergeCell ref="CK52:CK56"/>
    <mergeCell ref="CU52:CU56"/>
    <mergeCell ref="CW52:CW56"/>
    <mergeCell ref="CX52:CX56"/>
    <mergeCell ref="BH52:BH56"/>
    <mergeCell ref="BJ52:BJ56"/>
    <mergeCell ref="BK52:BK56"/>
    <mergeCell ref="BU52:BU56"/>
    <mergeCell ref="BW52:BW56"/>
    <mergeCell ref="BX52:BX56"/>
    <mergeCell ref="AH52:AH56"/>
    <mergeCell ref="AJ52:AJ56"/>
    <mergeCell ref="AK52:AK56"/>
    <mergeCell ref="AU52:AU56"/>
    <mergeCell ref="AW52:AW56"/>
    <mergeCell ref="AX52:AX56"/>
    <mergeCell ref="U59:U60"/>
    <mergeCell ref="B60:C60"/>
    <mergeCell ref="L61:L65"/>
    <mergeCell ref="U61:U65"/>
    <mergeCell ref="W61:W65"/>
    <mergeCell ref="X61:X65"/>
    <mergeCell ref="BJ58:BU59"/>
    <mergeCell ref="BW58:CH59"/>
    <mergeCell ref="CJ58:CU59"/>
    <mergeCell ref="A59:H59"/>
    <mergeCell ref="L59:L60"/>
    <mergeCell ref="M59:M60"/>
    <mergeCell ref="N59:N60"/>
    <mergeCell ref="O59:O60"/>
    <mergeCell ref="P59:P60"/>
    <mergeCell ref="A58:H58"/>
    <mergeCell ref="J58:J60"/>
    <mergeCell ref="L58:U58"/>
    <mergeCell ref="W58:AH59"/>
    <mergeCell ref="AJ58:AU59"/>
    <mergeCell ref="AW58:BH59"/>
    <mergeCell ref="Q59:Q60"/>
    <mergeCell ref="R59:R60"/>
    <mergeCell ref="S59:S60"/>
    <mergeCell ref="T68:T69"/>
    <mergeCell ref="CH61:CH65"/>
    <mergeCell ref="CJ61:CJ65"/>
    <mergeCell ref="CK61:CK65"/>
    <mergeCell ref="CU61:CU65"/>
    <mergeCell ref="CW61:CW65"/>
    <mergeCell ref="CX61:CX65"/>
    <mergeCell ref="BH61:BH65"/>
    <mergeCell ref="BJ61:BJ65"/>
    <mergeCell ref="BK61:BK65"/>
    <mergeCell ref="BU61:BU65"/>
    <mergeCell ref="BW61:BW65"/>
    <mergeCell ref="BX61:BX65"/>
    <mergeCell ref="AH61:AH65"/>
    <mergeCell ref="AJ61:AJ65"/>
    <mergeCell ref="AK61:AK65"/>
    <mergeCell ref="AU61:AU65"/>
    <mergeCell ref="AW61:AW65"/>
    <mergeCell ref="AX61:AX65"/>
    <mergeCell ref="U68:U69"/>
    <mergeCell ref="B69:C69"/>
    <mergeCell ref="L70:L74"/>
    <mergeCell ref="U70:U74"/>
    <mergeCell ref="W70:W74"/>
    <mergeCell ref="X70:X74"/>
    <mergeCell ref="BJ67:BU68"/>
    <mergeCell ref="BW67:CH68"/>
    <mergeCell ref="CJ67:CU68"/>
    <mergeCell ref="A68:H68"/>
    <mergeCell ref="L68:L69"/>
    <mergeCell ref="M68:M69"/>
    <mergeCell ref="N68:N69"/>
    <mergeCell ref="O68:O69"/>
    <mergeCell ref="P68:P69"/>
    <mergeCell ref="A67:H67"/>
    <mergeCell ref="J67:J69"/>
    <mergeCell ref="L67:U67"/>
    <mergeCell ref="W67:AH68"/>
    <mergeCell ref="AJ67:AU68"/>
    <mergeCell ref="AW67:BH68"/>
    <mergeCell ref="Q68:Q69"/>
    <mergeCell ref="R68:R69"/>
    <mergeCell ref="S68:S69"/>
    <mergeCell ref="T77:T78"/>
    <mergeCell ref="CH70:CH74"/>
    <mergeCell ref="CJ70:CJ74"/>
    <mergeCell ref="CK70:CK74"/>
    <mergeCell ref="CU70:CU74"/>
    <mergeCell ref="CW70:CW74"/>
    <mergeCell ref="CX70:CX74"/>
    <mergeCell ref="BH70:BH74"/>
    <mergeCell ref="BJ70:BJ74"/>
    <mergeCell ref="BK70:BK74"/>
    <mergeCell ref="BU70:BU74"/>
    <mergeCell ref="BW70:BW74"/>
    <mergeCell ref="BX70:BX74"/>
    <mergeCell ref="AH70:AH74"/>
    <mergeCell ref="AJ70:AJ74"/>
    <mergeCell ref="AK70:AK74"/>
    <mergeCell ref="AU70:AU74"/>
    <mergeCell ref="AW70:AW74"/>
    <mergeCell ref="AX70:AX74"/>
    <mergeCell ref="U77:U78"/>
    <mergeCell ref="B78:C78"/>
    <mergeCell ref="L79:L83"/>
    <mergeCell ref="U79:U83"/>
    <mergeCell ref="W79:W83"/>
    <mergeCell ref="X79:X83"/>
    <mergeCell ref="BJ76:BU77"/>
    <mergeCell ref="BW76:CH77"/>
    <mergeCell ref="CJ76:CU77"/>
    <mergeCell ref="A77:H77"/>
    <mergeCell ref="L77:L78"/>
    <mergeCell ref="M77:M78"/>
    <mergeCell ref="N77:N78"/>
    <mergeCell ref="O77:O78"/>
    <mergeCell ref="P77:P78"/>
    <mergeCell ref="A76:H76"/>
    <mergeCell ref="J76:J78"/>
    <mergeCell ref="L76:U76"/>
    <mergeCell ref="W76:AH77"/>
    <mergeCell ref="AJ76:AU77"/>
    <mergeCell ref="AW76:BH77"/>
    <mergeCell ref="Q77:Q78"/>
    <mergeCell ref="R77:R78"/>
    <mergeCell ref="S77:S78"/>
    <mergeCell ref="T86:T87"/>
    <mergeCell ref="CH79:CH83"/>
    <mergeCell ref="CJ79:CJ83"/>
    <mergeCell ref="CK79:CK83"/>
    <mergeCell ref="CU79:CU83"/>
    <mergeCell ref="CW79:CW83"/>
    <mergeCell ref="CX79:CX83"/>
    <mergeCell ref="BH79:BH83"/>
    <mergeCell ref="BJ79:BJ83"/>
    <mergeCell ref="BK79:BK83"/>
    <mergeCell ref="BU79:BU83"/>
    <mergeCell ref="BW79:BW83"/>
    <mergeCell ref="BX79:BX83"/>
    <mergeCell ref="AH79:AH83"/>
    <mergeCell ref="AJ79:AJ83"/>
    <mergeCell ref="AK79:AK83"/>
    <mergeCell ref="AU79:AU83"/>
    <mergeCell ref="AW79:AW83"/>
    <mergeCell ref="AX79:AX83"/>
    <mergeCell ref="U86:U87"/>
    <mergeCell ref="B87:C87"/>
    <mergeCell ref="L88:L92"/>
    <mergeCell ref="U88:U92"/>
    <mergeCell ref="W88:W92"/>
    <mergeCell ref="X88:X92"/>
    <mergeCell ref="BJ85:BU86"/>
    <mergeCell ref="BW85:CH86"/>
    <mergeCell ref="CJ85:CU86"/>
    <mergeCell ref="A86:H86"/>
    <mergeCell ref="L86:L87"/>
    <mergeCell ref="M86:M87"/>
    <mergeCell ref="N86:N87"/>
    <mergeCell ref="O86:O87"/>
    <mergeCell ref="P86:P87"/>
    <mergeCell ref="A85:H85"/>
    <mergeCell ref="J85:J87"/>
    <mergeCell ref="L85:U85"/>
    <mergeCell ref="W85:AH86"/>
    <mergeCell ref="AJ85:AU86"/>
    <mergeCell ref="AW85:BH86"/>
    <mergeCell ref="Q86:Q87"/>
    <mergeCell ref="R86:R87"/>
    <mergeCell ref="S86:S87"/>
    <mergeCell ref="T95:T96"/>
    <mergeCell ref="CH88:CH92"/>
    <mergeCell ref="CJ88:CJ92"/>
    <mergeCell ref="CK88:CK92"/>
    <mergeCell ref="CU88:CU92"/>
    <mergeCell ref="CW88:CW92"/>
    <mergeCell ref="CX88:CX92"/>
    <mergeCell ref="BH88:BH92"/>
    <mergeCell ref="BJ88:BJ92"/>
    <mergeCell ref="BK88:BK92"/>
    <mergeCell ref="BU88:BU92"/>
    <mergeCell ref="BW88:BW92"/>
    <mergeCell ref="BX88:BX92"/>
    <mergeCell ref="AH88:AH92"/>
    <mergeCell ref="AJ88:AJ92"/>
    <mergeCell ref="AK88:AK92"/>
    <mergeCell ref="AU88:AU92"/>
    <mergeCell ref="AW88:AW92"/>
    <mergeCell ref="AX88:AX92"/>
    <mergeCell ref="U95:U96"/>
    <mergeCell ref="B96:C96"/>
    <mergeCell ref="L97:L101"/>
    <mergeCell ref="U97:U101"/>
    <mergeCell ref="W97:W101"/>
    <mergeCell ref="X97:X101"/>
    <mergeCell ref="BJ94:BU95"/>
    <mergeCell ref="BW94:CH95"/>
    <mergeCell ref="CJ94:CU95"/>
    <mergeCell ref="A95:H95"/>
    <mergeCell ref="L95:L96"/>
    <mergeCell ref="M95:M96"/>
    <mergeCell ref="N95:N96"/>
    <mergeCell ref="O95:O96"/>
    <mergeCell ref="P95:P96"/>
    <mergeCell ref="A94:H94"/>
    <mergeCell ref="J94:J96"/>
    <mergeCell ref="L94:U94"/>
    <mergeCell ref="W94:AH95"/>
    <mergeCell ref="AJ94:AU95"/>
    <mergeCell ref="AW94:BH95"/>
    <mergeCell ref="Q95:Q96"/>
    <mergeCell ref="R95:R96"/>
    <mergeCell ref="S95:S96"/>
    <mergeCell ref="T104:T105"/>
    <mergeCell ref="CH97:CH101"/>
    <mergeCell ref="CJ97:CJ101"/>
    <mergeCell ref="CK97:CK101"/>
    <mergeCell ref="CU97:CU101"/>
    <mergeCell ref="CW97:CW101"/>
    <mergeCell ref="CX97:CX101"/>
    <mergeCell ref="BH97:BH101"/>
    <mergeCell ref="BJ97:BJ101"/>
    <mergeCell ref="BK97:BK101"/>
    <mergeCell ref="BU97:BU101"/>
    <mergeCell ref="BW97:BW101"/>
    <mergeCell ref="BX97:BX101"/>
    <mergeCell ref="AH97:AH101"/>
    <mergeCell ref="AJ97:AJ101"/>
    <mergeCell ref="AK97:AK101"/>
    <mergeCell ref="AU97:AU101"/>
    <mergeCell ref="AW97:AW101"/>
    <mergeCell ref="AX97:AX101"/>
    <mergeCell ref="U104:U105"/>
    <mergeCell ref="B105:C105"/>
    <mergeCell ref="L106:L110"/>
    <mergeCell ref="U106:U110"/>
    <mergeCell ref="W106:W110"/>
    <mergeCell ref="X106:X110"/>
    <mergeCell ref="BJ103:BU104"/>
    <mergeCell ref="BW103:CH104"/>
    <mergeCell ref="CJ103:CU104"/>
    <mergeCell ref="A104:H104"/>
    <mergeCell ref="L104:L105"/>
    <mergeCell ref="M104:M105"/>
    <mergeCell ref="N104:N105"/>
    <mergeCell ref="O104:O105"/>
    <mergeCell ref="P104:P105"/>
    <mergeCell ref="A103:H103"/>
    <mergeCell ref="J103:J105"/>
    <mergeCell ref="L103:U103"/>
    <mergeCell ref="W103:AH104"/>
    <mergeCell ref="AJ103:AU104"/>
    <mergeCell ref="AW103:BH104"/>
    <mergeCell ref="Q104:Q105"/>
    <mergeCell ref="R104:R105"/>
    <mergeCell ref="S104:S105"/>
    <mergeCell ref="T113:T114"/>
    <mergeCell ref="CH106:CH110"/>
    <mergeCell ref="CJ106:CJ110"/>
    <mergeCell ref="CK106:CK110"/>
    <mergeCell ref="CU106:CU110"/>
    <mergeCell ref="CW106:CW110"/>
    <mergeCell ref="CX106:CX110"/>
    <mergeCell ref="BH106:BH110"/>
    <mergeCell ref="BJ106:BJ110"/>
    <mergeCell ref="BK106:BK110"/>
    <mergeCell ref="BU106:BU110"/>
    <mergeCell ref="BW106:BW110"/>
    <mergeCell ref="BX106:BX110"/>
    <mergeCell ref="AH106:AH110"/>
    <mergeCell ref="AJ106:AJ110"/>
    <mergeCell ref="AK106:AK110"/>
    <mergeCell ref="AU106:AU110"/>
    <mergeCell ref="AW106:AW110"/>
    <mergeCell ref="AX106:AX110"/>
    <mergeCell ref="U113:U114"/>
    <mergeCell ref="B114:C114"/>
    <mergeCell ref="L115:L119"/>
    <mergeCell ref="U115:U119"/>
    <mergeCell ref="W115:W119"/>
    <mergeCell ref="X115:X119"/>
    <mergeCell ref="BJ112:BU113"/>
    <mergeCell ref="BW112:CH113"/>
    <mergeCell ref="CJ112:CU113"/>
    <mergeCell ref="A113:H113"/>
    <mergeCell ref="L113:L114"/>
    <mergeCell ref="M113:M114"/>
    <mergeCell ref="N113:N114"/>
    <mergeCell ref="O113:O114"/>
    <mergeCell ref="P113:P114"/>
    <mergeCell ref="A112:H112"/>
    <mergeCell ref="J112:J114"/>
    <mergeCell ref="L112:U112"/>
    <mergeCell ref="W112:AH113"/>
    <mergeCell ref="AJ112:AU113"/>
    <mergeCell ref="AW112:BH113"/>
    <mergeCell ref="Q113:Q114"/>
    <mergeCell ref="R113:R114"/>
    <mergeCell ref="S113:S114"/>
    <mergeCell ref="T122:T123"/>
    <mergeCell ref="CH115:CH119"/>
    <mergeCell ref="CJ115:CJ119"/>
    <mergeCell ref="CK115:CK119"/>
    <mergeCell ref="CU115:CU119"/>
    <mergeCell ref="CW115:CW119"/>
    <mergeCell ref="CX115:CX119"/>
    <mergeCell ref="BH115:BH119"/>
    <mergeCell ref="BJ115:BJ119"/>
    <mergeCell ref="BK115:BK119"/>
    <mergeCell ref="BU115:BU119"/>
    <mergeCell ref="BW115:BW119"/>
    <mergeCell ref="BX115:BX119"/>
    <mergeCell ref="AH115:AH119"/>
    <mergeCell ref="AJ115:AJ119"/>
    <mergeCell ref="AK115:AK119"/>
    <mergeCell ref="AU115:AU119"/>
    <mergeCell ref="AW115:AW119"/>
    <mergeCell ref="AX115:AX119"/>
    <mergeCell ref="U122:U123"/>
    <mergeCell ref="B123:C123"/>
    <mergeCell ref="L124:L128"/>
    <mergeCell ref="U124:U128"/>
    <mergeCell ref="W124:W128"/>
    <mergeCell ref="X124:X128"/>
    <mergeCell ref="BJ121:BU122"/>
    <mergeCell ref="BW121:CH122"/>
    <mergeCell ref="CJ121:CU122"/>
    <mergeCell ref="A122:H122"/>
    <mergeCell ref="L122:L123"/>
    <mergeCell ref="M122:M123"/>
    <mergeCell ref="N122:N123"/>
    <mergeCell ref="O122:O123"/>
    <mergeCell ref="P122:P123"/>
    <mergeCell ref="A121:H121"/>
    <mergeCell ref="J121:J123"/>
    <mergeCell ref="L121:U121"/>
    <mergeCell ref="W121:AH122"/>
    <mergeCell ref="AJ121:AU122"/>
    <mergeCell ref="AW121:BH122"/>
    <mergeCell ref="Q122:Q123"/>
    <mergeCell ref="R122:R123"/>
    <mergeCell ref="S122:S123"/>
    <mergeCell ref="T131:T132"/>
    <mergeCell ref="CH124:CH128"/>
    <mergeCell ref="CJ124:CJ128"/>
    <mergeCell ref="CK124:CK128"/>
    <mergeCell ref="CU124:CU128"/>
    <mergeCell ref="CW124:CW128"/>
    <mergeCell ref="CX124:CX128"/>
    <mergeCell ref="BH124:BH128"/>
    <mergeCell ref="BJ124:BJ128"/>
    <mergeCell ref="BK124:BK128"/>
    <mergeCell ref="BU124:BU128"/>
    <mergeCell ref="BW124:BW128"/>
    <mergeCell ref="BX124:BX128"/>
    <mergeCell ref="AH124:AH128"/>
    <mergeCell ref="AJ124:AJ128"/>
    <mergeCell ref="AK124:AK128"/>
    <mergeCell ref="AU124:AU128"/>
    <mergeCell ref="AW124:AW128"/>
    <mergeCell ref="AX124:AX128"/>
    <mergeCell ref="U131:U132"/>
    <mergeCell ref="B132:C132"/>
    <mergeCell ref="L133:L137"/>
    <mergeCell ref="U133:U137"/>
    <mergeCell ref="W133:W137"/>
    <mergeCell ref="X133:X137"/>
    <mergeCell ref="BJ130:BU131"/>
    <mergeCell ref="BW130:CH131"/>
    <mergeCell ref="CJ130:CU131"/>
    <mergeCell ref="A131:H131"/>
    <mergeCell ref="L131:L132"/>
    <mergeCell ref="M131:M132"/>
    <mergeCell ref="N131:N132"/>
    <mergeCell ref="O131:O132"/>
    <mergeCell ref="P131:P132"/>
    <mergeCell ref="A130:H130"/>
    <mergeCell ref="J130:J132"/>
    <mergeCell ref="L130:U130"/>
    <mergeCell ref="W130:AH131"/>
    <mergeCell ref="AJ130:AU131"/>
    <mergeCell ref="AW130:BH131"/>
    <mergeCell ref="Q131:Q132"/>
    <mergeCell ref="R131:R132"/>
    <mergeCell ref="S131:S132"/>
    <mergeCell ref="T140:T141"/>
    <mergeCell ref="CH133:CH137"/>
    <mergeCell ref="CJ133:CJ137"/>
    <mergeCell ref="CK133:CK137"/>
    <mergeCell ref="CU133:CU137"/>
    <mergeCell ref="CW133:CW137"/>
    <mergeCell ref="CX133:CX137"/>
    <mergeCell ref="BH133:BH137"/>
    <mergeCell ref="BJ133:BJ137"/>
    <mergeCell ref="BK133:BK137"/>
    <mergeCell ref="BU133:BU137"/>
    <mergeCell ref="BW133:BW137"/>
    <mergeCell ref="BX133:BX137"/>
    <mergeCell ref="AH133:AH137"/>
    <mergeCell ref="AJ133:AJ137"/>
    <mergeCell ref="AK133:AK137"/>
    <mergeCell ref="AU133:AU137"/>
    <mergeCell ref="AW133:AW137"/>
    <mergeCell ref="AX133:AX137"/>
    <mergeCell ref="U140:U141"/>
    <mergeCell ref="B141:C141"/>
    <mergeCell ref="L142:L146"/>
    <mergeCell ref="U142:U146"/>
    <mergeCell ref="W142:W146"/>
    <mergeCell ref="X142:X146"/>
    <mergeCell ref="BJ139:BU140"/>
    <mergeCell ref="BW139:CH140"/>
    <mergeCell ref="CJ139:CU140"/>
    <mergeCell ref="A140:H140"/>
    <mergeCell ref="L140:L141"/>
    <mergeCell ref="M140:M141"/>
    <mergeCell ref="N140:N141"/>
    <mergeCell ref="O140:O141"/>
    <mergeCell ref="P140:P141"/>
    <mergeCell ref="A139:H139"/>
    <mergeCell ref="J139:J141"/>
    <mergeCell ref="L139:U139"/>
    <mergeCell ref="W139:AH140"/>
    <mergeCell ref="AJ139:AU140"/>
    <mergeCell ref="AW139:BH140"/>
    <mergeCell ref="Q140:Q141"/>
    <mergeCell ref="R140:R141"/>
    <mergeCell ref="S140:S141"/>
    <mergeCell ref="T149:T150"/>
    <mergeCell ref="CH142:CH146"/>
    <mergeCell ref="CJ142:CJ146"/>
    <mergeCell ref="CK142:CK146"/>
    <mergeCell ref="CU142:CU146"/>
    <mergeCell ref="CW142:CW146"/>
    <mergeCell ref="CX142:CX146"/>
    <mergeCell ref="BH142:BH146"/>
    <mergeCell ref="BJ142:BJ146"/>
    <mergeCell ref="BK142:BK146"/>
    <mergeCell ref="BU142:BU146"/>
    <mergeCell ref="BW142:BW146"/>
    <mergeCell ref="BX142:BX146"/>
    <mergeCell ref="AH142:AH146"/>
    <mergeCell ref="AJ142:AJ146"/>
    <mergeCell ref="AK142:AK146"/>
    <mergeCell ref="AU142:AU146"/>
    <mergeCell ref="AW142:AW146"/>
    <mergeCell ref="AX142:AX146"/>
    <mergeCell ref="U149:U150"/>
    <mergeCell ref="B150:C150"/>
    <mergeCell ref="L151:L155"/>
    <mergeCell ref="U151:U155"/>
    <mergeCell ref="W151:W155"/>
    <mergeCell ref="X151:X155"/>
    <mergeCell ref="BJ148:BU149"/>
    <mergeCell ref="BW148:CH149"/>
    <mergeCell ref="CJ148:CU149"/>
    <mergeCell ref="A149:H149"/>
    <mergeCell ref="L149:L150"/>
    <mergeCell ref="M149:M150"/>
    <mergeCell ref="N149:N150"/>
    <mergeCell ref="O149:O150"/>
    <mergeCell ref="P149:P150"/>
    <mergeCell ref="A148:H148"/>
    <mergeCell ref="J148:J150"/>
    <mergeCell ref="L148:U148"/>
    <mergeCell ref="W148:AH149"/>
    <mergeCell ref="AJ148:AU149"/>
    <mergeCell ref="AW148:BH149"/>
    <mergeCell ref="Q149:Q150"/>
    <mergeCell ref="R149:R150"/>
    <mergeCell ref="S149:S150"/>
    <mergeCell ref="T158:T159"/>
    <mergeCell ref="CH151:CH155"/>
    <mergeCell ref="CJ151:CJ155"/>
    <mergeCell ref="CK151:CK155"/>
    <mergeCell ref="CU151:CU155"/>
    <mergeCell ref="CW151:CW155"/>
    <mergeCell ref="CX151:CX155"/>
    <mergeCell ref="BH151:BH155"/>
    <mergeCell ref="BJ151:BJ155"/>
    <mergeCell ref="BK151:BK155"/>
    <mergeCell ref="BU151:BU155"/>
    <mergeCell ref="BW151:BW155"/>
    <mergeCell ref="BX151:BX155"/>
    <mergeCell ref="AH151:AH155"/>
    <mergeCell ref="AJ151:AJ155"/>
    <mergeCell ref="AK151:AK155"/>
    <mergeCell ref="AU151:AU155"/>
    <mergeCell ref="AW151:AW155"/>
    <mergeCell ref="AX151:AX155"/>
    <mergeCell ref="U158:U159"/>
    <mergeCell ref="B159:C159"/>
    <mergeCell ref="L160:L164"/>
    <mergeCell ref="U160:U164"/>
    <mergeCell ref="W160:W164"/>
    <mergeCell ref="X160:X164"/>
    <mergeCell ref="BJ157:BU158"/>
    <mergeCell ref="BW157:CH158"/>
    <mergeCell ref="CJ157:CU158"/>
    <mergeCell ref="A158:H158"/>
    <mergeCell ref="L158:L159"/>
    <mergeCell ref="M158:M159"/>
    <mergeCell ref="N158:N159"/>
    <mergeCell ref="O158:O159"/>
    <mergeCell ref="P158:P159"/>
    <mergeCell ref="A157:H157"/>
    <mergeCell ref="J157:J159"/>
    <mergeCell ref="L157:U157"/>
    <mergeCell ref="W157:AH158"/>
    <mergeCell ref="AJ157:AU158"/>
    <mergeCell ref="AW157:BH158"/>
    <mergeCell ref="Q158:Q159"/>
    <mergeCell ref="R158:R159"/>
    <mergeCell ref="S158:S159"/>
    <mergeCell ref="T167:T168"/>
    <mergeCell ref="CH160:CH164"/>
    <mergeCell ref="CJ160:CJ164"/>
    <mergeCell ref="CK160:CK164"/>
    <mergeCell ref="CU160:CU164"/>
    <mergeCell ref="CW160:CW164"/>
    <mergeCell ref="CX160:CX164"/>
    <mergeCell ref="BH160:BH164"/>
    <mergeCell ref="BJ160:BJ164"/>
    <mergeCell ref="BK160:BK164"/>
    <mergeCell ref="BU160:BU164"/>
    <mergeCell ref="BW160:BW164"/>
    <mergeCell ref="BX160:BX164"/>
    <mergeCell ref="AH160:AH164"/>
    <mergeCell ref="AJ160:AJ164"/>
    <mergeCell ref="AK160:AK164"/>
    <mergeCell ref="AU160:AU164"/>
    <mergeCell ref="AW160:AW164"/>
    <mergeCell ref="AX160:AX164"/>
    <mergeCell ref="U167:U168"/>
    <mergeCell ref="B168:C168"/>
    <mergeCell ref="L169:L173"/>
    <mergeCell ref="U169:U173"/>
    <mergeCell ref="W169:W173"/>
    <mergeCell ref="X169:X173"/>
    <mergeCell ref="BJ166:BU167"/>
    <mergeCell ref="BW166:CH167"/>
    <mergeCell ref="CJ166:CU167"/>
    <mergeCell ref="A167:H167"/>
    <mergeCell ref="L167:L168"/>
    <mergeCell ref="M167:M168"/>
    <mergeCell ref="N167:N168"/>
    <mergeCell ref="O167:O168"/>
    <mergeCell ref="P167:P168"/>
    <mergeCell ref="A166:H166"/>
    <mergeCell ref="J166:J168"/>
    <mergeCell ref="L166:U166"/>
    <mergeCell ref="W166:AH167"/>
    <mergeCell ref="AJ166:AU167"/>
    <mergeCell ref="AW166:BH167"/>
    <mergeCell ref="Q167:Q168"/>
    <mergeCell ref="R167:R168"/>
    <mergeCell ref="S167:S168"/>
    <mergeCell ref="T176:T177"/>
    <mergeCell ref="CH169:CH173"/>
    <mergeCell ref="CJ169:CJ173"/>
    <mergeCell ref="CK169:CK173"/>
    <mergeCell ref="CU169:CU173"/>
    <mergeCell ref="CW169:CW173"/>
    <mergeCell ref="CX169:CX173"/>
    <mergeCell ref="BH169:BH173"/>
    <mergeCell ref="BJ169:BJ173"/>
    <mergeCell ref="BK169:BK173"/>
    <mergeCell ref="BU169:BU173"/>
    <mergeCell ref="BW169:BW173"/>
    <mergeCell ref="BX169:BX173"/>
    <mergeCell ref="AH169:AH173"/>
    <mergeCell ref="AJ169:AJ173"/>
    <mergeCell ref="AK169:AK173"/>
    <mergeCell ref="AU169:AU173"/>
    <mergeCell ref="AW169:AW173"/>
    <mergeCell ref="AX169:AX173"/>
    <mergeCell ref="U176:U177"/>
    <mergeCell ref="B177:C177"/>
    <mergeCell ref="L178:L182"/>
    <mergeCell ref="U178:U182"/>
    <mergeCell ref="W178:W182"/>
    <mergeCell ref="X178:X182"/>
    <mergeCell ref="BJ175:BU176"/>
    <mergeCell ref="BW175:CH176"/>
    <mergeCell ref="CJ175:CU176"/>
    <mergeCell ref="A176:H176"/>
    <mergeCell ref="L176:L177"/>
    <mergeCell ref="M176:M177"/>
    <mergeCell ref="N176:N177"/>
    <mergeCell ref="O176:O177"/>
    <mergeCell ref="P176:P177"/>
    <mergeCell ref="A175:H175"/>
    <mergeCell ref="J175:J177"/>
    <mergeCell ref="L175:U175"/>
    <mergeCell ref="W175:AH176"/>
    <mergeCell ref="AJ175:AU176"/>
    <mergeCell ref="AW175:BH176"/>
    <mergeCell ref="Q176:Q177"/>
    <mergeCell ref="R176:R177"/>
    <mergeCell ref="S176:S177"/>
    <mergeCell ref="A1:H1"/>
    <mergeCell ref="CW4:CY5"/>
    <mergeCell ref="CY7:CY11"/>
    <mergeCell ref="CW13:CY14"/>
    <mergeCell ref="CY16:CY20"/>
    <mergeCell ref="CW22:CY23"/>
    <mergeCell ref="CH178:CH182"/>
    <mergeCell ref="CJ178:CJ182"/>
    <mergeCell ref="CK178:CK182"/>
    <mergeCell ref="CU178:CU182"/>
    <mergeCell ref="CW178:CW182"/>
    <mergeCell ref="CX178:CX182"/>
    <mergeCell ref="BH178:BH182"/>
    <mergeCell ref="BJ178:BJ182"/>
    <mergeCell ref="BK178:BK182"/>
    <mergeCell ref="BU178:BU182"/>
    <mergeCell ref="BW178:BW182"/>
    <mergeCell ref="BX178:BX182"/>
    <mergeCell ref="AH178:AH182"/>
    <mergeCell ref="AJ178:AJ182"/>
    <mergeCell ref="AK178:AK182"/>
    <mergeCell ref="AU178:AU182"/>
    <mergeCell ref="AW178:AW182"/>
    <mergeCell ref="AX178:AX182"/>
    <mergeCell ref="CY52:CY56"/>
    <mergeCell ref="CW58:CY59"/>
    <mergeCell ref="CY61:CY65"/>
    <mergeCell ref="CW67:CY68"/>
    <mergeCell ref="CY70:CY74"/>
    <mergeCell ref="CW76:CY77"/>
    <mergeCell ref="CY25:CY29"/>
    <mergeCell ref="CW31:CY32"/>
    <mergeCell ref="CY34:CY38"/>
    <mergeCell ref="CW40:CY41"/>
    <mergeCell ref="CY43:CY47"/>
    <mergeCell ref="CW49:CY50"/>
    <mergeCell ref="CY106:CY110"/>
    <mergeCell ref="CW112:CY113"/>
    <mergeCell ref="CY115:CY119"/>
    <mergeCell ref="CW121:CY122"/>
    <mergeCell ref="CY124:CY128"/>
    <mergeCell ref="CW130:CY131"/>
    <mergeCell ref="CY79:CY83"/>
    <mergeCell ref="CW85:CY86"/>
    <mergeCell ref="CY88:CY92"/>
    <mergeCell ref="CW94:CY95"/>
    <mergeCell ref="CY97:CY101"/>
    <mergeCell ref="CW103:CY104"/>
    <mergeCell ref="CY160:CY164"/>
    <mergeCell ref="CW166:CY167"/>
    <mergeCell ref="CY169:CY173"/>
    <mergeCell ref="CW175:CY176"/>
    <mergeCell ref="CY178:CY182"/>
    <mergeCell ref="CY133:CY137"/>
    <mergeCell ref="CW139:CY140"/>
    <mergeCell ref="CY142:CY146"/>
    <mergeCell ref="CW148:CY149"/>
    <mergeCell ref="CY151:CY155"/>
    <mergeCell ref="CW157:CY158"/>
  </mergeCells>
  <conditionalFormatting sqref="A5:H5">
    <cfRule type="notContainsBlanks" dxfId="247" priority="20">
      <formula>LEN(TRIM(A5))&gt;0</formula>
    </cfRule>
  </conditionalFormatting>
  <conditionalFormatting sqref="A14:H14">
    <cfRule type="notContainsBlanks" dxfId="246" priority="19">
      <formula>LEN(TRIM(A14))&gt;0</formula>
    </cfRule>
  </conditionalFormatting>
  <conditionalFormatting sqref="A23:H23">
    <cfRule type="notContainsBlanks" dxfId="245" priority="18">
      <formula>LEN(TRIM(A23))&gt;0</formula>
    </cfRule>
  </conditionalFormatting>
  <conditionalFormatting sqref="A32:H32">
    <cfRule type="notContainsBlanks" dxfId="244" priority="17">
      <formula>LEN(TRIM(A32))&gt;0</formula>
    </cfRule>
  </conditionalFormatting>
  <conditionalFormatting sqref="A41:H41">
    <cfRule type="notContainsBlanks" dxfId="243" priority="16">
      <formula>LEN(TRIM(A41))&gt;0</formula>
    </cfRule>
  </conditionalFormatting>
  <conditionalFormatting sqref="A50:H50">
    <cfRule type="notContainsBlanks" dxfId="242" priority="15">
      <formula>LEN(TRIM(A50))&gt;0</formula>
    </cfRule>
  </conditionalFormatting>
  <conditionalFormatting sqref="A59:H59">
    <cfRule type="notContainsBlanks" dxfId="241" priority="14">
      <formula>LEN(TRIM(A59))&gt;0</formula>
    </cfRule>
  </conditionalFormatting>
  <conditionalFormatting sqref="A68:H68">
    <cfRule type="notContainsBlanks" dxfId="240" priority="13">
      <formula>LEN(TRIM(A68))&gt;0</formula>
    </cfRule>
  </conditionalFormatting>
  <conditionalFormatting sqref="A77:H77">
    <cfRule type="notContainsBlanks" dxfId="239" priority="12">
      <formula>LEN(TRIM(A77))&gt;0</formula>
    </cfRule>
  </conditionalFormatting>
  <conditionalFormatting sqref="A86:H86">
    <cfRule type="notContainsBlanks" dxfId="238" priority="11">
      <formula>LEN(TRIM(A86))&gt;0</formula>
    </cfRule>
  </conditionalFormatting>
  <conditionalFormatting sqref="A95:H95">
    <cfRule type="notContainsBlanks" dxfId="237" priority="10">
      <formula>LEN(TRIM(A95))&gt;0</formula>
    </cfRule>
  </conditionalFormatting>
  <conditionalFormatting sqref="A104:H104">
    <cfRule type="notContainsBlanks" dxfId="236" priority="9">
      <formula>LEN(TRIM(A104))&gt;0</formula>
    </cfRule>
  </conditionalFormatting>
  <conditionalFormatting sqref="A113:H113">
    <cfRule type="notContainsBlanks" dxfId="235" priority="8">
      <formula>LEN(TRIM(A113))&gt;0</formula>
    </cfRule>
  </conditionalFormatting>
  <conditionalFormatting sqref="A122:H122">
    <cfRule type="notContainsBlanks" dxfId="234" priority="7">
      <formula>LEN(TRIM(A122))&gt;0</formula>
    </cfRule>
  </conditionalFormatting>
  <conditionalFormatting sqref="A131:H131">
    <cfRule type="notContainsBlanks" dxfId="233" priority="6">
      <formula>LEN(TRIM(A131))&gt;0</formula>
    </cfRule>
  </conditionalFormatting>
  <conditionalFormatting sqref="A140:H140">
    <cfRule type="notContainsBlanks" dxfId="232" priority="5">
      <formula>LEN(TRIM(A140))&gt;0</formula>
    </cfRule>
  </conditionalFormatting>
  <conditionalFormatting sqref="A149:H149">
    <cfRule type="notContainsBlanks" dxfId="231" priority="4">
      <formula>LEN(TRIM(A149))&gt;0</formula>
    </cfRule>
  </conditionalFormatting>
  <conditionalFormatting sqref="A158:H158">
    <cfRule type="notContainsBlanks" dxfId="230" priority="3">
      <formula>LEN(TRIM(A158))&gt;0</formula>
    </cfRule>
  </conditionalFormatting>
  <conditionalFormatting sqref="A167:H167">
    <cfRule type="notContainsBlanks" dxfId="229" priority="2">
      <formula>LEN(TRIM(A167))&gt;0</formula>
    </cfRule>
  </conditionalFormatting>
  <conditionalFormatting sqref="A176:H176">
    <cfRule type="notContainsBlanks" dxfId="228" priority="1">
      <formula>LEN(TRIM(A176))&gt;0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DEE1301B-0A78-4A7B-9A62-E4BC139B659D}">
          <x14:formula1>
            <xm:f>Instructions!$D$25:$D$34</xm:f>
          </x14:formula1>
          <xm:sqref>H7:H11 H178:H182 H16:H20 H34:H38 H43:H47 H52:H56 H61:H65 H70:H74 H79:H83 H88:H92 H97:H101 H106:H110 H115:H119 H124:H128 H133:H137 H142:H146 H151:H155 H160:H164 H169:H173 H25:H29</xm:sqref>
        </x14:dataValidation>
        <x14:dataValidation type="list" allowBlank="1" showInputMessage="1" showErrorMessage="1" xr:uid="{F324C676-9FD0-4887-B9CD-21F83D4E048F}">
          <x14:formula1>
            <xm:f>Instructions!$C$501:$C$510</xm:f>
          </x14:formula1>
          <xm:sqref>G7:G11 G178:G182 G16:G20 G34:G38 G43:G47 G52:G56 G61:G65 G70:G74 G79:G83 G88:G92 G97:G101 G106:G110 G115:G119 G124:G128 G133:G137 G142:G146 G151:G155 G160:G164 G169:G173 G25:G29</xm:sqref>
        </x14:dataValidation>
        <x14:dataValidation type="list" allowBlank="1" showInputMessage="1" showErrorMessage="1" xr:uid="{018FE8A3-E55A-44A8-A6CF-289C8533B105}">
          <x14:formula1>
            <xm:f>Instructions!$B$501:$B$508</xm:f>
          </x14:formula1>
          <xm:sqref>F7:F11 F178:F182 F16:F20 F34:F38 F43:F47 F52:F56 F61:F65 F70:F74 F79:F83 F88:F92 F97:F101 F106:F110 F115:F119 F124:F128 F133:F137 F142:F146 F151:F155 F160:F164 F169:F173 F25:F29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249FC-B8A9-4061-B0EC-56CA9E97EE81}">
  <dimension ref="A1:CY182"/>
  <sheetViews>
    <sheetView showGridLines="0" zoomScale="90" zoomScaleNormal="90" workbookViewId="0">
      <pane ySplit="2" topLeftCell="A3" activePane="bottomLeft" state="frozen"/>
      <selection pane="bottomLeft" activeCell="A13" sqref="A13:H13"/>
    </sheetView>
  </sheetViews>
  <sheetFormatPr defaultColWidth="9.109375" defaultRowHeight="14.4" x14ac:dyDescent="0.3"/>
  <cols>
    <col min="1" max="1" width="4.6640625" style="1" customWidth="1"/>
    <col min="2" max="2" width="21" style="1" customWidth="1"/>
    <col min="3" max="3" width="3.88671875" style="1" customWidth="1"/>
    <col min="4" max="4" width="7.77734375" style="1" customWidth="1"/>
    <col min="5" max="5" width="17.88671875" style="1" customWidth="1"/>
    <col min="6" max="6" width="9.109375" style="1"/>
    <col min="7" max="7" width="10.44140625" style="1" bestFit="1" customWidth="1"/>
    <col min="8" max="8" width="19.6640625" style="1" customWidth="1"/>
    <col min="9" max="9" width="2.6640625" style="1" customWidth="1"/>
    <col min="10" max="10" width="8.88671875" style="1" customWidth="1"/>
    <col min="11" max="11" width="2.6640625" style="1" customWidth="1"/>
    <col min="12" max="12" width="9.109375" style="1"/>
    <col min="13" max="13" width="14.33203125" style="1" bestFit="1" customWidth="1"/>
    <col min="14" max="14" width="10.44140625" style="1" bestFit="1" customWidth="1"/>
    <col min="15" max="15" width="9.109375" style="1"/>
    <col min="16" max="18" width="5.6640625" style="1" bestFit="1" customWidth="1"/>
    <col min="19" max="19" width="14.5546875" style="1" bestFit="1" customWidth="1"/>
    <col min="20" max="20" width="9.109375" style="1"/>
    <col min="21" max="21" width="10.6640625" style="1" bestFit="1" customWidth="1"/>
    <col min="22" max="22" width="2.88671875" style="1" customWidth="1"/>
    <col min="23" max="23" width="10.88671875" style="1" bestFit="1" customWidth="1"/>
    <col min="24" max="24" width="9.6640625" style="1" bestFit="1" customWidth="1"/>
    <col min="25" max="25" width="2" style="1" customWidth="1"/>
    <col min="26" max="26" width="7.109375" style="1" bestFit="1" customWidth="1"/>
    <col min="27" max="27" width="6.5546875" style="1" bestFit="1" customWidth="1"/>
    <col min="28" max="28" width="2.33203125" style="1" customWidth="1"/>
    <col min="29" max="29" width="6.33203125" style="1" bestFit="1" customWidth="1"/>
    <col min="30" max="30" width="6.5546875" style="1" bestFit="1" customWidth="1"/>
    <col min="31" max="31" width="2.33203125" style="1" customWidth="1"/>
    <col min="32" max="32" width="6.33203125" style="1" bestFit="1" customWidth="1"/>
    <col min="33" max="33" width="6.5546875" style="1" bestFit="1" customWidth="1"/>
    <col min="34" max="34" width="9.33203125" style="1" customWidth="1"/>
    <col min="35" max="35" width="2.33203125" style="1" customWidth="1"/>
    <col min="36" max="36" width="10.33203125" style="1" bestFit="1" customWidth="1"/>
    <col min="37" max="37" width="9.109375" style="1"/>
    <col min="38" max="38" width="2" style="1" customWidth="1"/>
    <col min="39" max="39" width="6" style="1" bestFit="1" customWidth="1"/>
    <col min="40" max="40" width="6.21875" style="1" bestFit="1" customWidth="1"/>
    <col min="41" max="41" width="2.6640625" style="1" customWidth="1"/>
    <col min="42" max="42" width="6" style="1" bestFit="1" customWidth="1"/>
    <col min="43" max="43" width="6.21875" style="1" bestFit="1" customWidth="1"/>
    <col min="44" max="44" width="2.109375" style="1" customWidth="1"/>
    <col min="45" max="45" width="6" style="1" bestFit="1" customWidth="1"/>
    <col min="46" max="46" width="6.21875" style="1" bestFit="1" customWidth="1"/>
    <col min="47" max="47" width="9.109375" style="1"/>
    <col min="48" max="48" width="2.5546875" style="1" customWidth="1"/>
    <col min="49" max="49" width="10.33203125" style="1" bestFit="1" customWidth="1"/>
    <col min="50" max="50" width="9.109375" style="1"/>
    <col min="51" max="51" width="2.33203125" style="1" customWidth="1"/>
    <col min="52" max="52" width="6" style="1" bestFit="1" customWidth="1"/>
    <col min="53" max="53" width="6.21875" style="1" customWidth="1"/>
    <col min="54" max="54" width="2" style="1" customWidth="1"/>
    <col min="55" max="55" width="6" style="1" bestFit="1" customWidth="1"/>
    <col min="56" max="56" width="6.21875" style="1" bestFit="1" customWidth="1"/>
    <col min="57" max="57" width="2.5546875" style="1" customWidth="1"/>
    <col min="58" max="58" width="6" style="1" bestFit="1" customWidth="1"/>
    <col min="59" max="59" width="6.21875" style="1" bestFit="1" customWidth="1"/>
    <col min="60" max="60" width="9.109375" style="1"/>
    <col min="61" max="61" width="2.44140625" style="1" customWidth="1"/>
    <col min="62" max="62" width="10.33203125" style="1" bestFit="1" customWidth="1"/>
    <col min="63" max="63" width="9.109375" style="1"/>
    <col min="64" max="64" width="2.109375" style="1" customWidth="1"/>
    <col min="65" max="65" width="6" style="1" bestFit="1" customWidth="1"/>
    <col min="66" max="66" width="6.21875" style="1" bestFit="1" customWidth="1"/>
    <col min="67" max="67" width="2.33203125" style="1" customWidth="1"/>
    <col min="68" max="68" width="6" style="1" bestFit="1" customWidth="1"/>
    <col min="69" max="69" width="6.21875" style="1" bestFit="1" customWidth="1"/>
    <col min="70" max="70" width="2.109375" style="1" customWidth="1"/>
    <col min="71" max="71" width="6" style="1" bestFit="1" customWidth="1"/>
    <col min="72" max="72" width="6.21875" style="1" bestFit="1" customWidth="1"/>
    <col min="73" max="73" width="9.109375" style="1"/>
    <col min="74" max="74" width="2.44140625" style="1" customWidth="1"/>
    <col min="75" max="75" width="10.33203125" style="1" bestFit="1" customWidth="1"/>
    <col min="76" max="76" width="9.109375" style="1"/>
    <col min="77" max="77" width="2.6640625" style="1" customWidth="1"/>
    <col min="78" max="78" width="6" style="1" bestFit="1" customWidth="1"/>
    <col min="79" max="79" width="6.21875" style="1" bestFit="1" customWidth="1"/>
    <col min="80" max="80" width="2.44140625" style="1" customWidth="1"/>
    <col min="81" max="81" width="6" style="1" bestFit="1" customWidth="1"/>
    <col min="82" max="82" width="6.21875" style="1" bestFit="1" customWidth="1"/>
    <col min="83" max="83" width="2.44140625" style="1" customWidth="1"/>
    <col min="84" max="84" width="6" style="1" bestFit="1" customWidth="1"/>
    <col min="85" max="85" width="6.21875" style="1" bestFit="1" customWidth="1"/>
    <col min="86" max="86" width="9.109375" style="1"/>
    <col min="87" max="87" width="2" style="1" customWidth="1"/>
    <col min="88" max="88" width="10.33203125" style="1" bestFit="1" customWidth="1"/>
    <col min="89" max="89" width="9.44140625" style="1" bestFit="1" customWidth="1"/>
    <col min="90" max="90" width="1.77734375" style="1" customWidth="1"/>
    <col min="91" max="91" width="6" style="1" bestFit="1" customWidth="1"/>
    <col min="92" max="92" width="6.21875" style="1" bestFit="1" customWidth="1"/>
    <col min="93" max="93" width="2" style="1" customWidth="1"/>
    <col min="94" max="94" width="6" style="1" bestFit="1" customWidth="1"/>
    <col min="95" max="95" width="6.21875" style="1" bestFit="1" customWidth="1"/>
    <col min="96" max="96" width="2.6640625" style="1" customWidth="1"/>
    <col min="97" max="97" width="6" style="1" bestFit="1" customWidth="1"/>
    <col min="98" max="98" width="6.21875" style="1" bestFit="1" customWidth="1"/>
    <col min="99" max="99" width="9.109375" style="1"/>
    <col min="100" max="100" width="2.5546875" style="1" customWidth="1"/>
    <col min="101" max="101" width="10.21875" style="1" bestFit="1" customWidth="1"/>
    <col min="102" max="16384" width="9.109375" style="1"/>
  </cols>
  <sheetData>
    <row r="1" spans="1:103" ht="23.4" x14ac:dyDescent="0.3">
      <c r="A1" s="104" t="str">
        <f>IF(Instructions!D9="","",Instructions!D9)</f>
        <v/>
      </c>
      <c r="B1" s="104"/>
      <c r="C1" s="104"/>
      <c r="D1" s="104"/>
      <c r="E1" s="104"/>
      <c r="F1" s="104"/>
      <c r="G1" s="104"/>
      <c r="H1" s="104"/>
    </row>
    <row r="2" spans="1:103" ht="21" x14ac:dyDescent="0.3">
      <c r="A2" s="105" t="str">
        <f>IF(Instructions!E16="","",Instructions!E16)</f>
        <v/>
      </c>
      <c r="B2" s="105"/>
      <c r="C2" s="105"/>
      <c r="D2" s="105"/>
      <c r="E2" s="105"/>
      <c r="F2" s="105"/>
      <c r="G2" s="105"/>
      <c r="H2" s="105"/>
    </row>
    <row r="3" spans="1:103" ht="15" thickBot="1" x14ac:dyDescent="0.35"/>
    <row r="4" spans="1:103" s="2" customFormat="1" x14ac:dyDescent="0.3">
      <c r="A4" s="90" t="s">
        <v>6</v>
      </c>
      <c r="B4" s="91"/>
      <c r="C4" s="91"/>
      <c r="D4" s="91"/>
      <c r="E4" s="91"/>
      <c r="F4" s="91"/>
      <c r="G4" s="91"/>
      <c r="H4" s="92"/>
      <c r="J4" s="93" t="s">
        <v>19</v>
      </c>
      <c r="L4" s="50" t="s">
        <v>7</v>
      </c>
      <c r="M4" s="51"/>
      <c r="N4" s="51"/>
      <c r="O4" s="51"/>
      <c r="P4" s="51"/>
      <c r="Q4" s="51"/>
      <c r="R4" s="51"/>
      <c r="S4" s="51"/>
      <c r="T4" s="51"/>
      <c r="U4" s="52"/>
      <c r="W4" s="84" t="s">
        <v>23</v>
      </c>
      <c r="X4" s="85"/>
      <c r="Y4" s="85"/>
      <c r="Z4" s="85"/>
      <c r="AA4" s="85"/>
      <c r="AB4" s="85"/>
      <c r="AC4" s="85"/>
      <c r="AD4" s="85"/>
      <c r="AE4" s="85"/>
      <c r="AF4" s="85"/>
      <c r="AG4" s="85"/>
      <c r="AH4" s="86"/>
      <c r="AJ4" s="84" t="s">
        <v>25</v>
      </c>
      <c r="AK4" s="85"/>
      <c r="AL4" s="85"/>
      <c r="AM4" s="85"/>
      <c r="AN4" s="85"/>
      <c r="AO4" s="85"/>
      <c r="AP4" s="85"/>
      <c r="AQ4" s="85"/>
      <c r="AR4" s="85"/>
      <c r="AS4" s="85"/>
      <c r="AT4" s="85"/>
      <c r="AU4" s="86"/>
      <c r="AW4" s="84" t="s">
        <v>29</v>
      </c>
      <c r="AX4" s="85"/>
      <c r="AY4" s="85"/>
      <c r="AZ4" s="85"/>
      <c r="BA4" s="85"/>
      <c r="BB4" s="85"/>
      <c r="BC4" s="85"/>
      <c r="BD4" s="85"/>
      <c r="BE4" s="85"/>
      <c r="BF4" s="85"/>
      <c r="BG4" s="85"/>
      <c r="BH4" s="86"/>
      <c r="BJ4" s="84" t="s">
        <v>28</v>
      </c>
      <c r="BK4" s="85"/>
      <c r="BL4" s="85"/>
      <c r="BM4" s="85"/>
      <c r="BN4" s="85"/>
      <c r="BO4" s="85"/>
      <c r="BP4" s="85"/>
      <c r="BQ4" s="85"/>
      <c r="BR4" s="85"/>
      <c r="BS4" s="85"/>
      <c r="BT4" s="85"/>
      <c r="BU4" s="86"/>
      <c r="BW4" s="84" t="s">
        <v>27</v>
      </c>
      <c r="BX4" s="85"/>
      <c r="BY4" s="85"/>
      <c r="BZ4" s="85"/>
      <c r="CA4" s="85"/>
      <c r="CB4" s="85"/>
      <c r="CC4" s="85"/>
      <c r="CD4" s="85"/>
      <c r="CE4" s="85"/>
      <c r="CF4" s="85"/>
      <c r="CG4" s="85"/>
      <c r="CH4" s="86"/>
      <c r="CJ4" s="84" t="s">
        <v>26</v>
      </c>
      <c r="CK4" s="85"/>
      <c r="CL4" s="85"/>
      <c r="CM4" s="85"/>
      <c r="CN4" s="85"/>
      <c r="CO4" s="85"/>
      <c r="CP4" s="85"/>
      <c r="CQ4" s="85"/>
      <c r="CR4" s="85"/>
      <c r="CS4" s="85"/>
      <c r="CT4" s="85"/>
      <c r="CU4" s="86"/>
      <c r="CW4" s="50" t="s">
        <v>30</v>
      </c>
      <c r="CX4" s="51"/>
      <c r="CY4" s="52"/>
    </row>
    <row r="5" spans="1:103" x14ac:dyDescent="0.3">
      <c r="A5" s="95"/>
      <c r="B5" s="96"/>
      <c r="C5" s="96"/>
      <c r="D5" s="96"/>
      <c r="E5" s="96"/>
      <c r="F5" s="96"/>
      <c r="G5" s="96"/>
      <c r="H5" s="97"/>
      <c r="J5" s="94"/>
      <c r="L5" s="98" t="s">
        <v>8</v>
      </c>
      <c r="M5" s="100" t="s">
        <v>9</v>
      </c>
      <c r="N5" s="100" t="s">
        <v>10</v>
      </c>
      <c r="O5" s="100" t="s">
        <v>11</v>
      </c>
      <c r="P5" s="100" t="s">
        <v>12</v>
      </c>
      <c r="Q5" s="100" t="s">
        <v>13</v>
      </c>
      <c r="R5" s="100" t="s">
        <v>14</v>
      </c>
      <c r="S5" s="100" t="s">
        <v>15</v>
      </c>
      <c r="T5" s="100" t="s">
        <v>16</v>
      </c>
      <c r="U5" s="102" t="s">
        <v>17</v>
      </c>
      <c r="W5" s="87"/>
      <c r="X5" s="88"/>
      <c r="Y5" s="88"/>
      <c r="Z5" s="88"/>
      <c r="AA5" s="88"/>
      <c r="AB5" s="88"/>
      <c r="AC5" s="88"/>
      <c r="AD5" s="88"/>
      <c r="AE5" s="88"/>
      <c r="AF5" s="88"/>
      <c r="AG5" s="88"/>
      <c r="AH5" s="89"/>
      <c r="AJ5" s="87"/>
      <c r="AK5" s="88"/>
      <c r="AL5" s="88"/>
      <c r="AM5" s="88"/>
      <c r="AN5" s="88"/>
      <c r="AO5" s="88"/>
      <c r="AP5" s="88"/>
      <c r="AQ5" s="88"/>
      <c r="AR5" s="88"/>
      <c r="AS5" s="88"/>
      <c r="AT5" s="88"/>
      <c r="AU5" s="89"/>
      <c r="AW5" s="87"/>
      <c r="AX5" s="88"/>
      <c r="AY5" s="88"/>
      <c r="AZ5" s="88"/>
      <c r="BA5" s="88"/>
      <c r="BB5" s="88"/>
      <c r="BC5" s="88"/>
      <c r="BD5" s="88"/>
      <c r="BE5" s="88"/>
      <c r="BF5" s="88"/>
      <c r="BG5" s="88"/>
      <c r="BH5" s="89"/>
      <c r="BJ5" s="87"/>
      <c r="BK5" s="88"/>
      <c r="BL5" s="88"/>
      <c r="BM5" s="88"/>
      <c r="BN5" s="88"/>
      <c r="BO5" s="88"/>
      <c r="BP5" s="88"/>
      <c r="BQ5" s="88"/>
      <c r="BR5" s="88"/>
      <c r="BS5" s="88"/>
      <c r="BT5" s="88"/>
      <c r="BU5" s="89"/>
      <c r="BW5" s="87"/>
      <c r="BX5" s="88"/>
      <c r="BY5" s="88"/>
      <c r="BZ5" s="88"/>
      <c r="CA5" s="88"/>
      <c r="CB5" s="88"/>
      <c r="CC5" s="88"/>
      <c r="CD5" s="88"/>
      <c r="CE5" s="88"/>
      <c r="CF5" s="88"/>
      <c r="CG5" s="88"/>
      <c r="CH5" s="89"/>
      <c r="CJ5" s="87"/>
      <c r="CK5" s="88"/>
      <c r="CL5" s="88"/>
      <c r="CM5" s="88"/>
      <c r="CN5" s="88"/>
      <c r="CO5" s="88"/>
      <c r="CP5" s="88"/>
      <c r="CQ5" s="88"/>
      <c r="CR5" s="88"/>
      <c r="CS5" s="88"/>
      <c r="CT5" s="88"/>
      <c r="CU5" s="89"/>
      <c r="CW5" s="53"/>
      <c r="CX5" s="54"/>
      <c r="CY5" s="55"/>
    </row>
    <row r="6" spans="1:103" s="2" customFormat="1" x14ac:dyDescent="0.3">
      <c r="A6" s="5" t="s">
        <v>0</v>
      </c>
      <c r="B6" s="54" t="s">
        <v>65</v>
      </c>
      <c r="C6" s="54"/>
      <c r="D6" s="4" t="s">
        <v>1</v>
      </c>
      <c r="E6" s="4" t="s">
        <v>2</v>
      </c>
      <c r="F6" s="4" t="s">
        <v>3</v>
      </c>
      <c r="G6" s="4" t="s">
        <v>4</v>
      </c>
      <c r="H6" s="6" t="s">
        <v>5</v>
      </c>
      <c r="J6" s="94"/>
      <c r="L6" s="99"/>
      <c r="M6" s="101"/>
      <c r="N6" s="101"/>
      <c r="O6" s="101"/>
      <c r="P6" s="101"/>
      <c r="Q6" s="101"/>
      <c r="R6" s="101"/>
      <c r="S6" s="101"/>
      <c r="T6" s="101"/>
      <c r="U6" s="103"/>
      <c r="W6" s="5" t="s">
        <v>20</v>
      </c>
      <c r="X6" s="4" t="s">
        <v>21</v>
      </c>
      <c r="Y6" s="10"/>
      <c r="Z6" s="4" t="s">
        <v>24</v>
      </c>
      <c r="AA6" s="4" t="s">
        <v>22</v>
      </c>
      <c r="AB6" s="10"/>
      <c r="AC6" s="4" t="s">
        <v>24</v>
      </c>
      <c r="AD6" s="4" t="s">
        <v>22</v>
      </c>
      <c r="AE6" s="10"/>
      <c r="AF6" s="4" t="s">
        <v>24</v>
      </c>
      <c r="AG6" s="13" t="s">
        <v>22</v>
      </c>
      <c r="AH6" s="6" t="s">
        <v>16</v>
      </c>
      <c r="AJ6" s="5" t="s">
        <v>20</v>
      </c>
      <c r="AK6" s="4" t="s">
        <v>21</v>
      </c>
      <c r="AL6" s="10"/>
      <c r="AM6" s="4" t="s">
        <v>24</v>
      </c>
      <c r="AN6" s="4" t="s">
        <v>22</v>
      </c>
      <c r="AO6" s="10"/>
      <c r="AP6" s="4" t="s">
        <v>24</v>
      </c>
      <c r="AQ6" s="4" t="s">
        <v>22</v>
      </c>
      <c r="AR6" s="10"/>
      <c r="AS6" s="4" t="s">
        <v>24</v>
      </c>
      <c r="AT6" s="13" t="s">
        <v>22</v>
      </c>
      <c r="AU6" s="6" t="s">
        <v>16</v>
      </c>
      <c r="AW6" s="5" t="s">
        <v>20</v>
      </c>
      <c r="AX6" s="4" t="s">
        <v>21</v>
      </c>
      <c r="AY6" s="10"/>
      <c r="AZ6" s="4" t="s">
        <v>24</v>
      </c>
      <c r="BA6" s="4" t="s">
        <v>22</v>
      </c>
      <c r="BB6" s="10"/>
      <c r="BC6" s="4" t="s">
        <v>24</v>
      </c>
      <c r="BD6" s="4" t="s">
        <v>22</v>
      </c>
      <c r="BE6" s="10"/>
      <c r="BF6" s="4" t="s">
        <v>24</v>
      </c>
      <c r="BG6" s="13" t="s">
        <v>22</v>
      </c>
      <c r="BH6" s="6" t="s">
        <v>16</v>
      </c>
      <c r="BJ6" s="5" t="s">
        <v>20</v>
      </c>
      <c r="BK6" s="4" t="s">
        <v>21</v>
      </c>
      <c r="BL6" s="10"/>
      <c r="BM6" s="4" t="s">
        <v>24</v>
      </c>
      <c r="BN6" s="4" t="s">
        <v>22</v>
      </c>
      <c r="BO6" s="10"/>
      <c r="BP6" s="4" t="s">
        <v>24</v>
      </c>
      <c r="BQ6" s="4" t="s">
        <v>22</v>
      </c>
      <c r="BR6" s="10"/>
      <c r="BS6" s="4" t="s">
        <v>24</v>
      </c>
      <c r="BT6" s="13" t="s">
        <v>22</v>
      </c>
      <c r="BU6" s="6" t="s">
        <v>16</v>
      </c>
      <c r="BW6" s="5" t="s">
        <v>20</v>
      </c>
      <c r="BX6" s="4" t="s">
        <v>21</v>
      </c>
      <c r="BY6" s="10"/>
      <c r="BZ6" s="4" t="s">
        <v>24</v>
      </c>
      <c r="CA6" s="4" t="s">
        <v>22</v>
      </c>
      <c r="CB6" s="10"/>
      <c r="CC6" s="4" t="s">
        <v>24</v>
      </c>
      <c r="CD6" s="4" t="s">
        <v>22</v>
      </c>
      <c r="CE6" s="10"/>
      <c r="CF6" s="4" t="s">
        <v>24</v>
      </c>
      <c r="CG6" s="13" t="s">
        <v>22</v>
      </c>
      <c r="CH6" s="6" t="s">
        <v>16</v>
      </c>
      <c r="CJ6" s="5" t="s">
        <v>20</v>
      </c>
      <c r="CK6" s="4" t="s">
        <v>21</v>
      </c>
      <c r="CL6" s="10"/>
      <c r="CM6" s="4" t="s">
        <v>24</v>
      </c>
      <c r="CN6" s="4" t="s">
        <v>22</v>
      </c>
      <c r="CO6" s="10"/>
      <c r="CP6" s="4" t="s">
        <v>24</v>
      </c>
      <c r="CQ6" s="4" t="s">
        <v>22</v>
      </c>
      <c r="CR6" s="10"/>
      <c r="CS6" s="4" t="s">
        <v>24</v>
      </c>
      <c r="CT6" s="13" t="s">
        <v>22</v>
      </c>
      <c r="CU6" s="6" t="s">
        <v>16</v>
      </c>
      <c r="CW6" s="5" t="s">
        <v>66</v>
      </c>
      <c r="CX6" s="4" t="s">
        <v>31</v>
      </c>
      <c r="CY6" s="6" t="s">
        <v>32</v>
      </c>
    </row>
    <row r="7" spans="1:103" x14ac:dyDescent="0.3">
      <c r="A7" s="23"/>
      <c r="B7" s="16"/>
      <c r="C7" s="16"/>
      <c r="D7" s="16"/>
      <c r="E7" s="16"/>
      <c r="F7" s="16"/>
      <c r="G7" s="16"/>
      <c r="H7" s="24"/>
      <c r="J7" s="27"/>
      <c r="L7" s="78" t="s">
        <v>18</v>
      </c>
      <c r="M7" s="16"/>
      <c r="N7" s="16"/>
      <c r="O7" s="16"/>
      <c r="P7" s="16"/>
      <c r="Q7" s="16"/>
      <c r="R7" s="16"/>
      <c r="S7" s="16"/>
      <c r="T7" s="8">
        <f>SUM(M7:S7)</f>
        <v>0</v>
      </c>
      <c r="U7" s="81">
        <f>SUM(T7:T11)</f>
        <v>0</v>
      </c>
      <c r="W7" s="63"/>
      <c r="X7" s="66"/>
      <c r="Y7" s="10"/>
      <c r="Z7" s="7">
        <v>1</v>
      </c>
      <c r="AA7" s="16"/>
      <c r="AB7" s="10"/>
      <c r="AC7" s="7">
        <v>6</v>
      </c>
      <c r="AD7" s="16"/>
      <c r="AE7" s="10"/>
      <c r="AF7" s="7">
        <v>11</v>
      </c>
      <c r="AG7" s="14"/>
      <c r="AH7" s="56">
        <f>SUM(AG7:AG11,AD7:AD11,AA7:AA11)</f>
        <v>0</v>
      </c>
      <c r="AJ7" s="63"/>
      <c r="AK7" s="66"/>
      <c r="AL7" s="10"/>
      <c r="AM7" s="7">
        <v>1</v>
      </c>
      <c r="AN7" s="16"/>
      <c r="AO7" s="10"/>
      <c r="AP7" s="7">
        <v>6</v>
      </c>
      <c r="AQ7" s="16"/>
      <c r="AR7" s="10"/>
      <c r="AS7" s="7">
        <v>11</v>
      </c>
      <c r="AT7" s="14"/>
      <c r="AU7" s="56">
        <f>SUM(AT7:AT11,AQ7:AQ11,AN7:AN11)</f>
        <v>0</v>
      </c>
      <c r="AW7" s="63"/>
      <c r="AX7" s="66"/>
      <c r="AY7" s="10"/>
      <c r="AZ7" s="7">
        <v>1</v>
      </c>
      <c r="BA7" s="16"/>
      <c r="BB7" s="10"/>
      <c r="BC7" s="7">
        <v>6</v>
      </c>
      <c r="BD7" s="16"/>
      <c r="BE7" s="10"/>
      <c r="BF7" s="7">
        <v>11</v>
      </c>
      <c r="BG7" s="14"/>
      <c r="BH7" s="56">
        <f>SUM(BG7:BG11,BD7:BD11,BA7:BA11)</f>
        <v>0</v>
      </c>
      <c r="BJ7" s="63"/>
      <c r="BK7" s="66"/>
      <c r="BL7" s="10"/>
      <c r="BM7" s="7">
        <v>1</v>
      </c>
      <c r="BN7" s="16"/>
      <c r="BO7" s="10"/>
      <c r="BP7" s="7">
        <v>6</v>
      </c>
      <c r="BQ7" s="16"/>
      <c r="BR7" s="10"/>
      <c r="BS7" s="7">
        <v>11</v>
      </c>
      <c r="BT7" s="14"/>
      <c r="BU7" s="56">
        <f>SUM(BT7:BT11,BQ7:BQ11,BN7:BN11)</f>
        <v>0</v>
      </c>
      <c r="BW7" s="63"/>
      <c r="BX7" s="66"/>
      <c r="BY7" s="10"/>
      <c r="BZ7" s="7">
        <v>1</v>
      </c>
      <c r="CA7" s="16"/>
      <c r="CB7" s="10"/>
      <c r="CC7" s="7">
        <v>6</v>
      </c>
      <c r="CD7" s="16"/>
      <c r="CE7" s="10"/>
      <c r="CF7" s="7">
        <v>11</v>
      </c>
      <c r="CG7" s="14"/>
      <c r="CH7" s="56">
        <f>SUM(CG7:CG11,CD7:CD11,CA7:CA11)</f>
        <v>0</v>
      </c>
      <c r="CJ7" s="63"/>
      <c r="CK7" s="66"/>
      <c r="CL7" s="10"/>
      <c r="CM7" s="7">
        <v>1</v>
      </c>
      <c r="CN7" s="16"/>
      <c r="CO7" s="10"/>
      <c r="CP7" s="7">
        <v>6</v>
      </c>
      <c r="CQ7" s="16"/>
      <c r="CR7" s="10"/>
      <c r="CS7" s="7">
        <v>11</v>
      </c>
      <c r="CT7" s="14"/>
      <c r="CU7" s="56">
        <f>SUM(CT7:CT11,CQ7:CQ11,CN7:CN11)</f>
        <v>0</v>
      </c>
      <c r="CW7" s="48" t="str">
        <f>IF(A5="","",(SUM(CJ7,BW7,BJ7,AW7,AJ7,W7)-(U7)))</f>
        <v/>
      </c>
      <c r="CX7" s="59" t="str">
        <f>IF(A5="","",IF(COUNTA(B7:B11)=3,"N/A",SUM(CU7,CH7,BU7,BH7,AU7,AH7,J7:J11)))</f>
        <v/>
      </c>
      <c r="CY7" s="61" t="str">
        <f>IF(A5="","",IF(COUNTA(B7:B11)=3,"N/A",SUM(CX7,CW7)))</f>
        <v/>
      </c>
    </row>
    <row r="8" spans="1:103" x14ac:dyDescent="0.3">
      <c r="A8" s="23"/>
      <c r="B8" s="16"/>
      <c r="C8" s="16"/>
      <c r="D8" s="16"/>
      <c r="E8" s="16"/>
      <c r="F8" s="16"/>
      <c r="G8" s="16"/>
      <c r="H8" s="24"/>
      <c r="J8" s="27"/>
      <c r="L8" s="79"/>
      <c r="M8" s="16"/>
      <c r="N8" s="16"/>
      <c r="O8" s="16"/>
      <c r="P8" s="16"/>
      <c r="Q8" s="16"/>
      <c r="R8" s="16"/>
      <c r="S8" s="16"/>
      <c r="T8" s="8">
        <f t="shared" ref="T8:T11" si="0">SUM(M8:S8)</f>
        <v>0</v>
      </c>
      <c r="U8" s="82"/>
      <c r="W8" s="64"/>
      <c r="X8" s="67"/>
      <c r="Y8" s="10"/>
      <c r="Z8" s="7">
        <v>2</v>
      </c>
      <c r="AA8" s="16"/>
      <c r="AB8" s="10"/>
      <c r="AC8" s="7">
        <v>7</v>
      </c>
      <c r="AD8" s="16"/>
      <c r="AE8" s="10"/>
      <c r="AF8" s="7">
        <v>12</v>
      </c>
      <c r="AG8" s="14"/>
      <c r="AH8" s="57"/>
      <c r="AJ8" s="64"/>
      <c r="AK8" s="67"/>
      <c r="AL8" s="10"/>
      <c r="AM8" s="7">
        <v>2</v>
      </c>
      <c r="AN8" s="16"/>
      <c r="AO8" s="10"/>
      <c r="AP8" s="7">
        <v>7</v>
      </c>
      <c r="AQ8" s="16"/>
      <c r="AR8" s="10"/>
      <c r="AS8" s="7">
        <v>12</v>
      </c>
      <c r="AT8" s="14"/>
      <c r="AU8" s="57"/>
      <c r="AW8" s="64"/>
      <c r="AX8" s="67"/>
      <c r="AY8" s="10"/>
      <c r="AZ8" s="7">
        <v>2</v>
      </c>
      <c r="BA8" s="16"/>
      <c r="BB8" s="10"/>
      <c r="BC8" s="7">
        <v>7</v>
      </c>
      <c r="BD8" s="16"/>
      <c r="BE8" s="10"/>
      <c r="BF8" s="7">
        <v>12</v>
      </c>
      <c r="BG8" s="14"/>
      <c r="BH8" s="57"/>
      <c r="BJ8" s="64"/>
      <c r="BK8" s="67"/>
      <c r="BL8" s="10"/>
      <c r="BM8" s="7">
        <v>2</v>
      </c>
      <c r="BN8" s="16"/>
      <c r="BO8" s="10"/>
      <c r="BP8" s="7">
        <v>7</v>
      </c>
      <c r="BQ8" s="16"/>
      <c r="BR8" s="10"/>
      <c r="BS8" s="7">
        <v>12</v>
      </c>
      <c r="BT8" s="14"/>
      <c r="BU8" s="57"/>
      <c r="BW8" s="64"/>
      <c r="BX8" s="67"/>
      <c r="BY8" s="10"/>
      <c r="BZ8" s="7">
        <v>2</v>
      </c>
      <c r="CA8" s="16"/>
      <c r="CB8" s="10"/>
      <c r="CC8" s="7">
        <v>7</v>
      </c>
      <c r="CD8" s="16"/>
      <c r="CE8" s="10"/>
      <c r="CF8" s="7">
        <v>12</v>
      </c>
      <c r="CG8" s="14"/>
      <c r="CH8" s="57"/>
      <c r="CJ8" s="64"/>
      <c r="CK8" s="67"/>
      <c r="CL8" s="10"/>
      <c r="CM8" s="7">
        <v>2</v>
      </c>
      <c r="CN8" s="16"/>
      <c r="CO8" s="10"/>
      <c r="CP8" s="7">
        <v>7</v>
      </c>
      <c r="CQ8" s="16"/>
      <c r="CR8" s="10"/>
      <c r="CS8" s="7">
        <v>12</v>
      </c>
      <c r="CT8" s="14"/>
      <c r="CU8" s="57"/>
      <c r="CW8" s="48"/>
      <c r="CX8" s="59"/>
      <c r="CY8" s="61"/>
    </row>
    <row r="9" spans="1:103" x14ac:dyDescent="0.3">
      <c r="A9" s="23"/>
      <c r="B9" s="16"/>
      <c r="C9" s="16"/>
      <c r="D9" s="16"/>
      <c r="E9" s="16"/>
      <c r="F9" s="16"/>
      <c r="G9" s="16"/>
      <c r="H9" s="24"/>
      <c r="J9" s="27"/>
      <c r="L9" s="79"/>
      <c r="M9" s="16"/>
      <c r="N9" s="16"/>
      <c r="O9" s="16"/>
      <c r="P9" s="16"/>
      <c r="Q9" s="16"/>
      <c r="R9" s="16"/>
      <c r="S9" s="16"/>
      <c r="T9" s="8">
        <f t="shared" si="0"/>
        <v>0</v>
      </c>
      <c r="U9" s="82"/>
      <c r="W9" s="64"/>
      <c r="X9" s="67"/>
      <c r="Y9" s="10"/>
      <c r="Z9" s="7">
        <v>3</v>
      </c>
      <c r="AA9" s="16"/>
      <c r="AB9" s="10"/>
      <c r="AC9" s="7">
        <v>8</v>
      </c>
      <c r="AD9" s="16"/>
      <c r="AE9" s="10"/>
      <c r="AF9" s="7">
        <v>13</v>
      </c>
      <c r="AG9" s="14"/>
      <c r="AH9" s="57"/>
      <c r="AJ9" s="64"/>
      <c r="AK9" s="67"/>
      <c r="AL9" s="10"/>
      <c r="AM9" s="7">
        <v>3</v>
      </c>
      <c r="AN9" s="16"/>
      <c r="AO9" s="10"/>
      <c r="AP9" s="7">
        <v>8</v>
      </c>
      <c r="AQ9" s="16"/>
      <c r="AR9" s="10"/>
      <c r="AS9" s="7">
        <v>13</v>
      </c>
      <c r="AT9" s="14"/>
      <c r="AU9" s="57"/>
      <c r="AW9" s="64"/>
      <c r="AX9" s="67"/>
      <c r="AY9" s="10"/>
      <c r="AZ9" s="7">
        <v>3</v>
      </c>
      <c r="BA9" s="16"/>
      <c r="BB9" s="10"/>
      <c r="BC9" s="7">
        <v>8</v>
      </c>
      <c r="BD9" s="16"/>
      <c r="BE9" s="10"/>
      <c r="BF9" s="7">
        <v>13</v>
      </c>
      <c r="BG9" s="14"/>
      <c r="BH9" s="57"/>
      <c r="BJ9" s="64"/>
      <c r="BK9" s="67"/>
      <c r="BL9" s="10"/>
      <c r="BM9" s="7">
        <v>3</v>
      </c>
      <c r="BN9" s="16"/>
      <c r="BO9" s="10"/>
      <c r="BP9" s="7">
        <v>8</v>
      </c>
      <c r="BQ9" s="16"/>
      <c r="BR9" s="10"/>
      <c r="BS9" s="7">
        <v>13</v>
      </c>
      <c r="BT9" s="14"/>
      <c r="BU9" s="57"/>
      <c r="BW9" s="64"/>
      <c r="BX9" s="67"/>
      <c r="BY9" s="10"/>
      <c r="BZ9" s="7">
        <v>3</v>
      </c>
      <c r="CA9" s="16"/>
      <c r="CB9" s="10"/>
      <c r="CC9" s="7">
        <v>8</v>
      </c>
      <c r="CD9" s="16"/>
      <c r="CE9" s="10"/>
      <c r="CF9" s="7">
        <v>13</v>
      </c>
      <c r="CG9" s="14"/>
      <c r="CH9" s="57"/>
      <c r="CJ9" s="64"/>
      <c r="CK9" s="67"/>
      <c r="CL9" s="10"/>
      <c r="CM9" s="7">
        <v>3</v>
      </c>
      <c r="CN9" s="16"/>
      <c r="CO9" s="10"/>
      <c r="CP9" s="7">
        <v>8</v>
      </c>
      <c r="CQ9" s="16"/>
      <c r="CR9" s="10"/>
      <c r="CS9" s="7">
        <v>13</v>
      </c>
      <c r="CT9" s="14"/>
      <c r="CU9" s="57"/>
      <c r="CW9" s="48"/>
      <c r="CX9" s="59"/>
      <c r="CY9" s="61"/>
    </row>
    <row r="10" spans="1:103" x14ac:dyDescent="0.3">
      <c r="A10" s="23"/>
      <c r="B10" s="16"/>
      <c r="C10" s="16"/>
      <c r="D10" s="16"/>
      <c r="E10" s="16"/>
      <c r="F10" s="16"/>
      <c r="G10" s="16"/>
      <c r="H10" s="24"/>
      <c r="J10" s="27"/>
      <c r="L10" s="79"/>
      <c r="M10" s="16"/>
      <c r="N10" s="16"/>
      <c r="O10" s="16"/>
      <c r="P10" s="16"/>
      <c r="Q10" s="16"/>
      <c r="R10" s="16"/>
      <c r="S10" s="16"/>
      <c r="T10" s="8">
        <f t="shared" si="0"/>
        <v>0</v>
      </c>
      <c r="U10" s="82"/>
      <c r="W10" s="64"/>
      <c r="X10" s="67"/>
      <c r="Y10" s="10"/>
      <c r="Z10" s="7">
        <v>4</v>
      </c>
      <c r="AA10" s="16"/>
      <c r="AB10" s="10"/>
      <c r="AC10" s="7">
        <v>9</v>
      </c>
      <c r="AD10" s="16"/>
      <c r="AE10" s="10"/>
      <c r="AF10" s="7">
        <v>14</v>
      </c>
      <c r="AG10" s="14"/>
      <c r="AH10" s="57"/>
      <c r="AJ10" s="64"/>
      <c r="AK10" s="67"/>
      <c r="AL10" s="10"/>
      <c r="AM10" s="7">
        <v>4</v>
      </c>
      <c r="AN10" s="16"/>
      <c r="AO10" s="10"/>
      <c r="AP10" s="7">
        <v>9</v>
      </c>
      <c r="AQ10" s="16"/>
      <c r="AR10" s="10"/>
      <c r="AS10" s="7">
        <v>14</v>
      </c>
      <c r="AT10" s="14"/>
      <c r="AU10" s="57"/>
      <c r="AW10" s="64"/>
      <c r="AX10" s="67"/>
      <c r="AY10" s="10"/>
      <c r="AZ10" s="7">
        <v>4</v>
      </c>
      <c r="BA10" s="16"/>
      <c r="BB10" s="10"/>
      <c r="BC10" s="7">
        <v>9</v>
      </c>
      <c r="BD10" s="16"/>
      <c r="BE10" s="10"/>
      <c r="BF10" s="7">
        <v>14</v>
      </c>
      <c r="BG10" s="14"/>
      <c r="BH10" s="57"/>
      <c r="BJ10" s="64"/>
      <c r="BK10" s="67"/>
      <c r="BL10" s="10"/>
      <c r="BM10" s="7">
        <v>4</v>
      </c>
      <c r="BN10" s="16"/>
      <c r="BO10" s="10"/>
      <c r="BP10" s="7">
        <v>9</v>
      </c>
      <c r="BQ10" s="16"/>
      <c r="BR10" s="10"/>
      <c r="BS10" s="7">
        <v>14</v>
      </c>
      <c r="BT10" s="14"/>
      <c r="BU10" s="57"/>
      <c r="BW10" s="64"/>
      <c r="BX10" s="67"/>
      <c r="BY10" s="10"/>
      <c r="BZ10" s="7">
        <v>4</v>
      </c>
      <c r="CA10" s="16"/>
      <c r="CB10" s="10"/>
      <c r="CC10" s="7">
        <v>9</v>
      </c>
      <c r="CD10" s="16"/>
      <c r="CE10" s="10"/>
      <c r="CF10" s="7">
        <v>14</v>
      </c>
      <c r="CG10" s="14"/>
      <c r="CH10" s="57"/>
      <c r="CJ10" s="64"/>
      <c r="CK10" s="67"/>
      <c r="CL10" s="10"/>
      <c r="CM10" s="7">
        <v>4</v>
      </c>
      <c r="CN10" s="16"/>
      <c r="CO10" s="10"/>
      <c r="CP10" s="7">
        <v>9</v>
      </c>
      <c r="CQ10" s="16"/>
      <c r="CR10" s="10"/>
      <c r="CS10" s="7">
        <v>14</v>
      </c>
      <c r="CT10" s="14"/>
      <c r="CU10" s="57"/>
      <c r="CW10" s="48"/>
      <c r="CX10" s="59"/>
      <c r="CY10" s="61"/>
    </row>
    <row r="11" spans="1:103" ht="15" thickBot="1" x14ac:dyDescent="0.35">
      <c r="A11" s="25"/>
      <c r="B11" s="17"/>
      <c r="C11" s="17"/>
      <c r="D11" s="17"/>
      <c r="E11" s="17"/>
      <c r="F11" s="17"/>
      <c r="G11" s="17"/>
      <c r="H11" s="26"/>
      <c r="J11" s="28"/>
      <c r="L11" s="80"/>
      <c r="M11" s="17"/>
      <c r="N11" s="17"/>
      <c r="O11" s="17"/>
      <c r="P11" s="17"/>
      <c r="Q11" s="17"/>
      <c r="R11" s="17"/>
      <c r="S11" s="17"/>
      <c r="T11" s="9">
        <f t="shared" si="0"/>
        <v>0</v>
      </c>
      <c r="U11" s="83"/>
      <c r="W11" s="65"/>
      <c r="X11" s="68"/>
      <c r="Y11" s="11"/>
      <c r="Z11" s="12">
        <v>5</v>
      </c>
      <c r="AA11" s="17"/>
      <c r="AB11" s="11"/>
      <c r="AC11" s="12">
        <v>10</v>
      </c>
      <c r="AD11" s="17"/>
      <c r="AE11" s="11"/>
      <c r="AF11" s="12">
        <v>15</v>
      </c>
      <c r="AG11" s="15"/>
      <c r="AH11" s="58"/>
      <c r="AJ11" s="65"/>
      <c r="AK11" s="68"/>
      <c r="AL11" s="11"/>
      <c r="AM11" s="12">
        <v>5</v>
      </c>
      <c r="AN11" s="17"/>
      <c r="AO11" s="11"/>
      <c r="AP11" s="12">
        <v>10</v>
      </c>
      <c r="AQ11" s="17"/>
      <c r="AR11" s="11"/>
      <c r="AS11" s="12">
        <v>15</v>
      </c>
      <c r="AT11" s="15"/>
      <c r="AU11" s="58"/>
      <c r="AW11" s="65"/>
      <c r="AX11" s="68"/>
      <c r="AY11" s="11"/>
      <c r="AZ11" s="12">
        <v>5</v>
      </c>
      <c r="BA11" s="17"/>
      <c r="BB11" s="11"/>
      <c r="BC11" s="12">
        <v>10</v>
      </c>
      <c r="BD11" s="17"/>
      <c r="BE11" s="11"/>
      <c r="BF11" s="12">
        <v>15</v>
      </c>
      <c r="BG11" s="15"/>
      <c r="BH11" s="58"/>
      <c r="BJ11" s="65"/>
      <c r="BK11" s="68"/>
      <c r="BL11" s="11"/>
      <c r="BM11" s="12">
        <v>5</v>
      </c>
      <c r="BN11" s="17"/>
      <c r="BO11" s="11"/>
      <c r="BP11" s="12">
        <v>10</v>
      </c>
      <c r="BQ11" s="17"/>
      <c r="BR11" s="11"/>
      <c r="BS11" s="12">
        <v>15</v>
      </c>
      <c r="BT11" s="15"/>
      <c r="BU11" s="58"/>
      <c r="BW11" s="65"/>
      <c r="BX11" s="68"/>
      <c r="BY11" s="11"/>
      <c r="BZ11" s="12">
        <v>5</v>
      </c>
      <c r="CA11" s="17"/>
      <c r="CB11" s="11"/>
      <c r="CC11" s="12">
        <v>10</v>
      </c>
      <c r="CD11" s="17"/>
      <c r="CE11" s="11"/>
      <c r="CF11" s="12">
        <v>15</v>
      </c>
      <c r="CG11" s="15"/>
      <c r="CH11" s="58"/>
      <c r="CJ11" s="65"/>
      <c r="CK11" s="68"/>
      <c r="CL11" s="11"/>
      <c r="CM11" s="12">
        <v>5</v>
      </c>
      <c r="CN11" s="17"/>
      <c r="CO11" s="11"/>
      <c r="CP11" s="12">
        <v>10</v>
      </c>
      <c r="CQ11" s="17"/>
      <c r="CR11" s="11"/>
      <c r="CS11" s="12">
        <v>15</v>
      </c>
      <c r="CT11" s="15"/>
      <c r="CU11" s="58"/>
      <c r="CW11" s="49"/>
      <c r="CX11" s="60"/>
      <c r="CY11" s="62"/>
    </row>
    <row r="12" spans="1:103" ht="15" thickBot="1" x14ac:dyDescent="0.35"/>
    <row r="13" spans="1:103" s="2" customFormat="1" x14ac:dyDescent="0.3">
      <c r="A13" s="90" t="s">
        <v>6</v>
      </c>
      <c r="B13" s="91"/>
      <c r="C13" s="91"/>
      <c r="D13" s="91"/>
      <c r="E13" s="91"/>
      <c r="F13" s="91"/>
      <c r="G13" s="91"/>
      <c r="H13" s="92"/>
      <c r="J13" s="93" t="s">
        <v>19</v>
      </c>
      <c r="L13" s="50" t="s">
        <v>7</v>
      </c>
      <c r="M13" s="51"/>
      <c r="N13" s="51"/>
      <c r="O13" s="51"/>
      <c r="P13" s="51"/>
      <c r="Q13" s="51"/>
      <c r="R13" s="51"/>
      <c r="S13" s="51"/>
      <c r="T13" s="51"/>
      <c r="U13" s="52"/>
      <c r="W13" s="84" t="s">
        <v>23</v>
      </c>
      <c r="X13" s="85"/>
      <c r="Y13" s="85"/>
      <c r="Z13" s="85"/>
      <c r="AA13" s="85"/>
      <c r="AB13" s="85"/>
      <c r="AC13" s="85"/>
      <c r="AD13" s="85"/>
      <c r="AE13" s="85"/>
      <c r="AF13" s="85"/>
      <c r="AG13" s="85"/>
      <c r="AH13" s="86"/>
      <c r="AJ13" s="84" t="s">
        <v>25</v>
      </c>
      <c r="AK13" s="85"/>
      <c r="AL13" s="85"/>
      <c r="AM13" s="85"/>
      <c r="AN13" s="85"/>
      <c r="AO13" s="85"/>
      <c r="AP13" s="85"/>
      <c r="AQ13" s="85"/>
      <c r="AR13" s="85"/>
      <c r="AS13" s="85"/>
      <c r="AT13" s="85"/>
      <c r="AU13" s="86"/>
      <c r="AW13" s="84" t="s">
        <v>29</v>
      </c>
      <c r="AX13" s="85"/>
      <c r="AY13" s="85"/>
      <c r="AZ13" s="85"/>
      <c r="BA13" s="85"/>
      <c r="BB13" s="85"/>
      <c r="BC13" s="85"/>
      <c r="BD13" s="85"/>
      <c r="BE13" s="85"/>
      <c r="BF13" s="85"/>
      <c r="BG13" s="85"/>
      <c r="BH13" s="86"/>
      <c r="BJ13" s="84" t="s">
        <v>28</v>
      </c>
      <c r="BK13" s="85"/>
      <c r="BL13" s="85"/>
      <c r="BM13" s="85"/>
      <c r="BN13" s="85"/>
      <c r="BO13" s="85"/>
      <c r="BP13" s="85"/>
      <c r="BQ13" s="85"/>
      <c r="BR13" s="85"/>
      <c r="BS13" s="85"/>
      <c r="BT13" s="85"/>
      <c r="BU13" s="86"/>
      <c r="BW13" s="84" t="s">
        <v>27</v>
      </c>
      <c r="BX13" s="85"/>
      <c r="BY13" s="85"/>
      <c r="BZ13" s="85"/>
      <c r="CA13" s="85"/>
      <c r="CB13" s="85"/>
      <c r="CC13" s="85"/>
      <c r="CD13" s="85"/>
      <c r="CE13" s="85"/>
      <c r="CF13" s="85"/>
      <c r="CG13" s="85"/>
      <c r="CH13" s="86"/>
      <c r="CJ13" s="84" t="s">
        <v>26</v>
      </c>
      <c r="CK13" s="85"/>
      <c r="CL13" s="85"/>
      <c r="CM13" s="85"/>
      <c r="CN13" s="85"/>
      <c r="CO13" s="85"/>
      <c r="CP13" s="85"/>
      <c r="CQ13" s="85"/>
      <c r="CR13" s="85"/>
      <c r="CS13" s="85"/>
      <c r="CT13" s="85"/>
      <c r="CU13" s="86"/>
      <c r="CW13" s="50" t="s">
        <v>30</v>
      </c>
      <c r="CX13" s="51"/>
      <c r="CY13" s="52"/>
    </row>
    <row r="14" spans="1:103" x14ac:dyDescent="0.3">
      <c r="A14" s="95"/>
      <c r="B14" s="96"/>
      <c r="C14" s="96"/>
      <c r="D14" s="96"/>
      <c r="E14" s="96"/>
      <c r="F14" s="96"/>
      <c r="G14" s="96"/>
      <c r="H14" s="97"/>
      <c r="J14" s="94"/>
      <c r="L14" s="98" t="s">
        <v>8</v>
      </c>
      <c r="M14" s="100" t="s">
        <v>9</v>
      </c>
      <c r="N14" s="100" t="s">
        <v>10</v>
      </c>
      <c r="O14" s="100" t="s">
        <v>11</v>
      </c>
      <c r="P14" s="100" t="s">
        <v>12</v>
      </c>
      <c r="Q14" s="100" t="s">
        <v>13</v>
      </c>
      <c r="R14" s="100" t="s">
        <v>14</v>
      </c>
      <c r="S14" s="100" t="s">
        <v>15</v>
      </c>
      <c r="T14" s="100" t="s">
        <v>16</v>
      </c>
      <c r="U14" s="102" t="s">
        <v>17</v>
      </c>
      <c r="W14" s="87"/>
      <c r="X14" s="88"/>
      <c r="Y14" s="88"/>
      <c r="Z14" s="88"/>
      <c r="AA14" s="88"/>
      <c r="AB14" s="88"/>
      <c r="AC14" s="88"/>
      <c r="AD14" s="88"/>
      <c r="AE14" s="88"/>
      <c r="AF14" s="88"/>
      <c r="AG14" s="88"/>
      <c r="AH14" s="89"/>
      <c r="AJ14" s="87"/>
      <c r="AK14" s="88"/>
      <c r="AL14" s="88"/>
      <c r="AM14" s="88"/>
      <c r="AN14" s="88"/>
      <c r="AO14" s="88"/>
      <c r="AP14" s="88"/>
      <c r="AQ14" s="88"/>
      <c r="AR14" s="88"/>
      <c r="AS14" s="88"/>
      <c r="AT14" s="88"/>
      <c r="AU14" s="89"/>
      <c r="AW14" s="87"/>
      <c r="AX14" s="88"/>
      <c r="AY14" s="88"/>
      <c r="AZ14" s="88"/>
      <c r="BA14" s="88"/>
      <c r="BB14" s="88"/>
      <c r="BC14" s="88"/>
      <c r="BD14" s="88"/>
      <c r="BE14" s="88"/>
      <c r="BF14" s="88"/>
      <c r="BG14" s="88"/>
      <c r="BH14" s="89"/>
      <c r="BJ14" s="87"/>
      <c r="BK14" s="88"/>
      <c r="BL14" s="88"/>
      <c r="BM14" s="88"/>
      <c r="BN14" s="88"/>
      <c r="BO14" s="88"/>
      <c r="BP14" s="88"/>
      <c r="BQ14" s="88"/>
      <c r="BR14" s="88"/>
      <c r="BS14" s="88"/>
      <c r="BT14" s="88"/>
      <c r="BU14" s="89"/>
      <c r="BW14" s="87"/>
      <c r="BX14" s="88"/>
      <c r="BY14" s="88"/>
      <c r="BZ14" s="88"/>
      <c r="CA14" s="88"/>
      <c r="CB14" s="88"/>
      <c r="CC14" s="88"/>
      <c r="CD14" s="88"/>
      <c r="CE14" s="88"/>
      <c r="CF14" s="88"/>
      <c r="CG14" s="88"/>
      <c r="CH14" s="89"/>
      <c r="CJ14" s="87"/>
      <c r="CK14" s="88"/>
      <c r="CL14" s="88"/>
      <c r="CM14" s="88"/>
      <c r="CN14" s="88"/>
      <c r="CO14" s="88"/>
      <c r="CP14" s="88"/>
      <c r="CQ14" s="88"/>
      <c r="CR14" s="88"/>
      <c r="CS14" s="88"/>
      <c r="CT14" s="88"/>
      <c r="CU14" s="89"/>
      <c r="CW14" s="53"/>
      <c r="CX14" s="54"/>
      <c r="CY14" s="55"/>
    </row>
    <row r="15" spans="1:103" s="2" customFormat="1" x14ac:dyDescent="0.3">
      <c r="A15" s="5" t="s">
        <v>0</v>
      </c>
      <c r="B15" s="54" t="s">
        <v>65</v>
      </c>
      <c r="C15" s="54"/>
      <c r="D15" s="4" t="s">
        <v>1</v>
      </c>
      <c r="E15" s="4" t="s">
        <v>2</v>
      </c>
      <c r="F15" s="4" t="s">
        <v>3</v>
      </c>
      <c r="G15" s="4" t="s">
        <v>4</v>
      </c>
      <c r="H15" s="6" t="s">
        <v>5</v>
      </c>
      <c r="J15" s="94"/>
      <c r="L15" s="99"/>
      <c r="M15" s="101"/>
      <c r="N15" s="101"/>
      <c r="O15" s="101"/>
      <c r="P15" s="101"/>
      <c r="Q15" s="101"/>
      <c r="R15" s="101"/>
      <c r="S15" s="101"/>
      <c r="T15" s="101"/>
      <c r="U15" s="103"/>
      <c r="W15" s="5" t="s">
        <v>20</v>
      </c>
      <c r="X15" s="4" t="s">
        <v>21</v>
      </c>
      <c r="Y15" s="10"/>
      <c r="Z15" s="4" t="s">
        <v>24</v>
      </c>
      <c r="AA15" s="4" t="s">
        <v>22</v>
      </c>
      <c r="AB15" s="10"/>
      <c r="AC15" s="4" t="s">
        <v>24</v>
      </c>
      <c r="AD15" s="4" t="s">
        <v>22</v>
      </c>
      <c r="AE15" s="10"/>
      <c r="AF15" s="4" t="s">
        <v>24</v>
      </c>
      <c r="AG15" s="13" t="s">
        <v>22</v>
      </c>
      <c r="AH15" s="6" t="s">
        <v>16</v>
      </c>
      <c r="AJ15" s="5" t="s">
        <v>20</v>
      </c>
      <c r="AK15" s="4" t="s">
        <v>21</v>
      </c>
      <c r="AL15" s="10"/>
      <c r="AM15" s="4" t="s">
        <v>24</v>
      </c>
      <c r="AN15" s="4" t="s">
        <v>22</v>
      </c>
      <c r="AO15" s="10"/>
      <c r="AP15" s="4" t="s">
        <v>24</v>
      </c>
      <c r="AQ15" s="4" t="s">
        <v>22</v>
      </c>
      <c r="AR15" s="10"/>
      <c r="AS15" s="4" t="s">
        <v>24</v>
      </c>
      <c r="AT15" s="13" t="s">
        <v>22</v>
      </c>
      <c r="AU15" s="6" t="s">
        <v>16</v>
      </c>
      <c r="AW15" s="5" t="s">
        <v>20</v>
      </c>
      <c r="AX15" s="4" t="s">
        <v>21</v>
      </c>
      <c r="AY15" s="10"/>
      <c r="AZ15" s="4" t="s">
        <v>24</v>
      </c>
      <c r="BA15" s="4" t="s">
        <v>22</v>
      </c>
      <c r="BB15" s="10"/>
      <c r="BC15" s="4" t="s">
        <v>24</v>
      </c>
      <c r="BD15" s="4" t="s">
        <v>22</v>
      </c>
      <c r="BE15" s="10"/>
      <c r="BF15" s="4" t="s">
        <v>24</v>
      </c>
      <c r="BG15" s="13" t="s">
        <v>22</v>
      </c>
      <c r="BH15" s="6" t="s">
        <v>16</v>
      </c>
      <c r="BJ15" s="5" t="s">
        <v>20</v>
      </c>
      <c r="BK15" s="4" t="s">
        <v>21</v>
      </c>
      <c r="BL15" s="10"/>
      <c r="BM15" s="4" t="s">
        <v>24</v>
      </c>
      <c r="BN15" s="4" t="s">
        <v>22</v>
      </c>
      <c r="BO15" s="10"/>
      <c r="BP15" s="4" t="s">
        <v>24</v>
      </c>
      <c r="BQ15" s="4" t="s">
        <v>22</v>
      </c>
      <c r="BR15" s="10"/>
      <c r="BS15" s="4" t="s">
        <v>24</v>
      </c>
      <c r="BT15" s="13" t="s">
        <v>22</v>
      </c>
      <c r="BU15" s="6" t="s">
        <v>16</v>
      </c>
      <c r="BW15" s="5" t="s">
        <v>20</v>
      </c>
      <c r="BX15" s="4" t="s">
        <v>21</v>
      </c>
      <c r="BY15" s="10"/>
      <c r="BZ15" s="4" t="s">
        <v>24</v>
      </c>
      <c r="CA15" s="4" t="s">
        <v>22</v>
      </c>
      <c r="CB15" s="10"/>
      <c r="CC15" s="4" t="s">
        <v>24</v>
      </c>
      <c r="CD15" s="4" t="s">
        <v>22</v>
      </c>
      <c r="CE15" s="10"/>
      <c r="CF15" s="4" t="s">
        <v>24</v>
      </c>
      <c r="CG15" s="13" t="s">
        <v>22</v>
      </c>
      <c r="CH15" s="6" t="s">
        <v>16</v>
      </c>
      <c r="CJ15" s="5" t="s">
        <v>20</v>
      </c>
      <c r="CK15" s="4" t="s">
        <v>21</v>
      </c>
      <c r="CL15" s="10"/>
      <c r="CM15" s="4" t="s">
        <v>24</v>
      </c>
      <c r="CN15" s="4" t="s">
        <v>22</v>
      </c>
      <c r="CO15" s="10"/>
      <c r="CP15" s="4" t="s">
        <v>24</v>
      </c>
      <c r="CQ15" s="4" t="s">
        <v>22</v>
      </c>
      <c r="CR15" s="10"/>
      <c r="CS15" s="4" t="s">
        <v>24</v>
      </c>
      <c r="CT15" s="13" t="s">
        <v>22</v>
      </c>
      <c r="CU15" s="6" t="s">
        <v>16</v>
      </c>
      <c r="CW15" s="5" t="s">
        <v>66</v>
      </c>
      <c r="CX15" s="4" t="s">
        <v>31</v>
      </c>
      <c r="CY15" s="6" t="s">
        <v>32</v>
      </c>
    </row>
    <row r="16" spans="1:103" x14ac:dyDescent="0.3">
      <c r="A16" s="23"/>
      <c r="B16" s="16"/>
      <c r="C16" s="16"/>
      <c r="D16" s="16"/>
      <c r="E16" s="16"/>
      <c r="F16" s="16"/>
      <c r="G16" s="16"/>
      <c r="H16" s="24"/>
      <c r="J16" s="27"/>
      <c r="L16" s="78" t="s">
        <v>18</v>
      </c>
      <c r="M16" s="16"/>
      <c r="N16" s="16"/>
      <c r="O16" s="16"/>
      <c r="P16" s="16"/>
      <c r="Q16" s="16"/>
      <c r="R16" s="16"/>
      <c r="S16" s="16"/>
      <c r="T16" s="8">
        <f>SUM(M16:S16)</f>
        <v>0</v>
      </c>
      <c r="U16" s="81">
        <f>SUM(T16:T20)</f>
        <v>0</v>
      </c>
      <c r="W16" s="63"/>
      <c r="X16" s="66"/>
      <c r="Y16" s="10"/>
      <c r="Z16" s="7">
        <v>1</v>
      </c>
      <c r="AA16" s="16"/>
      <c r="AB16" s="10"/>
      <c r="AC16" s="7">
        <v>6</v>
      </c>
      <c r="AD16" s="16"/>
      <c r="AE16" s="10"/>
      <c r="AF16" s="7">
        <v>11</v>
      </c>
      <c r="AG16" s="14"/>
      <c r="AH16" s="56">
        <f>SUM(AG16:AG20,AD16:AD20,AA16:AA20)</f>
        <v>0</v>
      </c>
      <c r="AJ16" s="63"/>
      <c r="AK16" s="66"/>
      <c r="AL16" s="10"/>
      <c r="AM16" s="7">
        <v>1</v>
      </c>
      <c r="AN16" s="16"/>
      <c r="AO16" s="10"/>
      <c r="AP16" s="7">
        <v>6</v>
      </c>
      <c r="AQ16" s="16"/>
      <c r="AR16" s="10"/>
      <c r="AS16" s="7">
        <v>11</v>
      </c>
      <c r="AT16" s="14"/>
      <c r="AU16" s="56">
        <f>SUM(AT16:AT20,AQ16:AQ20,AN16:AN20)</f>
        <v>0</v>
      </c>
      <c r="AW16" s="63"/>
      <c r="AX16" s="66"/>
      <c r="AY16" s="10"/>
      <c r="AZ16" s="7">
        <v>1</v>
      </c>
      <c r="BA16" s="16"/>
      <c r="BB16" s="10"/>
      <c r="BC16" s="7">
        <v>6</v>
      </c>
      <c r="BD16" s="16"/>
      <c r="BE16" s="10"/>
      <c r="BF16" s="7">
        <v>11</v>
      </c>
      <c r="BG16" s="14"/>
      <c r="BH16" s="56">
        <f>SUM(BG16:BG20,BD16:BD20,BA16:BA20)</f>
        <v>0</v>
      </c>
      <c r="BJ16" s="63"/>
      <c r="BK16" s="66"/>
      <c r="BL16" s="10"/>
      <c r="BM16" s="7">
        <v>1</v>
      </c>
      <c r="BN16" s="16"/>
      <c r="BO16" s="10"/>
      <c r="BP16" s="7">
        <v>6</v>
      </c>
      <c r="BQ16" s="16"/>
      <c r="BR16" s="10"/>
      <c r="BS16" s="7">
        <v>11</v>
      </c>
      <c r="BT16" s="14"/>
      <c r="BU16" s="56">
        <f>SUM(BT16:BT20,BQ16:BQ20,BN16:BN20)</f>
        <v>0</v>
      </c>
      <c r="BW16" s="63"/>
      <c r="BX16" s="66"/>
      <c r="BY16" s="10"/>
      <c r="BZ16" s="7">
        <v>1</v>
      </c>
      <c r="CA16" s="16"/>
      <c r="CB16" s="10"/>
      <c r="CC16" s="7">
        <v>6</v>
      </c>
      <c r="CD16" s="16"/>
      <c r="CE16" s="10"/>
      <c r="CF16" s="7">
        <v>11</v>
      </c>
      <c r="CG16" s="14"/>
      <c r="CH16" s="56">
        <f>SUM(CG16:CG20,CD16:CD20,CA16:CA20)</f>
        <v>0</v>
      </c>
      <c r="CJ16" s="63"/>
      <c r="CK16" s="66"/>
      <c r="CL16" s="10"/>
      <c r="CM16" s="7">
        <v>1</v>
      </c>
      <c r="CN16" s="16"/>
      <c r="CO16" s="10"/>
      <c r="CP16" s="7">
        <v>6</v>
      </c>
      <c r="CQ16" s="16"/>
      <c r="CR16" s="10"/>
      <c r="CS16" s="7">
        <v>11</v>
      </c>
      <c r="CT16" s="14"/>
      <c r="CU16" s="56">
        <f>SUM(CT16:CT20,CQ16:CQ20,CN16:CN20)</f>
        <v>0</v>
      </c>
      <c r="CW16" s="48" t="str">
        <f>IF(A14="","",(SUM(CJ16,BW16,BJ16,AW16,AJ16,W16)-(U16)))</f>
        <v/>
      </c>
      <c r="CX16" s="59" t="str">
        <f>IF(A14="","",IF(COUNTA(B16:B20)=3,"N/A",SUM(CU16,CH16,BU16,BH16,AU16,AH16,J16:J20)))</f>
        <v/>
      </c>
      <c r="CY16" s="61" t="str">
        <f>IF(A14="","",IF(COUNTA(B16:B20)=3,"N/A",SUM(CX16,CW16)))</f>
        <v/>
      </c>
    </row>
    <row r="17" spans="1:103" x14ac:dyDescent="0.3">
      <c r="A17" s="23"/>
      <c r="B17" s="16"/>
      <c r="C17" s="16"/>
      <c r="D17" s="16"/>
      <c r="E17" s="16"/>
      <c r="F17" s="16"/>
      <c r="G17" s="16"/>
      <c r="H17" s="24"/>
      <c r="J17" s="27"/>
      <c r="L17" s="79"/>
      <c r="M17" s="16"/>
      <c r="N17" s="16"/>
      <c r="O17" s="16"/>
      <c r="P17" s="16"/>
      <c r="Q17" s="16"/>
      <c r="R17" s="16"/>
      <c r="S17" s="16"/>
      <c r="T17" s="8">
        <f t="shared" ref="T17:T20" si="1">SUM(M17:S17)</f>
        <v>0</v>
      </c>
      <c r="U17" s="82"/>
      <c r="W17" s="64"/>
      <c r="X17" s="67"/>
      <c r="Y17" s="10"/>
      <c r="Z17" s="7">
        <v>2</v>
      </c>
      <c r="AA17" s="16"/>
      <c r="AB17" s="10"/>
      <c r="AC17" s="7">
        <v>7</v>
      </c>
      <c r="AD17" s="16"/>
      <c r="AE17" s="10"/>
      <c r="AF17" s="7">
        <v>12</v>
      </c>
      <c r="AG17" s="14"/>
      <c r="AH17" s="57"/>
      <c r="AJ17" s="64"/>
      <c r="AK17" s="67"/>
      <c r="AL17" s="10"/>
      <c r="AM17" s="7">
        <v>2</v>
      </c>
      <c r="AN17" s="16"/>
      <c r="AO17" s="10"/>
      <c r="AP17" s="7">
        <v>7</v>
      </c>
      <c r="AQ17" s="16"/>
      <c r="AR17" s="10"/>
      <c r="AS17" s="7">
        <v>12</v>
      </c>
      <c r="AT17" s="14"/>
      <c r="AU17" s="57"/>
      <c r="AW17" s="64"/>
      <c r="AX17" s="67"/>
      <c r="AY17" s="10"/>
      <c r="AZ17" s="7">
        <v>2</v>
      </c>
      <c r="BA17" s="16"/>
      <c r="BB17" s="10"/>
      <c r="BC17" s="7">
        <v>7</v>
      </c>
      <c r="BD17" s="16"/>
      <c r="BE17" s="10"/>
      <c r="BF17" s="7">
        <v>12</v>
      </c>
      <c r="BG17" s="14"/>
      <c r="BH17" s="57"/>
      <c r="BJ17" s="64"/>
      <c r="BK17" s="67"/>
      <c r="BL17" s="10"/>
      <c r="BM17" s="7">
        <v>2</v>
      </c>
      <c r="BN17" s="16"/>
      <c r="BO17" s="10"/>
      <c r="BP17" s="7">
        <v>7</v>
      </c>
      <c r="BQ17" s="16"/>
      <c r="BR17" s="10"/>
      <c r="BS17" s="7">
        <v>12</v>
      </c>
      <c r="BT17" s="14"/>
      <c r="BU17" s="57"/>
      <c r="BW17" s="64"/>
      <c r="BX17" s="67"/>
      <c r="BY17" s="10"/>
      <c r="BZ17" s="7">
        <v>2</v>
      </c>
      <c r="CA17" s="16"/>
      <c r="CB17" s="10"/>
      <c r="CC17" s="7">
        <v>7</v>
      </c>
      <c r="CD17" s="16"/>
      <c r="CE17" s="10"/>
      <c r="CF17" s="7">
        <v>12</v>
      </c>
      <c r="CG17" s="14"/>
      <c r="CH17" s="57"/>
      <c r="CJ17" s="64"/>
      <c r="CK17" s="67"/>
      <c r="CL17" s="10"/>
      <c r="CM17" s="7">
        <v>2</v>
      </c>
      <c r="CN17" s="16"/>
      <c r="CO17" s="10"/>
      <c r="CP17" s="7">
        <v>7</v>
      </c>
      <c r="CQ17" s="16"/>
      <c r="CR17" s="10"/>
      <c r="CS17" s="7">
        <v>12</v>
      </c>
      <c r="CT17" s="14"/>
      <c r="CU17" s="57"/>
      <c r="CW17" s="48"/>
      <c r="CX17" s="59"/>
      <c r="CY17" s="61"/>
    </row>
    <row r="18" spans="1:103" x14ac:dyDescent="0.3">
      <c r="A18" s="23"/>
      <c r="B18" s="16"/>
      <c r="C18" s="16"/>
      <c r="D18" s="16"/>
      <c r="E18" s="16"/>
      <c r="F18" s="16"/>
      <c r="G18" s="16"/>
      <c r="H18" s="24"/>
      <c r="J18" s="27"/>
      <c r="L18" s="79"/>
      <c r="M18" s="16"/>
      <c r="N18" s="16"/>
      <c r="O18" s="16"/>
      <c r="P18" s="16"/>
      <c r="Q18" s="16"/>
      <c r="R18" s="16"/>
      <c r="S18" s="16"/>
      <c r="T18" s="8">
        <f t="shared" si="1"/>
        <v>0</v>
      </c>
      <c r="U18" s="82"/>
      <c r="W18" s="64"/>
      <c r="X18" s="67"/>
      <c r="Y18" s="10"/>
      <c r="Z18" s="7">
        <v>3</v>
      </c>
      <c r="AA18" s="16"/>
      <c r="AB18" s="10"/>
      <c r="AC18" s="7">
        <v>8</v>
      </c>
      <c r="AD18" s="16"/>
      <c r="AE18" s="10"/>
      <c r="AF18" s="7">
        <v>13</v>
      </c>
      <c r="AG18" s="14"/>
      <c r="AH18" s="57"/>
      <c r="AJ18" s="64"/>
      <c r="AK18" s="67"/>
      <c r="AL18" s="10"/>
      <c r="AM18" s="7">
        <v>3</v>
      </c>
      <c r="AN18" s="16"/>
      <c r="AO18" s="10"/>
      <c r="AP18" s="7">
        <v>8</v>
      </c>
      <c r="AQ18" s="16"/>
      <c r="AR18" s="10"/>
      <c r="AS18" s="7">
        <v>13</v>
      </c>
      <c r="AT18" s="14"/>
      <c r="AU18" s="57"/>
      <c r="AW18" s="64"/>
      <c r="AX18" s="67"/>
      <c r="AY18" s="10"/>
      <c r="AZ18" s="7">
        <v>3</v>
      </c>
      <c r="BA18" s="16"/>
      <c r="BB18" s="10"/>
      <c r="BC18" s="7">
        <v>8</v>
      </c>
      <c r="BD18" s="16"/>
      <c r="BE18" s="10"/>
      <c r="BF18" s="7">
        <v>13</v>
      </c>
      <c r="BG18" s="14"/>
      <c r="BH18" s="57"/>
      <c r="BJ18" s="64"/>
      <c r="BK18" s="67"/>
      <c r="BL18" s="10"/>
      <c r="BM18" s="7">
        <v>3</v>
      </c>
      <c r="BN18" s="16"/>
      <c r="BO18" s="10"/>
      <c r="BP18" s="7">
        <v>8</v>
      </c>
      <c r="BQ18" s="16"/>
      <c r="BR18" s="10"/>
      <c r="BS18" s="7">
        <v>13</v>
      </c>
      <c r="BT18" s="14"/>
      <c r="BU18" s="57"/>
      <c r="BW18" s="64"/>
      <c r="BX18" s="67"/>
      <c r="BY18" s="10"/>
      <c r="BZ18" s="7">
        <v>3</v>
      </c>
      <c r="CA18" s="16"/>
      <c r="CB18" s="10"/>
      <c r="CC18" s="7">
        <v>8</v>
      </c>
      <c r="CD18" s="16"/>
      <c r="CE18" s="10"/>
      <c r="CF18" s="7">
        <v>13</v>
      </c>
      <c r="CG18" s="14"/>
      <c r="CH18" s="57"/>
      <c r="CJ18" s="64"/>
      <c r="CK18" s="67"/>
      <c r="CL18" s="10"/>
      <c r="CM18" s="7">
        <v>3</v>
      </c>
      <c r="CN18" s="16"/>
      <c r="CO18" s="10"/>
      <c r="CP18" s="7">
        <v>8</v>
      </c>
      <c r="CQ18" s="16"/>
      <c r="CR18" s="10"/>
      <c r="CS18" s="7">
        <v>13</v>
      </c>
      <c r="CT18" s="14"/>
      <c r="CU18" s="57"/>
      <c r="CW18" s="48"/>
      <c r="CX18" s="59"/>
      <c r="CY18" s="61"/>
    </row>
    <row r="19" spans="1:103" x14ac:dyDescent="0.3">
      <c r="A19" s="23"/>
      <c r="B19" s="16"/>
      <c r="C19" s="16"/>
      <c r="D19" s="16"/>
      <c r="E19" s="16"/>
      <c r="F19" s="16"/>
      <c r="G19" s="16"/>
      <c r="H19" s="24"/>
      <c r="J19" s="27"/>
      <c r="L19" s="79"/>
      <c r="M19" s="16"/>
      <c r="N19" s="16"/>
      <c r="O19" s="16"/>
      <c r="P19" s="16"/>
      <c r="Q19" s="16"/>
      <c r="R19" s="16"/>
      <c r="S19" s="16"/>
      <c r="T19" s="8">
        <f t="shared" si="1"/>
        <v>0</v>
      </c>
      <c r="U19" s="82"/>
      <c r="W19" s="64"/>
      <c r="X19" s="67"/>
      <c r="Y19" s="10"/>
      <c r="Z19" s="7">
        <v>4</v>
      </c>
      <c r="AA19" s="16"/>
      <c r="AB19" s="10"/>
      <c r="AC19" s="7">
        <v>9</v>
      </c>
      <c r="AD19" s="16"/>
      <c r="AE19" s="10"/>
      <c r="AF19" s="7">
        <v>14</v>
      </c>
      <c r="AG19" s="14"/>
      <c r="AH19" s="57"/>
      <c r="AJ19" s="64"/>
      <c r="AK19" s="67"/>
      <c r="AL19" s="10"/>
      <c r="AM19" s="7">
        <v>4</v>
      </c>
      <c r="AN19" s="16"/>
      <c r="AO19" s="10"/>
      <c r="AP19" s="7">
        <v>9</v>
      </c>
      <c r="AQ19" s="16"/>
      <c r="AR19" s="10"/>
      <c r="AS19" s="7">
        <v>14</v>
      </c>
      <c r="AT19" s="14"/>
      <c r="AU19" s="57"/>
      <c r="AW19" s="64"/>
      <c r="AX19" s="67"/>
      <c r="AY19" s="10"/>
      <c r="AZ19" s="7">
        <v>4</v>
      </c>
      <c r="BA19" s="16"/>
      <c r="BB19" s="10"/>
      <c r="BC19" s="7">
        <v>9</v>
      </c>
      <c r="BD19" s="16"/>
      <c r="BE19" s="10"/>
      <c r="BF19" s="7">
        <v>14</v>
      </c>
      <c r="BG19" s="14"/>
      <c r="BH19" s="57"/>
      <c r="BJ19" s="64"/>
      <c r="BK19" s="67"/>
      <c r="BL19" s="10"/>
      <c r="BM19" s="7">
        <v>4</v>
      </c>
      <c r="BN19" s="16"/>
      <c r="BO19" s="10"/>
      <c r="BP19" s="7">
        <v>9</v>
      </c>
      <c r="BQ19" s="16"/>
      <c r="BR19" s="10"/>
      <c r="BS19" s="7">
        <v>14</v>
      </c>
      <c r="BT19" s="14"/>
      <c r="BU19" s="57"/>
      <c r="BW19" s="64"/>
      <c r="BX19" s="67"/>
      <c r="BY19" s="10"/>
      <c r="BZ19" s="7">
        <v>4</v>
      </c>
      <c r="CA19" s="16"/>
      <c r="CB19" s="10"/>
      <c r="CC19" s="7">
        <v>9</v>
      </c>
      <c r="CD19" s="16"/>
      <c r="CE19" s="10"/>
      <c r="CF19" s="7">
        <v>14</v>
      </c>
      <c r="CG19" s="14"/>
      <c r="CH19" s="57"/>
      <c r="CJ19" s="64"/>
      <c r="CK19" s="67"/>
      <c r="CL19" s="10"/>
      <c r="CM19" s="7">
        <v>4</v>
      </c>
      <c r="CN19" s="16"/>
      <c r="CO19" s="10"/>
      <c r="CP19" s="7">
        <v>9</v>
      </c>
      <c r="CQ19" s="16"/>
      <c r="CR19" s="10"/>
      <c r="CS19" s="7">
        <v>14</v>
      </c>
      <c r="CT19" s="14"/>
      <c r="CU19" s="57"/>
      <c r="CW19" s="48"/>
      <c r="CX19" s="59"/>
      <c r="CY19" s="61"/>
    </row>
    <row r="20" spans="1:103" ht="15" thickBot="1" x14ac:dyDescent="0.35">
      <c r="A20" s="25"/>
      <c r="B20" s="17"/>
      <c r="C20" s="17"/>
      <c r="D20" s="17"/>
      <c r="E20" s="17"/>
      <c r="F20" s="17"/>
      <c r="G20" s="17"/>
      <c r="H20" s="26"/>
      <c r="J20" s="28"/>
      <c r="L20" s="80"/>
      <c r="M20" s="17"/>
      <c r="N20" s="17"/>
      <c r="O20" s="17"/>
      <c r="P20" s="17"/>
      <c r="Q20" s="17"/>
      <c r="R20" s="17"/>
      <c r="S20" s="17"/>
      <c r="T20" s="9">
        <f t="shared" si="1"/>
        <v>0</v>
      </c>
      <c r="U20" s="83"/>
      <c r="W20" s="65"/>
      <c r="X20" s="68"/>
      <c r="Y20" s="11"/>
      <c r="Z20" s="12">
        <v>5</v>
      </c>
      <c r="AA20" s="17"/>
      <c r="AB20" s="11"/>
      <c r="AC20" s="12">
        <v>10</v>
      </c>
      <c r="AD20" s="17"/>
      <c r="AE20" s="11"/>
      <c r="AF20" s="12">
        <v>15</v>
      </c>
      <c r="AG20" s="15"/>
      <c r="AH20" s="58"/>
      <c r="AJ20" s="65"/>
      <c r="AK20" s="68"/>
      <c r="AL20" s="11"/>
      <c r="AM20" s="12">
        <v>5</v>
      </c>
      <c r="AN20" s="17"/>
      <c r="AO20" s="11"/>
      <c r="AP20" s="12">
        <v>10</v>
      </c>
      <c r="AQ20" s="17"/>
      <c r="AR20" s="11"/>
      <c r="AS20" s="12">
        <v>15</v>
      </c>
      <c r="AT20" s="15"/>
      <c r="AU20" s="58"/>
      <c r="AW20" s="65"/>
      <c r="AX20" s="68"/>
      <c r="AY20" s="11"/>
      <c r="AZ20" s="12">
        <v>5</v>
      </c>
      <c r="BA20" s="17"/>
      <c r="BB20" s="11"/>
      <c r="BC20" s="12">
        <v>10</v>
      </c>
      <c r="BD20" s="17"/>
      <c r="BE20" s="11"/>
      <c r="BF20" s="12">
        <v>15</v>
      </c>
      <c r="BG20" s="15"/>
      <c r="BH20" s="58"/>
      <c r="BJ20" s="65"/>
      <c r="BK20" s="68"/>
      <c r="BL20" s="11"/>
      <c r="BM20" s="12">
        <v>5</v>
      </c>
      <c r="BN20" s="17"/>
      <c r="BO20" s="11"/>
      <c r="BP20" s="12">
        <v>10</v>
      </c>
      <c r="BQ20" s="17"/>
      <c r="BR20" s="11"/>
      <c r="BS20" s="12">
        <v>15</v>
      </c>
      <c r="BT20" s="15"/>
      <c r="BU20" s="58"/>
      <c r="BW20" s="65"/>
      <c r="BX20" s="68"/>
      <c r="BY20" s="11"/>
      <c r="BZ20" s="12">
        <v>5</v>
      </c>
      <c r="CA20" s="17"/>
      <c r="CB20" s="11"/>
      <c r="CC20" s="12">
        <v>10</v>
      </c>
      <c r="CD20" s="17"/>
      <c r="CE20" s="11"/>
      <c r="CF20" s="12">
        <v>15</v>
      </c>
      <c r="CG20" s="15"/>
      <c r="CH20" s="58"/>
      <c r="CJ20" s="65"/>
      <c r="CK20" s="68"/>
      <c r="CL20" s="11"/>
      <c r="CM20" s="12">
        <v>5</v>
      </c>
      <c r="CN20" s="17"/>
      <c r="CO20" s="11"/>
      <c r="CP20" s="12">
        <v>10</v>
      </c>
      <c r="CQ20" s="17"/>
      <c r="CR20" s="11"/>
      <c r="CS20" s="12">
        <v>15</v>
      </c>
      <c r="CT20" s="15"/>
      <c r="CU20" s="58"/>
      <c r="CW20" s="49"/>
      <c r="CX20" s="60"/>
      <c r="CY20" s="62"/>
    </row>
    <row r="21" spans="1:103" ht="15" thickBot="1" x14ac:dyDescent="0.35"/>
    <row r="22" spans="1:103" s="2" customFormat="1" x14ac:dyDescent="0.3">
      <c r="A22" s="90" t="s">
        <v>6</v>
      </c>
      <c r="B22" s="91"/>
      <c r="C22" s="91"/>
      <c r="D22" s="91"/>
      <c r="E22" s="91"/>
      <c r="F22" s="91"/>
      <c r="G22" s="91"/>
      <c r="H22" s="92"/>
      <c r="J22" s="93" t="s">
        <v>19</v>
      </c>
      <c r="L22" s="50" t="s">
        <v>7</v>
      </c>
      <c r="M22" s="51"/>
      <c r="N22" s="51"/>
      <c r="O22" s="51"/>
      <c r="P22" s="51"/>
      <c r="Q22" s="51"/>
      <c r="R22" s="51"/>
      <c r="S22" s="51"/>
      <c r="T22" s="51"/>
      <c r="U22" s="52"/>
      <c r="W22" s="84" t="s">
        <v>23</v>
      </c>
      <c r="X22" s="85"/>
      <c r="Y22" s="85"/>
      <c r="Z22" s="85"/>
      <c r="AA22" s="85"/>
      <c r="AB22" s="85"/>
      <c r="AC22" s="85"/>
      <c r="AD22" s="85"/>
      <c r="AE22" s="85"/>
      <c r="AF22" s="85"/>
      <c r="AG22" s="85"/>
      <c r="AH22" s="86"/>
      <c r="AJ22" s="84" t="s">
        <v>25</v>
      </c>
      <c r="AK22" s="85"/>
      <c r="AL22" s="85"/>
      <c r="AM22" s="85"/>
      <c r="AN22" s="85"/>
      <c r="AO22" s="85"/>
      <c r="AP22" s="85"/>
      <c r="AQ22" s="85"/>
      <c r="AR22" s="85"/>
      <c r="AS22" s="85"/>
      <c r="AT22" s="85"/>
      <c r="AU22" s="86"/>
      <c r="AW22" s="84" t="s">
        <v>29</v>
      </c>
      <c r="AX22" s="85"/>
      <c r="AY22" s="85"/>
      <c r="AZ22" s="85"/>
      <c r="BA22" s="85"/>
      <c r="BB22" s="85"/>
      <c r="BC22" s="85"/>
      <c r="BD22" s="85"/>
      <c r="BE22" s="85"/>
      <c r="BF22" s="85"/>
      <c r="BG22" s="85"/>
      <c r="BH22" s="86"/>
      <c r="BJ22" s="84" t="s">
        <v>28</v>
      </c>
      <c r="BK22" s="85"/>
      <c r="BL22" s="85"/>
      <c r="BM22" s="85"/>
      <c r="BN22" s="85"/>
      <c r="BO22" s="85"/>
      <c r="BP22" s="85"/>
      <c r="BQ22" s="85"/>
      <c r="BR22" s="85"/>
      <c r="BS22" s="85"/>
      <c r="BT22" s="85"/>
      <c r="BU22" s="86"/>
      <c r="BW22" s="84" t="s">
        <v>27</v>
      </c>
      <c r="BX22" s="85"/>
      <c r="BY22" s="85"/>
      <c r="BZ22" s="85"/>
      <c r="CA22" s="85"/>
      <c r="CB22" s="85"/>
      <c r="CC22" s="85"/>
      <c r="CD22" s="85"/>
      <c r="CE22" s="85"/>
      <c r="CF22" s="85"/>
      <c r="CG22" s="85"/>
      <c r="CH22" s="86"/>
      <c r="CJ22" s="84" t="s">
        <v>26</v>
      </c>
      <c r="CK22" s="85"/>
      <c r="CL22" s="85"/>
      <c r="CM22" s="85"/>
      <c r="CN22" s="85"/>
      <c r="CO22" s="85"/>
      <c r="CP22" s="85"/>
      <c r="CQ22" s="85"/>
      <c r="CR22" s="85"/>
      <c r="CS22" s="85"/>
      <c r="CT22" s="85"/>
      <c r="CU22" s="86"/>
      <c r="CW22" s="50" t="s">
        <v>30</v>
      </c>
      <c r="CX22" s="51"/>
      <c r="CY22" s="52"/>
    </row>
    <row r="23" spans="1:103" x14ac:dyDescent="0.3">
      <c r="A23" s="95"/>
      <c r="B23" s="96"/>
      <c r="C23" s="96"/>
      <c r="D23" s="96"/>
      <c r="E23" s="96"/>
      <c r="F23" s="96"/>
      <c r="G23" s="96"/>
      <c r="H23" s="97"/>
      <c r="J23" s="94"/>
      <c r="L23" s="98" t="s">
        <v>8</v>
      </c>
      <c r="M23" s="100" t="s">
        <v>9</v>
      </c>
      <c r="N23" s="100" t="s">
        <v>10</v>
      </c>
      <c r="O23" s="100" t="s">
        <v>11</v>
      </c>
      <c r="P23" s="100" t="s">
        <v>12</v>
      </c>
      <c r="Q23" s="100" t="s">
        <v>13</v>
      </c>
      <c r="R23" s="100" t="s">
        <v>14</v>
      </c>
      <c r="S23" s="100" t="s">
        <v>15</v>
      </c>
      <c r="T23" s="100" t="s">
        <v>16</v>
      </c>
      <c r="U23" s="102" t="s">
        <v>17</v>
      </c>
      <c r="W23" s="87"/>
      <c r="X23" s="88"/>
      <c r="Y23" s="88"/>
      <c r="Z23" s="88"/>
      <c r="AA23" s="88"/>
      <c r="AB23" s="88"/>
      <c r="AC23" s="88"/>
      <c r="AD23" s="88"/>
      <c r="AE23" s="88"/>
      <c r="AF23" s="88"/>
      <c r="AG23" s="88"/>
      <c r="AH23" s="89"/>
      <c r="AJ23" s="87"/>
      <c r="AK23" s="88"/>
      <c r="AL23" s="88"/>
      <c r="AM23" s="88"/>
      <c r="AN23" s="88"/>
      <c r="AO23" s="88"/>
      <c r="AP23" s="88"/>
      <c r="AQ23" s="88"/>
      <c r="AR23" s="88"/>
      <c r="AS23" s="88"/>
      <c r="AT23" s="88"/>
      <c r="AU23" s="89"/>
      <c r="AW23" s="87"/>
      <c r="AX23" s="88"/>
      <c r="AY23" s="88"/>
      <c r="AZ23" s="88"/>
      <c r="BA23" s="88"/>
      <c r="BB23" s="88"/>
      <c r="BC23" s="88"/>
      <c r="BD23" s="88"/>
      <c r="BE23" s="88"/>
      <c r="BF23" s="88"/>
      <c r="BG23" s="88"/>
      <c r="BH23" s="89"/>
      <c r="BJ23" s="87"/>
      <c r="BK23" s="88"/>
      <c r="BL23" s="88"/>
      <c r="BM23" s="88"/>
      <c r="BN23" s="88"/>
      <c r="BO23" s="88"/>
      <c r="BP23" s="88"/>
      <c r="BQ23" s="88"/>
      <c r="BR23" s="88"/>
      <c r="BS23" s="88"/>
      <c r="BT23" s="88"/>
      <c r="BU23" s="89"/>
      <c r="BW23" s="87"/>
      <c r="BX23" s="88"/>
      <c r="BY23" s="88"/>
      <c r="BZ23" s="88"/>
      <c r="CA23" s="88"/>
      <c r="CB23" s="88"/>
      <c r="CC23" s="88"/>
      <c r="CD23" s="88"/>
      <c r="CE23" s="88"/>
      <c r="CF23" s="88"/>
      <c r="CG23" s="88"/>
      <c r="CH23" s="89"/>
      <c r="CJ23" s="87"/>
      <c r="CK23" s="88"/>
      <c r="CL23" s="88"/>
      <c r="CM23" s="88"/>
      <c r="CN23" s="88"/>
      <c r="CO23" s="88"/>
      <c r="CP23" s="88"/>
      <c r="CQ23" s="88"/>
      <c r="CR23" s="88"/>
      <c r="CS23" s="88"/>
      <c r="CT23" s="88"/>
      <c r="CU23" s="89"/>
      <c r="CW23" s="53"/>
      <c r="CX23" s="54"/>
      <c r="CY23" s="55"/>
    </row>
    <row r="24" spans="1:103" s="2" customFormat="1" x14ac:dyDescent="0.3">
      <c r="A24" s="5" t="s">
        <v>0</v>
      </c>
      <c r="B24" s="54" t="s">
        <v>65</v>
      </c>
      <c r="C24" s="54"/>
      <c r="D24" s="4" t="s">
        <v>1</v>
      </c>
      <c r="E24" s="4" t="s">
        <v>2</v>
      </c>
      <c r="F24" s="4" t="s">
        <v>3</v>
      </c>
      <c r="G24" s="4" t="s">
        <v>4</v>
      </c>
      <c r="H24" s="6" t="s">
        <v>5</v>
      </c>
      <c r="J24" s="94"/>
      <c r="L24" s="99"/>
      <c r="M24" s="101"/>
      <c r="N24" s="101"/>
      <c r="O24" s="101"/>
      <c r="P24" s="101"/>
      <c r="Q24" s="101"/>
      <c r="R24" s="101"/>
      <c r="S24" s="101"/>
      <c r="T24" s="101"/>
      <c r="U24" s="103"/>
      <c r="W24" s="5" t="s">
        <v>20</v>
      </c>
      <c r="X24" s="4" t="s">
        <v>21</v>
      </c>
      <c r="Y24" s="10"/>
      <c r="Z24" s="4" t="s">
        <v>24</v>
      </c>
      <c r="AA24" s="4" t="s">
        <v>22</v>
      </c>
      <c r="AB24" s="10"/>
      <c r="AC24" s="4" t="s">
        <v>24</v>
      </c>
      <c r="AD24" s="4" t="s">
        <v>22</v>
      </c>
      <c r="AE24" s="10"/>
      <c r="AF24" s="4" t="s">
        <v>24</v>
      </c>
      <c r="AG24" s="13" t="s">
        <v>22</v>
      </c>
      <c r="AH24" s="6" t="s">
        <v>16</v>
      </c>
      <c r="AJ24" s="5" t="s">
        <v>20</v>
      </c>
      <c r="AK24" s="4" t="s">
        <v>21</v>
      </c>
      <c r="AL24" s="10"/>
      <c r="AM24" s="4" t="s">
        <v>24</v>
      </c>
      <c r="AN24" s="4" t="s">
        <v>22</v>
      </c>
      <c r="AO24" s="10"/>
      <c r="AP24" s="4" t="s">
        <v>24</v>
      </c>
      <c r="AQ24" s="4" t="s">
        <v>22</v>
      </c>
      <c r="AR24" s="10"/>
      <c r="AS24" s="4" t="s">
        <v>24</v>
      </c>
      <c r="AT24" s="13" t="s">
        <v>22</v>
      </c>
      <c r="AU24" s="6" t="s">
        <v>16</v>
      </c>
      <c r="AW24" s="5" t="s">
        <v>20</v>
      </c>
      <c r="AX24" s="4" t="s">
        <v>21</v>
      </c>
      <c r="AY24" s="10"/>
      <c r="AZ24" s="4" t="s">
        <v>24</v>
      </c>
      <c r="BA24" s="4" t="s">
        <v>22</v>
      </c>
      <c r="BB24" s="10"/>
      <c r="BC24" s="4" t="s">
        <v>24</v>
      </c>
      <c r="BD24" s="4" t="s">
        <v>22</v>
      </c>
      <c r="BE24" s="10"/>
      <c r="BF24" s="4" t="s">
        <v>24</v>
      </c>
      <c r="BG24" s="13" t="s">
        <v>22</v>
      </c>
      <c r="BH24" s="6" t="s">
        <v>16</v>
      </c>
      <c r="BJ24" s="5" t="s">
        <v>20</v>
      </c>
      <c r="BK24" s="4" t="s">
        <v>21</v>
      </c>
      <c r="BL24" s="10"/>
      <c r="BM24" s="4" t="s">
        <v>24</v>
      </c>
      <c r="BN24" s="4" t="s">
        <v>22</v>
      </c>
      <c r="BO24" s="10"/>
      <c r="BP24" s="4" t="s">
        <v>24</v>
      </c>
      <c r="BQ24" s="4" t="s">
        <v>22</v>
      </c>
      <c r="BR24" s="10"/>
      <c r="BS24" s="4" t="s">
        <v>24</v>
      </c>
      <c r="BT24" s="13" t="s">
        <v>22</v>
      </c>
      <c r="BU24" s="6" t="s">
        <v>16</v>
      </c>
      <c r="BW24" s="5" t="s">
        <v>20</v>
      </c>
      <c r="BX24" s="4" t="s">
        <v>21</v>
      </c>
      <c r="BY24" s="10"/>
      <c r="BZ24" s="4" t="s">
        <v>24</v>
      </c>
      <c r="CA24" s="4" t="s">
        <v>22</v>
      </c>
      <c r="CB24" s="10"/>
      <c r="CC24" s="4" t="s">
        <v>24</v>
      </c>
      <c r="CD24" s="4" t="s">
        <v>22</v>
      </c>
      <c r="CE24" s="10"/>
      <c r="CF24" s="4" t="s">
        <v>24</v>
      </c>
      <c r="CG24" s="13" t="s">
        <v>22</v>
      </c>
      <c r="CH24" s="6" t="s">
        <v>16</v>
      </c>
      <c r="CJ24" s="5" t="s">
        <v>20</v>
      </c>
      <c r="CK24" s="4" t="s">
        <v>21</v>
      </c>
      <c r="CL24" s="10"/>
      <c r="CM24" s="4" t="s">
        <v>24</v>
      </c>
      <c r="CN24" s="4" t="s">
        <v>22</v>
      </c>
      <c r="CO24" s="10"/>
      <c r="CP24" s="4" t="s">
        <v>24</v>
      </c>
      <c r="CQ24" s="4" t="s">
        <v>22</v>
      </c>
      <c r="CR24" s="10"/>
      <c r="CS24" s="4" t="s">
        <v>24</v>
      </c>
      <c r="CT24" s="13" t="s">
        <v>22</v>
      </c>
      <c r="CU24" s="6" t="s">
        <v>16</v>
      </c>
      <c r="CW24" s="5" t="s">
        <v>66</v>
      </c>
      <c r="CX24" s="4" t="s">
        <v>31</v>
      </c>
      <c r="CY24" s="6" t="s">
        <v>32</v>
      </c>
    </row>
    <row r="25" spans="1:103" x14ac:dyDescent="0.3">
      <c r="A25" s="23"/>
      <c r="B25" s="16"/>
      <c r="C25" s="16"/>
      <c r="D25" s="16"/>
      <c r="E25" s="16"/>
      <c r="F25" s="16"/>
      <c r="G25" s="16"/>
      <c r="H25" s="24"/>
      <c r="J25" s="27"/>
      <c r="L25" s="78" t="s">
        <v>18</v>
      </c>
      <c r="M25" s="16"/>
      <c r="N25" s="16"/>
      <c r="O25" s="16"/>
      <c r="P25" s="16"/>
      <c r="Q25" s="16"/>
      <c r="R25" s="16"/>
      <c r="S25" s="16"/>
      <c r="T25" s="8">
        <f>SUM(M25:S25)</f>
        <v>0</v>
      </c>
      <c r="U25" s="81">
        <f>SUM(T25:T29)</f>
        <v>0</v>
      </c>
      <c r="W25" s="63"/>
      <c r="X25" s="66"/>
      <c r="Y25" s="10"/>
      <c r="Z25" s="7">
        <v>1</v>
      </c>
      <c r="AA25" s="16"/>
      <c r="AB25" s="10"/>
      <c r="AC25" s="7">
        <v>6</v>
      </c>
      <c r="AD25" s="16"/>
      <c r="AE25" s="10"/>
      <c r="AF25" s="7">
        <v>11</v>
      </c>
      <c r="AG25" s="14"/>
      <c r="AH25" s="56">
        <f>SUM(AG25:AG29,AD25:AD29,AA25:AA29)</f>
        <v>0</v>
      </c>
      <c r="AJ25" s="63"/>
      <c r="AK25" s="66"/>
      <c r="AL25" s="10"/>
      <c r="AM25" s="7">
        <v>1</v>
      </c>
      <c r="AN25" s="16"/>
      <c r="AO25" s="10"/>
      <c r="AP25" s="7">
        <v>6</v>
      </c>
      <c r="AQ25" s="16"/>
      <c r="AR25" s="10"/>
      <c r="AS25" s="7">
        <v>11</v>
      </c>
      <c r="AT25" s="14"/>
      <c r="AU25" s="56">
        <f>SUM(AT25:AT29,AQ25:AQ29,AN25:AN29)</f>
        <v>0</v>
      </c>
      <c r="AW25" s="63"/>
      <c r="AX25" s="66"/>
      <c r="AY25" s="10"/>
      <c r="AZ25" s="7">
        <v>1</v>
      </c>
      <c r="BA25" s="16"/>
      <c r="BB25" s="10"/>
      <c r="BC25" s="7">
        <v>6</v>
      </c>
      <c r="BD25" s="16"/>
      <c r="BE25" s="10"/>
      <c r="BF25" s="7">
        <v>11</v>
      </c>
      <c r="BG25" s="14"/>
      <c r="BH25" s="56">
        <f>SUM(BG25:BG29,BD25:BD29,BA25:BA29)</f>
        <v>0</v>
      </c>
      <c r="BJ25" s="63"/>
      <c r="BK25" s="66"/>
      <c r="BL25" s="10"/>
      <c r="BM25" s="7">
        <v>1</v>
      </c>
      <c r="BN25" s="16"/>
      <c r="BO25" s="10"/>
      <c r="BP25" s="7">
        <v>6</v>
      </c>
      <c r="BQ25" s="16"/>
      <c r="BR25" s="10"/>
      <c r="BS25" s="7">
        <v>11</v>
      </c>
      <c r="BT25" s="14"/>
      <c r="BU25" s="56">
        <f>SUM(BT25:BT29,BQ25:BQ29,BN25:BN29)</f>
        <v>0</v>
      </c>
      <c r="BW25" s="63"/>
      <c r="BX25" s="66"/>
      <c r="BY25" s="10"/>
      <c r="BZ25" s="7">
        <v>1</v>
      </c>
      <c r="CA25" s="16"/>
      <c r="CB25" s="10"/>
      <c r="CC25" s="7">
        <v>6</v>
      </c>
      <c r="CD25" s="16"/>
      <c r="CE25" s="10"/>
      <c r="CF25" s="7">
        <v>11</v>
      </c>
      <c r="CG25" s="14"/>
      <c r="CH25" s="56">
        <f>SUM(CG25:CG29,CD25:CD29,CA25:CA29)</f>
        <v>0</v>
      </c>
      <c r="CJ25" s="63"/>
      <c r="CK25" s="66"/>
      <c r="CL25" s="10"/>
      <c r="CM25" s="7">
        <v>1</v>
      </c>
      <c r="CN25" s="16"/>
      <c r="CO25" s="10"/>
      <c r="CP25" s="7">
        <v>6</v>
      </c>
      <c r="CQ25" s="16"/>
      <c r="CR25" s="10"/>
      <c r="CS25" s="7">
        <v>11</v>
      </c>
      <c r="CT25" s="14"/>
      <c r="CU25" s="56">
        <f>SUM(CT25:CT29,CQ25:CQ29,CN25:CN29)</f>
        <v>0</v>
      </c>
      <c r="CW25" s="48" t="str">
        <f>IF(A23="","",(SUM(CJ25,BW25,BJ25,AW25,AJ25,W25)-(U25)))</f>
        <v/>
      </c>
      <c r="CX25" s="59" t="str">
        <f>IF(A23="","",IF(COUNTA(B25:B29)=3,"N/A",SUM(CU25,CH25,BU25,BH25,AU25,AH25,J25:J29)))</f>
        <v/>
      </c>
      <c r="CY25" s="61" t="str">
        <f>IF(A23="","",IF(COUNTA(B25:B29)=3,"N/A",SUM(CX25,CW25)))</f>
        <v/>
      </c>
    </row>
    <row r="26" spans="1:103" x14ac:dyDescent="0.3">
      <c r="A26" s="23"/>
      <c r="B26" s="16"/>
      <c r="C26" s="16"/>
      <c r="D26" s="16"/>
      <c r="E26" s="16"/>
      <c r="F26" s="16"/>
      <c r="G26" s="16"/>
      <c r="H26" s="24"/>
      <c r="J26" s="27"/>
      <c r="L26" s="79"/>
      <c r="M26" s="16"/>
      <c r="N26" s="16"/>
      <c r="O26" s="16"/>
      <c r="P26" s="16"/>
      <c r="Q26" s="16"/>
      <c r="R26" s="16"/>
      <c r="S26" s="16"/>
      <c r="T26" s="8">
        <f t="shared" ref="T26:T29" si="2">SUM(M26:S26)</f>
        <v>0</v>
      </c>
      <c r="U26" s="82"/>
      <c r="W26" s="64"/>
      <c r="X26" s="67"/>
      <c r="Y26" s="10"/>
      <c r="Z26" s="7">
        <v>2</v>
      </c>
      <c r="AA26" s="16"/>
      <c r="AB26" s="10"/>
      <c r="AC26" s="7">
        <v>7</v>
      </c>
      <c r="AD26" s="16"/>
      <c r="AE26" s="10"/>
      <c r="AF26" s="7">
        <v>12</v>
      </c>
      <c r="AG26" s="14"/>
      <c r="AH26" s="57"/>
      <c r="AJ26" s="64"/>
      <c r="AK26" s="67"/>
      <c r="AL26" s="10"/>
      <c r="AM26" s="7">
        <v>2</v>
      </c>
      <c r="AN26" s="16"/>
      <c r="AO26" s="10"/>
      <c r="AP26" s="7">
        <v>7</v>
      </c>
      <c r="AQ26" s="16"/>
      <c r="AR26" s="10"/>
      <c r="AS26" s="7">
        <v>12</v>
      </c>
      <c r="AT26" s="14"/>
      <c r="AU26" s="57"/>
      <c r="AW26" s="64"/>
      <c r="AX26" s="67"/>
      <c r="AY26" s="10"/>
      <c r="AZ26" s="7">
        <v>2</v>
      </c>
      <c r="BA26" s="16"/>
      <c r="BB26" s="10"/>
      <c r="BC26" s="7">
        <v>7</v>
      </c>
      <c r="BD26" s="16"/>
      <c r="BE26" s="10"/>
      <c r="BF26" s="7">
        <v>12</v>
      </c>
      <c r="BG26" s="14"/>
      <c r="BH26" s="57"/>
      <c r="BJ26" s="64"/>
      <c r="BK26" s="67"/>
      <c r="BL26" s="10"/>
      <c r="BM26" s="7">
        <v>2</v>
      </c>
      <c r="BN26" s="16"/>
      <c r="BO26" s="10"/>
      <c r="BP26" s="7">
        <v>7</v>
      </c>
      <c r="BQ26" s="16"/>
      <c r="BR26" s="10"/>
      <c r="BS26" s="7">
        <v>12</v>
      </c>
      <c r="BT26" s="14"/>
      <c r="BU26" s="57"/>
      <c r="BW26" s="64"/>
      <c r="BX26" s="67"/>
      <c r="BY26" s="10"/>
      <c r="BZ26" s="7">
        <v>2</v>
      </c>
      <c r="CA26" s="16"/>
      <c r="CB26" s="10"/>
      <c r="CC26" s="7">
        <v>7</v>
      </c>
      <c r="CD26" s="16"/>
      <c r="CE26" s="10"/>
      <c r="CF26" s="7">
        <v>12</v>
      </c>
      <c r="CG26" s="14"/>
      <c r="CH26" s="57"/>
      <c r="CJ26" s="64"/>
      <c r="CK26" s="67"/>
      <c r="CL26" s="10"/>
      <c r="CM26" s="7">
        <v>2</v>
      </c>
      <c r="CN26" s="16"/>
      <c r="CO26" s="10"/>
      <c r="CP26" s="7">
        <v>7</v>
      </c>
      <c r="CQ26" s="16"/>
      <c r="CR26" s="10"/>
      <c r="CS26" s="7">
        <v>12</v>
      </c>
      <c r="CT26" s="14"/>
      <c r="CU26" s="57"/>
      <c r="CW26" s="48"/>
      <c r="CX26" s="59"/>
      <c r="CY26" s="61"/>
    </row>
    <row r="27" spans="1:103" x14ac:dyDescent="0.3">
      <c r="A27" s="23"/>
      <c r="B27" s="16"/>
      <c r="C27" s="16"/>
      <c r="D27" s="16"/>
      <c r="E27" s="16"/>
      <c r="F27" s="16"/>
      <c r="G27" s="16"/>
      <c r="H27" s="24"/>
      <c r="J27" s="27"/>
      <c r="L27" s="79"/>
      <c r="M27" s="16"/>
      <c r="N27" s="16"/>
      <c r="O27" s="16"/>
      <c r="P27" s="16"/>
      <c r="Q27" s="16"/>
      <c r="R27" s="16"/>
      <c r="S27" s="16"/>
      <c r="T27" s="8">
        <f t="shared" si="2"/>
        <v>0</v>
      </c>
      <c r="U27" s="82"/>
      <c r="W27" s="64"/>
      <c r="X27" s="67"/>
      <c r="Y27" s="10"/>
      <c r="Z27" s="7">
        <v>3</v>
      </c>
      <c r="AA27" s="16"/>
      <c r="AB27" s="10"/>
      <c r="AC27" s="7">
        <v>8</v>
      </c>
      <c r="AD27" s="16"/>
      <c r="AE27" s="10"/>
      <c r="AF27" s="7">
        <v>13</v>
      </c>
      <c r="AG27" s="14"/>
      <c r="AH27" s="57"/>
      <c r="AJ27" s="64"/>
      <c r="AK27" s="67"/>
      <c r="AL27" s="10"/>
      <c r="AM27" s="7">
        <v>3</v>
      </c>
      <c r="AN27" s="16"/>
      <c r="AO27" s="10"/>
      <c r="AP27" s="7">
        <v>8</v>
      </c>
      <c r="AQ27" s="16"/>
      <c r="AR27" s="10"/>
      <c r="AS27" s="7">
        <v>13</v>
      </c>
      <c r="AT27" s="14"/>
      <c r="AU27" s="57"/>
      <c r="AW27" s="64"/>
      <c r="AX27" s="67"/>
      <c r="AY27" s="10"/>
      <c r="AZ27" s="7">
        <v>3</v>
      </c>
      <c r="BA27" s="16"/>
      <c r="BB27" s="10"/>
      <c r="BC27" s="7">
        <v>8</v>
      </c>
      <c r="BD27" s="16"/>
      <c r="BE27" s="10"/>
      <c r="BF27" s="7">
        <v>13</v>
      </c>
      <c r="BG27" s="14"/>
      <c r="BH27" s="57"/>
      <c r="BJ27" s="64"/>
      <c r="BK27" s="67"/>
      <c r="BL27" s="10"/>
      <c r="BM27" s="7">
        <v>3</v>
      </c>
      <c r="BN27" s="16"/>
      <c r="BO27" s="10"/>
      <c r="BP27" s="7">
        <v>8</v>
      </c>
      <c r="BQ27" s="16"/>
      <c r="BR27" s="10"/>
      <c r="BS27" s="7">
        <v>13</v>
      </c>
      <c r="BT27" s="14"/>
      <c r="BU27" s="57"/>
      <c r="BW27" s="64"/>
      <c r="BX27" s="67"/>
      <c r="BY27" s="10"/>
      <c r="BZ27" s="7">
        <v>3</v>
      </c>
      <c r="CA27" s="16"/>
      <c r="CB27" s="10"/>
      <c r="CC27" s="7">
        <v>8</v>
      </c>
      <c r="CD27" s="16"/>
      <c r="CE27" s="10"/>
      <c r="CF27" s="7">
        <v>13</v>
      </c>
      <c r="CG27" s="14"/>
      <c r="CH27" s="57"/>
      <c r="CJ27" s="64"/>
      <c r="CK27" s="67"/>
      <c r="CL27" s="10"/>
      <c r="CM27" s="7">
        <v>3</v>
      </c>
      <c r="CN27" s="16"/>
      <c r="CO27" s="10"/>
      <c r="CP27" s="7">
        <v>8</v>
      </c>
      <c r="CQ27" s="16"/>
      <c r="CR27" s="10"/>
      <c r="CS27" s="7">
        <v>13</v>
      </c>
      <c r="CT27" s="14"/>
      <c r="CU27" s="57"/>
      <c r="CW27" s="48"/>
      <c r="CX27" s="59"/>
      <c r="CY27" s="61"/>
    </row>
    <row r="28" spans="1:103" x14ac:dyDescent="0.3">
      <c r="A28" s="23"/>
      <c r="B28" s="16"/>
      <c r="C28" s="16"/>
      <c r="D28" s="16"/>
      <c r="E28" s="16"/>
      <c r="F28" s="16"/>
      <c r="G28" s="16"/>
      <c r="H28" s="24"/>
      <c r="J28" s="27"/>
      <c r="L28" s="79"/>
      <c r="M28" s="16"/>
      <c r="N28" s="16"/>
      <c r="O28" s="16"/>
      <c r="P28" s="16"/>
      <c r="Q28" s="16"/>
      <c r="R28" s="16"/>
      <c r="S28" s="16"/>
      <c r="T28" s="8">
        <f t="shared" si="2"/>
        <v>0</v>
      </c>
      <c r="U28" s="82"/>
      <c r="W28" s="64"/>
      <c r="X28" s="67"/>
      <c r="Y28" s="10"/>
      <c r="Z28" s="7">
        <v>4</v>
      </c>
      <c r="AA28" s="16"/>
      <c r="AB28" s="10"/>
      <c r="AC28" s="7">
        <v>9</v>
      </c>
      <c r="AD28" s="16"/>
      <c r="AE28" s="10"/>
      <c r="AF28" s="7">
        <v>14</v>
      </c>
      <c r="AG28" s="14"/>
      <c r="AH28" s="57"/>
      <c r="AJ28" s="64"/>
      <c r="AK28" s="67"/>
      <c r="AL28" s="10"/>
      <c r="AM28" s="7">
        <v>4</v>
      </c>
      <c r="AN28" s="16"/>
      <c r="AO28" s="10"/>
      <c r="AP28" s="7">
        <v>9</v>
      </c>
      <c r="AQ28" s="16"/>
      <c r="AR28" s="10"/>
      <c r="AS28" s="7">
        <v>14</v>
      </c>
      <c r="AT28" s="14"/>
      <c r="AU28" s="57"/>
      <c r="AW28" s="64"/>
      <c r="AX28" s="67"/>
      <c r="AY28" s="10"/>
      <c r="AZ28" s="7">
        <v>4</v>
      </c>
      <c r="BA28" s="16"/>
      <c r="BB28" s="10"/>
      <c r="BC28" s="7">
        <v>9</v>
      </c>
      <c r="BD28" s="16"/>
      <c r="BE28" s="10"/>
      <c r="BF28" s="7">
        <v>14</v>
      </c>
      <c r="BG28" s="14"/>
      <c r="BH28" s="57"/>
      <c r="BJ28" s="64"/>
      <c r="BK28" s="67"/>
      <c r="BL28" s="10"/>
      <c r="BM28" s="7">
        <v>4</v>
      </c>
      <c r="BN28" s="16"/>
      <c r="BO28" s="10"/>
      <c r="BP28" s="7">
        <v>9</v>
      </c>
      <c r="BQ28" s="16"/>
      <c r="BR28" s="10"/>
      <c r="BS28" s="7">
        <v>14</v>
      </c>
      <c r="BT28" s="14"/>
      <c r="BU28" s="57"/>
      <c r="BW28" s="64"/>
      <c r="BX28" s="67"/>
      <c r="BY28" s="10"/>
      <c r="BZ28" s="7">
        <v>4</v>
      </c>
      <c r="CA28" s="16"/>
      <c r="CB28" s="10"/>
      <c r="CC28" s="7">
        <v>9</v>
      </c>
      <c r="CD28" s="16"/>
      <c r="CE28" s="10"/>
      <c r="CF28" s="7">
        <v>14</v>
      </c>
      <c r="CG28" s="14"/>
      <c r="CH28" s="57"/>
      <c r="CJ28" s="64"/>
      <c r="CK28" s="67"/>
      <c r="CL28" s="10"/>
      <c r="CM28" s="7">
        <v>4</v>
      </c>
      <c r="CN28" s="16"/>
      <c r="CO28" s="10"/>
      <c r="CP28" s="7">
        <v>9</v>
      </c>
      <c r="CQ28" s="16"/>
      <c r="CR28" s="10"/>
      <c r="CS28" s="7">
        <v>14</v>
      </c>
      <c r="CT28" s="14"/>
      <c r="CU28" s="57"/>
      <c r="CW28" s="48"/>
      <c r="CX28" s="59"/>
      <c r="CY28" s="61"/>
    </row>
    <row r="29" spans="1:103" ht="15" thickBot="1" x14ac:dyDescent="0.35">
      <c r="A29" s="25"/>
      <c r="B29" s="17"/>
      <c r="C29" s="17"/>
      <c r="D29" s="17"/>
      <c r="E29" s="17"/>
      <c r="F29" s="17"/>
      <c r="G29" s="17"/>
      <c r="H29" s="26"/>
      <c r="J29" s="28"/>
      <c r="L29" s="80"/>
      <c r="M29" s="17"/>
      <c r="N29" s="17"/>
      <c r="O29" s="17"/>
      <c r="P29" s="17"/>
      <c r="Q29" s="17"/>
      <c r="R29" s="17"/>
      <c r="S29" s="17"/>
      <c r="T29" s="9">
        <f t="shared" si="2"/>
        <v>0</v>
      </c>
      <c r="U29" s="83"/>
      <c r="W29" s="65"/>
      <c r="X29" s="68"/>
      <c r="Y29" s="11"/>
      <c r="Z29" s="12">
        <v>5</v>
      </c>
      <c r="AA29" s="17"/>
      <c r="AB29" s="11"/>
      <c r="AC29" s="12">
        <v>10</v>
      </c>
      <c r="AD29" s="17"/>
      <c r="AE29" s="11"/>
      <c r="AF29" s="12">
        <v>15</v>
      </c>
      <c r="AG29" s="15"/>
      <c r="AH29" s="58"/>
      <c r="AJ29" s="65"/>
      <c r="AK29" s="68"/>
      <c r="AL29" s="11"/>
      <c r="AM29" s="12">
        <v>5</v>
      </c>
      <c r="AN29" s="17"/>
      <c r="AO29" s="11"/>
      <c r="AP29" s="12">
        <v>10</v>
      </c>
      <c r="AQ29" s="17"/>
      <c r="AR29" s="11"/>
      <c r="AS29" s="12">
        <v>15</v>
      </c>
      <c r="AT29" s="15"/>
      <c r="AU29" s="58"/>
      <c r="AW29" s="65"/>
      <c r="AX29" s="68"/>
      <c r="AY29" s="11"/>
      <c r="AZ29" s="12">
        <v>5</v>
      </c>
      <c r="BA29" s="17"/>
      <c r="BB29" s="11"/>
      <c r="BC29" s="12">
        <v>10</v>
      </c>
      <c r="BD29" s="17"/>
      <c r="BE29" s="11"/>
      <c r="BF29" s="12">
        <v>15</v>
      </c>
      <c r="BG29" s="15"/>
      <c r="BH29" s="58"/>
      <c r="BJ29" s="65"/>
      <c r="BK29" s="68"/>
      <c r="BL29" s="11"/>
      <c r="BM29" s="12">
        <v>5</v>
      </c>
      <c r="BN29" s="17"/>
      <c r="BO29" s="11"/>
      <c r="BP29" s="12">
        <v>10</v>
      </c>
      <c r="BQ29" s="17"/>
      <c r="BR29" s="11"/>
      <c r="BS29" s="12">
        <v>15</v>
      </c>
      <c r="BT29" s="15"/>
      <c r="BU29" s="58"/>
      <c r="BW29" s="65"/>
      <c r="BX29" s="68"/>
      <c r="BY29" s="11"/>
      <c r="BZ29" s="12">
        <v>5</v>
      </c>
      <c r="CA29" s="17"/>
      <c r="CB29" s="11"/>
      <c r="CC29" s="12">
        <v>10</v>
      </c>
      <c r="CD29" s="17"/>
      <c r="CE29" s="11"/>
      <c r="CF29" s="12">
        <v>15</v>
      </c>
      <c r="CG29" s="15"/>
      <c r="CH29" s="58"/>
      <c r="CJ29" s="65"/>
      <c r="CK29" s="68"/>
      <c r="CL29" s="11"/>
      <c r="CM29" s="12">
        <v>5</v>
      </c>
      <c r="CN29" s="17"/>
      <c r="CO29" s="11"/>
      <c r="CP29" s="12">
        <v>10</v>
      </c>
      <c r="CQ29" s="17"/>
      <c r="CR29" s="11"/>
      <c r="CS29" s="12">
        <v>15</v>
      </c>
      <c r="CT29" s="15"/>
      <c r="CU29" s="58"/>
      <c r="CW29" s="49"/>
      <c r="CX29" s="60"/>
      <c r="CY29" s="62"/>
    </row>
    <row r="30" spans="1:103" ht="15" thickBot="1" x14ac:dyDescent="0.35"/>
    <row r="31" spans="1:103" s="2" customFormat="1" x14ac:dyDescent="0.3">
      <c r="A31" s="90" t="s">
        <v>6</v>
      </c>
      <c r="B31" s="91"/>
      <c r="C31" s="91"/>
      <c r="D31" s="91"/>
      <c r="E31" s="91"/>
      <c r="F31" s="91"/>
      <c r="G31" s="91"/>
      <c r="H31" s="92"/>
      <c r="J31" s="93" t="s">
        <v>19</v>
      </c>
      <c r="L31" s="50" t="s">
        <v>7</v>
      </c>
      <c r="M31" s="51"/>
      <c r="N31" s="51"/>
      <c r="O31" s="51"/>
      <c r="P31" s="51"/>
      <c r="Q31" s="51"/>
      <c r="R31" s="51"/>
      <c r="S31" s="51"/>
      <c r="T31" s="51"/>
      <c r="U31" s="52"/>
      <c r="W31" s="84" t="s">
        <v>23</v>
      </c>
      <c r="X31" s="85"/>
      <c r="Y31" s="85"/>
      <c r="Z31" s="85"/>
      <c r="AA31" s="85"/>
      <c r="AB31" s="85"/>
      <c r="AC31" s="85"/>
      <c r="AD31" s="85"/>
      <c r="AE31" s="85"/>
      <c r="AF31" s="85"/>
      <c r="AG31" s="85"/>
      <c r="AH31" s="86"/>
      <c r="AJ31" s="84" t="s">
        <v>25</v>
      </c>
      <c r="AK31" s="85"/>
      <c r="AL31" s="85"/>
      <c r="AM31" s="85"/>
      <c r="AN31" s="85"/>
      <c r="AO31" s="85"/>
      <c r="AP31" s="85"/>
      <c r="AQ31" s="85"/>
      <c r="AR31" s="85"/>
      <c r="AS31" s="85"/>
      <c r="AT31" s="85"/>
      <c r="AU31" s="86"/>
      <c r="AW31" s="84" t="s">
        <v>29</v>
      </c>
      <c r="AX31" s="85"/>
      <c r="AY31" s="85"/>
      <c r="AZ31" s="85"/>
      <c r="BA31" s="85"/>
      <c r="BB31" s="85"/>
      <c r="BC31" s="85"/>
      <c r="BD31" s="85"/>
      <c r="BE31" s="85"/>
      <c r="BF31" s="85"/>
      <c r="BG31" s="85"/>
      <c r="BH31" s="86"/>
      <c r="BJ31" s="84" t="s">
        <v>28</v>
      </c>
      <c r="BK31" s="85"/>
      <c r="BL31" s="85"/>
      <c r="BM31" s="85"/>
      <c r="BN31" s="85"/>
      <c r="BO31" s="85"/>
      <c r="BP31" s="85"/>
      <c r="BQ31" s="85"/>
      <c r="BR31" s="85"/>
      <c r="BS31" s="85"/>
      <c r="BT31" s="85"/>
      <c r="BU31" s="86"/>
      <c r="BW31" s="84" t="s">
        <v>27</v>
      </c>
      <c r="BX31" s="85"/>
      <c r="BY31" s="85"/>
      <c r="BZ31" s="85"/>
      <c r="CA31" s="85"/>
      <c r="CB31" s="85"/>
      <c r="CC31" s="85"/>
      <c r="CD31" s="85"/>
      <c r="CE31" s="85"/>
      <c r="CF31" s="85"/>
      <c r="CG31" s="85"/>
      <c r="CH31" s="86"/>
      <c r="CJ31" s="84" t="s">
        <v>26</v>
      </c>
      <c r="CK31" s="85"/>
      <c r="CL31" s="85"/>
      <c r="CM31" s="85"/>
      <c r="CN31" s="85"/>
      <c r="CO31" s="85"/>
      <c r="CP31" s="85"/>
      <c r="CQ31" s="85"/>
      <c r="CR31" s="85"/>
      <c r="CS31" s="85"/>
      <c r="CT31" s="85"/>
      <c r="CU31" s="86"/>
      <c r="CW31" s="50" t="s">
        <v>30</v>
      </c>
      <c r="CX31" s="51"/>
      <c r="CY31" s="52"/>
    </row>
    <row r="32" spans="1:103" x14ac:dyDescent="0.3">
      <c r="A32" s="95"/>
      <c r="B32" s="96"/>
      <c r="C32" s="96"/>
      <c r="D32" s="96"/>
      <c r="E32" s="96"/>
      <c r="F32" s="96"/>
      <c r="G32" s="96"/>
      <c r="H32" s="97"/>
      <c r="J32" s="94"/>
      <c r="L32" s="98" t="s">
        <v>8</v>
      </c>
      <c r="M32" s="100" t="s">
        <v>9</v>
      </c>
      <c r="N32" s="100" t="s">
        <v>10</v>
      </c>
      <c r="O32" s="100" t="s">
        <v>11</v>
      </c>
      <c r="P32" s="100" t="s">
        <v>12</v>
      </c>
      <c r="Q32" s="100" t="s">
        <v>13</v>
      </c>
      <c r="R32" s="100" t="s">
        <v>14</v>
      </c>
      <c r="S32" s="100" t="s">
        <v>15</v>
      </c>
      <c r="T32" s="100" t="s">
        <v>16</v>
      </c>
      <c r="U32" s="102" t="s">
        <v>17</v>
      </c>
      <c r="W32" s="87"/>
      <c r="X32" s="88"/>
      <c r="Y32" s="88"/>
      <c r="Z32" s="88"/>
      <c r="AA32" s="88"/>
      <c r="AB32" s="88"/>
      <c r="AC32" s="88"/>
      <c r="AD32" s="88"/>
      <c r="AE32" s="88"/>
      <c r="AF32" s="88"/>
      <c r="AG32" s="88"/>
      <c r="AH32" s="89"/>
      <c r="AJ32" s="87"/>
      <c r="AK32" s="88"/>
      <c r="AL32" s="88"/>
      <c r="AM32" s="88"/>
      <c r="AN32" s="88"/>
      <c r="AO32" s="88"/>
      <c r="AP32" s="88"/>
      <c r="AQ32" s="88"/>
      <c r="AR32" s="88"/>
      <c r="AS32" s="88"/>
      <c r="AT32" s="88"/>
      <c r="AU32" s="89"/>
      <c r="AW32" s="87"/>
      <c r="AX32" s="88"/>
      <c r="AY32" s="88"/>
      <c r="AZ32" s="88"/>
      <c r="BA32" s="88"/>
      <c r="BB32" s="88"/>
      <c r="BC32" s="88"/>
      <c r="BD32" s="88"/>
      <c r="BE32" s="88"/>
      <c r="BF32" s="88"/>
      <c r="BG32" s="88"/>
      <c r="BH32" s="89"/>
      <c r="BJ32" s="87"/>
      <c r="BK32" s="88"/>
      <c r="BL32" s="88"/>
      <c r="BM32" s="88"/>
      <c r="BN32" s="88"/>
      <c r="BO32" s="88"/>
      <c r="BP32" s="88"/>
      <c r="BQ32" s="88"/>
      <c r="BR32" s="88"/>
      <c r="BS32" s="88"/>
      <c r="BT32" s="88"/>
      <c r="BU32" s="89"/>
      <c r="BW32" s="87"/>
      <c r="BX32" s="88"/>
      <c r="BY32" s="88"/>
      <c r="BZ32" s="88"/>
      <c r="CA32" s="88"/>
      <c r="CB32" s="88"/>
      <c r="CC32" s="88"/>
      <c r="CD32" s="88"/>
      <c r="CE32" s="88"/>
      <c r="CF32" s="88"/>
      <c r="CG32" s="88"/>
      <c r="CH32" s="89"/>
      <c r="CJ32" s="87"/>
      <c r="CK32" s="88"/>
      <c r="CL32" s="88"/>
      <c r="CM32" s="88"/>
      <c r="CN32" s="88"/>
      <c r="CO32" s="88"/>
      <c r="CP32" s="88"/>
      <c r="CQ32" s="88"/>
      <c r="CR32" s="88"/>
      <c r="CS32" s="88"/>
      <c r="CT32" s="88"/>
      <c r="CU32" s="89"/>
      <c r="CW32" s="53"/>
      <c r="CX32" s="54"/>
      <c r="CY32" s="55"/>
    </row>
    <row r="33" spans="1:103" s="2" customFormat="1" x14ac:dyDescent="0.3">
      <c r="A33" s="5" t="s">
        <v>0</v>
      </c>
      <c r="B33" s="54" t="s">
        <v>65</v>
      </c>
      <c r="C33" s="54"/>
      <c r="D33" s="4" t="s">
        <v>1</v>
      </c>
      <c r="E33" s="4" t="s">
        <v>2</v>
      </c>
      <c r="F33" s="4" t="s">
        <v>3</v>
      </c>
      <c r="G33" s="4" t="s">
        <v>4</v>
      </c>
      <c r="H33" s="6" t="s">
        <v>5</v>
      </c>
      <c r="J33" s="94"/>
      <c r="L33" s="99"/>
      <c r="M33" s="101"/>
      <c r="N33" s="101"/>
      <c r="O33" s="101"/>
      <c r="P33" s="101"/>
      <c r="Q33" s="101"/>
      <c r="R33" s="101"/>
      <c r="S33" s="101"/>
      <c r="T33" s="101"/>
      <c r="U33" s="103"/>
      <c r="W33" s="5" t="s">
        <v>20</v>
      </c>
      <c r="X33" s="4" t="s">
        <v>21</v>
      </c>
      <c r="Y33" s="10"/>
      <c r="Z33" s="4" t="s">
        <v>24</v>
      </c>
      <c r="AA33" s="4" t="s">
        <v>22</v>
      </c>
      <c r="AB33" s="10"/>
      <c r="AC33" s="4" t="s">
        <v>24</v>
      </c>
      <c r="AD33" s="4" t="s">
        <v>22</v>
      </c>
      <c r="AE33" s="10"/>
      <c r="AF33" s="4" t="s">
        <v>24</v>
      </c>
      <c r="AG33" s="13" t="s">
        <v>22</v>
      </c>
      <c r="AH33" s="6" t="s">
        <v>16</v>
      </c>
      <c r="AJ33" s="5" t="s">
        <v>20</v>
      </c>
      <c r="AK33" s="4" t="s">
        <v>21</v>
      </c>
      <c r="AL33" s="10"/>
      <c r="AM33" s="4" t="s">
        <v>24</v>
      </c>
      <c r="AN33" s="4" t="s">
        <v>22</v>
      </c>
      <c r="AO33" s="10"/>
      <c r="AP33" s="4" t="s">
        <v>24</v>
      </c>
      <c r="AQ33" s="4" t="s">
        <v>22</v>
      </c>
      <c r="AR33" s="10"/>
      <c r="AS33" s="4" t="s">
        <v>24</v>
      </c>
      <c r="AT33" s="13" t="s">
        <v>22</v>
      </c>
      <c r="AU33" s="6" t="s">
        <v>16</v>
      </c>
      <c r="AW33" s="5" t="s">
        <v>20</v>
      </c>
      <c r="AX33" s="4" t="s">
        <v>21</v>
      </c>
      <c r="AY33" s="10"/>
      <c r="AZ33" s="4" t="s">
        <v>24</v>
      </c>
      <c r="BA33" s="4" t="s">
        <v>22</v>
      </c>
      <c r="BB33" s="10"/>
      <c r="BC33" s="4" t="s">
        <v>24</v>
      </c>
      <c r="BD33" s="4" t="s">
        <v>22</v>
      </c>
      <c r="BE33" s="10"/>
      <c r="BF33" s="4" t="s">
        <v>24</v>
      </c>
      <c r="BG33" s="13" t="s">
        <v>22</v>
      </c>
      <c r="BH33" s="6" t="s">
        <v>16</v>
      </c>
      <c r="BJ33" s="5" t="s">
        <v>20</v>
      </c>
      <c r="BK33" s="4" t="s">
        <v>21</v>
      </c>
      <c r="BL33" s="10"/>
      <c r="BM33" s="4" t="s">
        <v>24</v>
      </c>
      <c r="BN33" s="4" t="s">
        <v>22</v>
      </c>
      <c r="BO33" s="10"/>
      <c r="BP33" s="4" t="s">
        <v>24</v>
      </c>
      <c r="BQ33" s="4" t="s">
        <v>22</v>
      </c>
      <c r="BR33" s="10"/>
      <c r="BS33" s="4" t="s">
        <v>24</v>
      </c>
      <c r="BT33" s="13" t="s">
        <v>22</v>
      </c>
      <c r="BU33" s="6" t="s">
        <v>16</v>
      </c>
      <c r="BW33" s="5" t="s">
        <v>20</v>
      </c>
      <c r="BX33" s="4" t="s">
        <v>21</v>
      </c>
      <c r="BY33" s="10"/>
      <c r="BZ33" s="4" t="s">
        <v>24</v>
      </c>
      <c r="CA33" s="4" t="s">
        <v>22</v>
      </c>
      <c r="CB33" s="10"/>
      <c r="CC33" s="4" t="s">
        <v>24</v>
      </c>
      <c r="CD33" s="4" t="s">
        <v>22</v>
      </c>
      <c r="CE33" s="10"/>
      <c r="CF33" s="4" t="s">
        <v>24</v>
      </c>
      <c r="CG33" s="13" t="s">
        <v>22</v>
      </c>
      <c r="CH33" s="6" t="s">
        <v>16</v>
      </c>
      <c r="CJ33" s="5" t="s">
        <v>20</v>
      </c>
      <c r="CK33" s="4" t="s">
        <v>21</v>
      </c>
      <c r="CL33" s="10"/>
      <c r="CM33" s="4" t="s">
        <v>24</v>
      </c>
      <c r="CN33" s="4" t="s">
        <v>22</v>
      </c>
      <c r="CO33" s="10"/>
      <c r="CP33" s="4" t="s">
        <v>24</v>
      </c>
      <c r="CQ33" s="4" t="s">
        <v>22</v>
      </c>
      <c r="CR33" s="10"/>
      <c r="CS33" s="4" t="s">
        <v>24</v>
      </c>
      <c r="CT33" s="13" t="s">
        <v>22</v>
      </c>
      <c r="CU33" s="6" t="s">
        <v>16</v>
      </c>
      <c r="CW33" s="5" t="s">
        <v>66</v>
      </c>
      <c r="CX33" s="4" t="s">
        <v>31</v>
      </c>
      <c r="CY33" s="6" t="s">
        <v>32</v>
      </c>
    </row>
    <row r="34" spans="1:103" x14ac:dyDescent="0.3">
      <c r="A34" s="23"/>
      <c r="B34" s="16"/>
      <c r="C34" s="16"/>
      <c r="D34" s="16"/>
      <c r="E34" s="16"/>
      <c r="F34" s="16"/>
      <c r="G34" s="16"/>
      <c r="H34" s="24"/>
      <c r="J34" s="27"/>
      <c r="L34" s="78" t="s">
        <v>18</v>
      </c>
      <c r="M34" s="16"/>
      <c r="N34" s="16"/>
      <c r="O34" s="16"/>
      <c r="P34" s="16"/>
      <c r="Q34" s="16"/>
      <c r="R34" s="16"/>
      <c r="S34" s="16"/>
      <c r="T34" s="8">
        <f>SUM(M34:S34)</f>
        <v>0</v>
      </c>
      <c r="U34" s="81">
        <f>SUM(T34:T38)</f>
        <v>0</v>
      </c>
      <c r="W34" s="63"/>
      <c r="X34" s="66"/>
      <c r="Y34" s="10"/>
      <c r="Z34" s="7">
        <v>1</v>
      </c>
      <c r="AA34" s="16"/>
      <c r="AB34" s="10"/>
      <c r="AC34" s="7">
        <v>6</v>
      </c>
      <c r="AD34" s="16"/>
      <c r="AE34" s="10"/>
      <c r="AF34" s="7">
        <v>11</v>
      </c>
      <c r="AG34" s="14"/>
      <c r="AH34" s="56">
        <f>SUM(AG34:AG38,AD34:AD38,AA34:AA38)</f>
        <v>0</v>
      </c>
      <c r="AJ34" s="63"/>
      <c r="AK34" s="66"/>
      <c r="AL34" s="10"/>
      <c r="AM34" s="7">
        <v>1</v>
      </c>
      <c r="AN34" s="16"/>
      <c r="AO34" s="10"/>
      <c r="AP34" s="7">
        <v>6</v>
      </c>
      <c r="AQ34" s="16"/>
      <c r="AR34" s="10"/>
      <c r="AS34" s="7">
        <v>11</v>
      </c>
      <c r="AT34" s="14"/>
      <c r="AU34" s="56">
        <f>SUM(AT34:AT38,AQ34:AQ38,AN34:AN38)</f>
        <v>0</v>
      </c>
      <c r="AW34" s="63"/>
      <c r="AX34" s="66"/>
      <c r="AY34" s="10"/>
      <c r="AZ34" s="7">
        <v>1</v>
      </c>
      <c r="BA34" s="16"/>
      <c r="BB34" s="10"/>
      <c r="BC34" s="7">
        <v>6</v>
      </c>
      <c r="BD34" s="16"/>
      <c r="BE34" s="10"/>
      <c r="BF34" s="7">
        <v>11</v>
      </c>
      <c r="BG34" s="14"/>
      <c r="BH34" s="56">
        <f>SUM(BG34:BG38,BD34:BD38,BA34:BA38)</f>
        <v>0</v>
      </c>
      <c r="BJ34" s="63"/>
      <c r="BK34" s="66"/>
      <c r="BL34" s="10"/>
      <c r="BM34" s="7">
        <v>1</v>
      </c>
      <c r="BN34" s="16"/>
      <c r="BO34" s="10"/>
      <c r="BP34" s="7">
        <v>6</v>
      </c>
      <c r="BQ34" s="16"/>
      <c r="BR34" s="10"/>
      <c r="BS34" s="7">
        <v>11</v>
      </c>
      <c r="BT34" s="14"/>
      <c r="BU34" s="56">
        <f>SUM(BT34:BT38,BQ34:BQ38,BN34:BN38)</f>
        <v>0</v>
      </c>
      <c r="BW34" s="63"/>
      <c r="BX34" s="66"/>
      <c r="BY34" s="10"/>
      <c r="BZ34" s="7">
        <v>1</v>
      </c>
      <c r="CA34" s="16"/>
      <c r="CB34" s="10"/>
      <c r="CC34" s="7">
        <v>6</v>
      </c>
      <c r="CD34" s="16"/>
      <c r="CE34" s="10"/>
      <c r="CF34" s="7">
        <v>11</v>
      </c>
      <c r="CG34" s="14"/>
      <c r="CH34" s="56">
        <f>SUM(CG34:CG38,CD34:CD38,CA34:CA38)</f>
        <v>0</v>
      </c>
      <c r="CJ34" s="63"/>
      <c r="CK34" s="66"/>
      <c r="CL34" s="10"/>
      <c r="CM34" s="7">
        <v>1</v>
      </c>
      <c r="CN34" s="16"/>
      <c r="CO34" s="10"/>
      <c r="CP34" s="7">
        <v>6</v>
      </c>
      <c r="CQ34" s="16"/>
      <c r="CR34" s="10"/>
      <c r="CS34" s="7">
        <v>11</v>
      </c>
      <c r="CT34" s="14"/>
      <c r="CU34" s="56">
        <f>SUM(CT34:CT38,CQ34:CQ38,CN34:CN38)</f>
        <v>0</v>
      </c>
      <c r="CW34" s="48" t="str">
        <f>IF(A32="","",(SUM(CJ34,BW34,BJ34,AW34,AJ34,W34)-(U34)))</f>
        <v/>
      </c>
      <c r="CX34" s="59" t="str">
        <f>IF(A32="","",IF(COUNTA(B34:B38)=3,"N/A",SUM(CU34,CH34,BU34,BH34,AU34,AH34,J34:J38)))</f>
        <v/>
      </c>
      <c r="CY34" s="61" t="str">
        <f>IF(A32="","",IF(COUNTA(B34:B38)=3,"N/A",SUM(CX34,CW34)))</f>
        <v/>
      </c>
    </row>
    <row r="35" spans="1:103" x14ac:dyDescent="0.3">
      <c r="A35" s="23"/>
      <c r="B35" s="16"/>
      <c r="C35" s="16"/>
      <c r="D35" s="16"/>
      <c r="E35" s="16"/>
      <c r="F35" s="16"/>
      <c r="G35" s="16"/>
      <c r="H35" s="24"/>
      <c r="J35" s="27"/>
      <c r="L35" s="79"/>
      <c r="M35" s="16"/>
      <c r="N35" s="16"/>
      <c r="O35" s="16"/>
      <c r="P35" s="16"/>
      <c r="Q35" s="16"/>
      <c r="R35" s="16"/>
      <c r="S35" s="16"/>
      <c r="T35" s="8">
        <f t="shared" ref="T35:T38" si="3">SUM(M35:S35)</f>
        <v>0</v>
      </c>
      <c r="U35" s="82"/>
      <c r="W35" s="64"/>
      <c r="X35" s="67"/>
      <c r="Y35" s="10"/>
      <c r="Z35" s="7">
        <v>2</v>
      </c>
      <c r="AA35" s="16"/>
      <c r="AB35" s="10"/>
      <c r="AC35" s="7">
        <v>7</v>
      </c>
      <c r="AD35" s="16"/>
      <c r="AE35" s="10"/>
      <c r="AF35" s="7">
        <v>12</v>
      </c>
      <c r="AG35" s="14"/>
      <c r="AH35" s="57"/>
      <c r="AJ35" s="64"/>
      <c r="AK35" s="67"/>
      <c r="AL35" s="10"/>
      <c r="AM35" s="7">
        <v>2</v>
      </c>
      <c r="AN35" s="16"/>
      <c r="AO35" s="10"/>
      <c r="AP35" s="7">
        <v>7</v>
      </c>
      <c r="AQ35" s="16"/>
      <c r="AR35" s="10"/>
      <c r="AS35" s="7">
        <v>12</v>
      </c>
      <c r="AT35" s="14"/>
      <c r="AU35" s="57"/>
      <c r="AW35" s="64"/>
      <c r="AX35" s="67"/>
      <c r="AY35" s="10"/>
      <c r="AZ35" s="7">
        <v>2</v>
      </c>
      <c r="BA35" s="16"/>
      <c r="BB35" s="10"/>
      <c r="BC35" s="7">
        <v>7</v>
      </c>
      <c r="BD35" s="16"/>
      <c r="BE35" s="10"/>
      <c r="BF35" s="7">
        <v>12</v>
      </c>
      <c r="BG35" s="14"/>
      <c r="BH35" s="57"/>
      <c r="BJ35" s="64"/>
      <c r="BK35" s="67"/>
      <c r="BL35" s="10"/>
      <c r="BM35" s="7">
        <v>2</v>
      </c>
      <c r="BN35" s="16"/>
      <c r="BO35" s="10"/>
      <c r="BP35" s="7">
        <v>7</v>
      </c>
      <c r="BQ35" s="16"/>
      <c r="BR35" s="10"/>
      <c r="BS35" s="7">
        <v>12</v>
      </c>
      <c r="BT35" s="14"/>
      <c r="BU35" s="57"/>
      <c r="BW35" s="64"/>
      <c r="BX35" s="67"/>
      <c r="BY35" s="10"/>
      <c r="BZ35" s="7">
        <v>2</v>
      </c>
      <c r="CA35" s="16"/>
      <c r="CB35" s="10"/>
      <c r="CC35" s="7">
        <v>7</v>
      </c>
      <c r="CD35" s="16"/>
      <c r="CE35" s="10"/>
      <c r="CF35" s="7">
        <v>12</v>
      </c>
      <c r="CG35" s="14"/>
      <c r="CH35" s="57"/>
      <c r="CJ35" s="64"/>
      <c r="CK35" s="67"/>
      <c r="CL35" s="10"/>
      <c r="CM35" s="7">
        <v>2</v>
      </c>
      <c r="CN35" s="16"/>
      <c r="CO35" s="10"/>
      <c r="CP35" s="7">
        <v>7</v>
      </c>
      <c r="CQ35" s="16"/>
      <c r="CR35" s="10"/>
      <c r="CS35" s="7">
        <v>12</v>
      </c>
      <c r="CT35" s="14"/>
      <c r="CU35" s="57"/>
      <c r="CW35" s="48"/>
      <c r="CX35" s="59"/>
      <c r="CY35" s="61"/>
    </row>
    <row r="36" spans="1:103" x14ac:dyDescent="0.3">
      <c r="A36" s="23"/>
      <c r="B36" s="16"/>
      <c r="C36" s="16"/>
      <c r="D36" s="16"/>
      <c r="E36" s="16"/>
      <c r="F36" s="16"/>
      <c r="G36" s="16"/>
      <c r="H36" s="24"/>
      <c r="J36" s="27"/>
      <c r="L36" s="79"/>
      <c r="M36" s="16"/>
      <c r="N36" s="16"/>
      <c r="O36" s="16"/>
      <c r="P36" s="16"/>
      <c r="Q36" s="16"/>
      <c r="R36" s="16"/>
      <c r="S36" s="16"/>
      <c r="T36" s="8">
        <f t="shared" si="3"/>
        <v>0</v>
      </c>
      <c r="U36" s="82"/>
      <c r="W36" s="64"/>
      <c r="X36" s="67"/>
      <c r="Y36" s="10"/>
      <c r="Z36" s="7">
        <v>3</v>
      </c>
      <c r="AA36" s="16"/>
      <c r="AB36" s="10"/>
      <c r="AC36" s="7">
        <v>8</v>
      </c>
      <c r="AD36" s="16"/>
      <c r="AE36" s="10"/>
      <c r="AF36" s="7">
        <v>13</v>
      </c>
      <c r="AG36" s="14"/>
      <c r="AH36" s="57"/>
      <c r="AJ36" s="64"/>
      <c r="AK36" s="67"/>
      <c r="AL36" s="10"/>
      <c r="AM36" s="7">
        <v>3</v>
      </c>
      <c r="AN36" s="16"/>
      <c r="AO36" s="10"/>
      <c r="AP36" s="7">
        <v>8</v>
      </c>
      <c r="AQ36" s="16"/>
      <c r="AR36" s="10"/>
      <c r="AS36" s="7">
        <v>13</v>
      </c>
      <c r="AT36" s="14"/>
      <c r="AU36" s="57"/>
      <c r="AW36" s="64"/>
      <c r="AX36" s="67"/>
      <c r="AY36" s="10"/>
      <c r="AZ36" s="7">
        <v>3</v>
      </c>
      <c r="BA36" s="16"/>
      <c r="BB36" s="10"/>
      <c r="BC36" s="7">
        <v>8</v>
      </c>
      <c r="BD36" s="16"/>
      <c r="BE36" s="10"/>
      <c r="BF36" s="7">
        <v>13</v>
      </c>
      <c r="BG36" s="14"/>
      <c r="BH36" s="57"/>
      <c r="BJ36" s="64"/>
      <c r="BK36" s="67"/>
      <c r="BL36" s="10"/>
      <c r="BM36" s="7">
        <v>3</v>
      </c>
      <c r="BN36" s="16"/>
      <c r="BO36" s="10"/>
      <c r="BP36" s="7">
        <v>8</v>
      </c>
      <c r="BQ36" s="16"/>
      <c r="BR36" s="10"/>
      <c r="BS36" s="7">
        <v>13</v>
      </c>
      <c r="BT36" s="14"/>
      <c r="BU36" s="57"/>
      <c r="BW36" s="64"/>
      <c r="BX36" s="67"/>
      <c r="BY36" s="10"/>
      <c r="BZ36" s="7">
        <v>3</v>
      </c>
      <c r="CA36" s="16"/>
      <c r="CB36" s="10"/>
      <c r="CC36" s="7">
        <v>8</v>
      </c>
      <c r="CD36" s="16"/>
      <c r="CE36" s="10"/>
      <c r="CF36" s="7">
        <v>13</v>
      </c>
      <c r="CG36" s="14"/>
      <c r="CH36" s="57"/>
      <c r="CJ36" s="64"/>
      <c r="CK36" s="67"/>
      <c r="CL36" s="10"/>
      <c r="CM36" s="7">
        <v>3</v>
      </c>
      <c r="CN36" s="16"/>
      <c r="CO36" s="10"/>
      <c r="CP36" s="7">
        <v>8</v>
      </c>
      <c r="CQ36" s="16"/>
      <c r="CR36" s="10"/>
      <c r="CS36" s="7">
        <v>13</v>
      </c>
      <c r="CT36" s="14"/>
      <c r="CU36" s="57"/>
      <c r="CW36" s="48"/>
      <c r="CX36" s="59"/>
      <c r="CY36" s="61"/>
    </row>
    <row r="37" spans="1:103" x14ac:dyDescent="0.3">
      <c r="A37" s="23"/>
      <c r="B37" s="16"/>
      <c r="C37" s="16"/>
      <c r="D37" s="16"/>
      <c r="E37" s="16"/>
      <c r="F37" s="16"/>
      <c r="G37" s="16"/>
      <c r="H37" s="24"/>
      <c r="J37" s="27"/>
      <c r="L37" s="79"/>
      <c r="M37" s="16"/>
      <c r="N37" s="16"/>
      <c r="O37" s="16"/>
      <c r="P37" s="16"/>
      <c r="Q37" s="16"/>
      <c r="R37" s="16"/>
      <c r="S37" s="16"/>
      <c r="T37" s="8">
        <f t="shared" si="3"/>
        <v>0</v>
      </c>
      <c r="U37" s="82"/>
      <c r="W37" s="64"/>
      <c r="X37" s="67"/>
      <c r="Y37" s="10"/>
      <c r="Z37" s="7">
        <v>4</v>
      </c>
      <c r="AA37" s="16"/>
      <c r="AB37" s="10"/>
      <c r="AC37" s="7">
        <v>9</v>
      </c>
      <c r="AD37" s="16"/>
      <c r="AE37" s="10"/>
      <c r="AF37" s="7">
        <v>14</v>
      </c>
      <c r="AG37" s="14"/>
      <c r="AH37" s="57"/>
      <c r="AJ37" s="64"/>
      <c r="AK37" s="67"/>
      <c r="AL37" s="10"/>
      <c r="AM37" s="7">
        <v>4</v>
      </c>
      <c r="AN37" s="16"/>
      <c r="AO37" s="10"/>
      <c r="AP37" s="7">
        <v>9</v>
      </c>
      <c r="AQ37" s="16"/>
      <c r="AR37" s="10"/>
      <c r="AS37" s="7">
        <v>14</v>
      </c>
      <c r="AT37" s="14"/>
      <c r="AU37" s="57"/>
      <c r="AW37" s="64"/>
      <c r="AX37" s="67"/>
      <c r="AY37" s="10"/>
      <c r="AZ37" s="7">
        <v>4</v>
      </c>
      <c r="BA37" s="16"/>
      <c r="BB37" s="10"/>
      <c r="BC37" s="7">
        <v>9</v>
      </c>
      <c r="BD37" s="16"/>
      <c r="BE37" s="10"/>
      <c r="BF37" s="7">
        <v>14</v>
      </c>
      <c r="BG37" s="14"/>
      <c r="BH37" s="57"/>
      <c r="BJ37" s="64"/>
      <c r="BK37" s="67"/>
      <c r="BL37" s="10"/>
      <c r="BM37" s="7">
        <v>4</v>
      </c>
      <c r="BN37" s="16"/>
      <c r="BO37" s="10"/>
      <c r="BP37" s="7">
        <v>9</v>
      </c>
      <c r="BQ37" s="16"/>
      <c r="BR37" s="10"/>
      <c r="BS37" s="7">
        <v>14</v>
      </c>
      <c r="BT37" s="14"/>
      <c r="BU37" s="57"/>
      <c r="BW37" s="64"/>
      <c r="BX37" s="67"/>
      <c r="BY37" s="10"/>
      <c r="BZ37" s="7">
        <v>4</v>
      </c>
      <c r="CA37" s="16"/>
      <c r="CB37" s="10"/>
      <c r="CC37" s="7">
        <v>9</v>
      </c>
      <c r="CD37" s="16"/>
      <c r="CE37" s="10"/>
      <c r="CF37" s="7">
        <v>14</v>
      </c>
      <c r="CG37" s="14"/>
      <c r="CH37" s="57"/>
      <c r="CJ37" s="64"/>
      <c r="CK37" s="67"/>
      <c r="CL37" s="10"/>
      <c r="CM37" s="7">
        <v>4</v>
      </c>
      <c r="CN37" s="16"/>
      <c r="CO37" s="10"/>
      <c r="CP37" s="7">
        <v>9</v>
      </c>
      <c r="CQ37" s="16"/>
      <c r="CR37" s="10"/>
      <c r="CS37" s="7">
        <v>14</v>
      </c>
      <c r="CT37" s="14"/>
      <c r="CU37" s="57"/>
      <c r="CW37" s="48"/>
      <c r="CX37" s="59"/>
      <c r="CY37" s="61"/>
    </row>
    <row r="38" spans="1:103" ht="15" thickBot="1" x14ac:dyDescent="0.35">
      <c r="A38" s="25"/>
      <c r="B38" s="17"/>
      <c r="C38" s="17"/>
      <c r="D38" s="17"/>
      <c r="E38" s="17"/>
      <c r="F38" s="17"/>
      <c r="G38" s="17"/>
      <c r="H38" s="26"/>
      <c r="J38" s="28"/>
      <c r="L38" s="80"/>
      <c r="M38" s="17"/>
      <c r="N38" s="17"/>
      <c r="O38" s="17"/>
      <c r="P38" s="17"/>
      <c r="Q38" s="17"/>
      <c r="R38" s="17"/>
      <c r="S38" s="17"/>
      <c r="T38" s="9">
        <f t="shared" si="3"/>
        <v>0</v>
      </c>
      <c r="U38" s="83"/>
      <c r="W38" s="65"/>
      <c r="X38" s="68"/>
      <c r="Y38" s="11"/>
      <c r="Z38" s="12">
        <v>5</v>
      </c>
      <c r="AA38" s="17"/>
      <c r="AB38" s="11"/>
      <c r="AC38" s="12">
        <v>10</v>
      </c>
      <c r="AD38" s="17"/>
      <c r="AE38" s="11"/>
      <c r="AF38" s="12">
        <v>15</v>
      </c>
      <c r="AG38" s="15"/>
      <c r="AH38" s="58"/>
      <c r="AJ38" s="65"/>
      <c r="AK38" s="68"/>
      <c r="AL38" s="11"/>
      <c r="AM38" s="12">
        <v>5</v>
      </c>
      <c r="AN38" s="17"/>
      <c r="AO38" s="11"/>
      <c r="AP38" s="12">
        <v>10</v>
      </c>
      <c r="AQ38" s="17"/>
      <c r="AR38" s="11"/>
      <c r="AS38" s="12">
        <v>15</v>
      </c>
      <c r="AT38" s="15"/>
      <c r="AU38" s="58"/>
      <c r="AW38" s="65"/>
      <c r="AX38" s="68"/>
      <c r="AY38" s="11"/>
      <c r="AZ38" s="12">
        <v>5</v>
      </c>
      <c r="BA38" s="17"/>
      <c r="BB38" s="11"/>
      <c r="BC38" s="12">
        <v>10</v>
      </c>
      <c r="BD38" s="17"/>
      <c r="BE38" s="11"/>
      <c r="BF38" s="12">
        <v>15</v>
      </c>
      <c r="BG38" s="15"/>
      <c r="BH38" s="58"/>
      <c r="BJ38" s="65"/>
      <c r="BK38" s="68"/>
      <c r="BL38" s="11"/>
      <c r="BM38" s="12">
        <v>5</v>
      </c>
      <c r="BN38" s="17"/>
      <c r="BO38" s="11"/>
      <c r="BP38" s="12">
        <v>10</v>
      </c>
      <c r="BQ38" s="17"/>
      <c r="BR38" s="11"/>
      <c r="BS38" s="12">
        <v>15</v>
      </c>
      <c r="BT38" s="15"/>
      <c r="BU38" s="58"/>
      <c r="BW38" s="65"/>
      <c r="BX38" s="68"/>
      <c r="BY38" s="11"/>
      <c r="BZ38" s="12">
        <v>5</v>
      </c>
      <c r="CA38" s="17"/>
      <c r="CB38" s="11"/>
      <c r="CC38" s="12">
        <v>10</v>
      </c>
      <c r="CD38" s="17"/>
      <c r="CE38" s="11"/>
      <c r="CF38" s="12">
        <v>15</v>
      </c>
      <c r="CG38" s="15"/>
      <c r="CH38" s="58"/>
      <c r="CJ38" s="65"/>
      <c r="CK38" s="68"/>
      <c r="CL38" s="11"/>
      <c r="CM38" s="12">
        <v>5</v>
      </c>
      <c r="CN38" s="17"/>
      <c r="CO38" s="11"/>
      <c r="CP38" s="12">
        <v>10</v>
      </c>
      <c r="CQ38" s="17"/>
      <c r="CR38" s="11"/>
      <c r="CS38" s="12">
        <v>15</v>
      </c>
      <c r="CT38" s="15"/>
      <c r="CU38" s="58"/>
      <c r="CW38" s="49"/>
      <c r="CX38" s="60"/>
      <c r="CY38" s="62"/>
    </row>
    <row r="39" spans="1:103" ht="15" thickBot="1" x14ac:dyDescent="0.35"/>
    <row r="40" spans="1:103" s="2" customFormat="1" x14ac:dyDescent="0.3">
      <c r="A40" s="90" t="s">
        <v>6</v>
      </c>
      <c r="B40" s="91"/>
      <c r="C40" s="91"/>
      <c r="D40" s="91"/>
      <c r="E40" s="91"/>
      <c r="F40" s="91"/>
      <c r="G40" s="91"/>
      <c r="H40" s="92"/>
      <c r="J40" s="93" t="s">
        <v>19</v>
      </c>
      <c r="L40" s="50" t="s">
        <v>7</v>
      </c>
      <c r="M40" s="51"/>
      <c r="N40" s="51"/>
      <c r="O40" s="51"/>
      <c r="P40" s="51"/>
      <c r="Q40" s="51"/>
      <c r="R40" s="51"/>
      <c r="S40" s="51"/>
      <c r="T40" s="51"/>
      <c r="U40" s="52"/>
      <c r="W40" s="84" t="s">
        <v>23</v>
      </c>
      <c r="X40" s="85"/>
      <c r="Y40" s="85"/>
      <c r="Z40" s="85"/>
      <c r="AA40" s="85"/>
      <c r="AB40" s="85"/>
      <c r="AC40" s="85"/>
      <c r="AD40" s="85"/>
      <c r="AE40" s="85"/>
      <c r="AF40" s="85"/>
      <c r="AG40" s="85"/>
      <c r="AH40" s="86"/>
      <c r="AJ40" s="84" t="s">
        <v>25</v>
      </c>
      <c r="AK40" s="85"/>
      <c r="AL40" s="85"/>
      <c r="AM40" s="85"/>
      <c r="AN40" s="85"/>
      <c r="AO40" s="85"/>
      <c r="AP40" s="85"/>
      <c r="AQ40" s="85"/>
      <c r="AR40" s="85"/>
      <c r="AS40" s="85"/>
      <c r="AT40" s="85"/>
      <c r="AU40" s="86"/>
      <c r="AW40" s="84" t="s">
        <v>29</v>
      </c>
      <c r="AX40" s="85"/>
      <c r="AY40" s="85"/>
      <c r="AZ40" s="85"/>
      <c r="BA40" s="85"/>
      <c r="BB40" s="85"/>
      <c r="BC40" s="85"/>
      <c r="BD40" s="85"/>
      <c r="BE40" s="85"/>
      <c r="BF40" s="85"/>
      <c r="BG40" s="85"/>
      <c r="BH40" s="86"/>
      <c r="BJ40" s="84" t="s">
        <v>28</v>
      </c>
      <c r="BK40" s="85"/>
      <c r="BL40" s="85"/>
      <c r="BM40" s="85"/>
      <c r="BN40" s="85"/>
      <c r="BO40" s="85"/>
      <c r="BP40" s="85"/>
      <c r="BQ40" s="85"/>
      <c r="BR40" s="85"/>
      <c r="BS40" s="85"/>
      <c r="BT40" s="85"/>
      <c r="BU40" s="86"/>
      <c r="BW40" s="84" t="s">
        <v>27</v>
      </c>
      <c r="BX40" s="85"/>
      <c r="BY40" s="85"/>
      <c r="BZ40" s="85"/>
      <c r="CA40" s="85"/>
      <c r="CB40" s="85"/>
      <c r="CC40" s="85"/>
      <c r="CD40" s="85"/>
      <c r="CE40" s="85"/>
      <c r="CF40" s="85"/>
      <c r="CG40" s="85"/>
      <c r="CH40" s="86"/>
      <c r="CJ40" s="84" t="s">
        <v>26</v>
      </c>
      <c r="CK40" s="85"/>
      <c r="CL40" s="85"/>
      <c r="CM40" s="85"/>
      <c r="CN40" s="85"/>
      <c r="CO40" s="85"/>
      <c r="CP40" s="85"/>
      <c r="CQ40" s="85"/>
      <c r="CR40" s="85"/>
      <c r="CS40" s="85"/>
      <c r="CT40" s="85"/>
      <c r="CU40" s="86"/>
      <c r="CW40" s="50" t="s">
        <v>30</v>
      </c>
      <c r="CX40" s="51"/>
      <c r="CY40" s="52"/>
    </row>
    <row r="41" spans="1:103" x14ac:dyDescent="0.3">
      <c r="A41" s="95"/>
      <c r="B41" s="96"/>
      <c r="C41" s="96"/>
      <c r="D41" s="96"/>
      <c r="E41" s="96"/>
      <c r="F41" s="96"/>
      <c r="G41" s="96"/>
      <c r="H41" s="97"/>
      <c r="J41" s="94"/>
      <c r="L41" s="98" t="s">
        <v>8</v>
      </c>
      <c r="M41" s="100" t="s">
        <v>9</v>
      </c>
      <c r="N41" s="100" t="s">
        <v>10</v>
      </c>
      <c r="O41" s="100" t="s">
        <v>11</v>
      </c>
      <c r="P41" s="100" t="s">
        <v>12</v>
      </c>
      <c r="Q41" s="100" t="s">
        <v>13</v>
      </c>
      <c r="R41" s="100" t="s">
        <v>14</v>
      </c>
      <c r="S41" s="100" t="s">
        <v>15</v>
      </c>
      <c r="T41" s="100" t="s">
        <v>16</v>
      </c>
      <c r="U41" s="102" t="s">
        <v>17</v>
      </c>
      <c r="W41" s="87"/>
      <c r="X41" s="88"/>
      <c r="Y41" s="88"/>
      <c r="Z41" s="88"/>
      <c r="AA41" s="88"/>
      <c r="AB41" s="88"/>
      <c r="AC41" s="88"/>
      <c r="AD41" s="88"/>
      <c r="AE41" s="88"/>
      <c r="AF41" s="88"/>
      <c r="AG41" s="88"/>
      <c r="AH41" s="89"/>
      <c r="AJ41" s="87"/>
      <c r="AK41" s="88"/>
      <c r="AL41" s="88"/>
      <c r="AM41" s="88"/>
      <c r="AN41" s="88"/>
      <c r="AO41" s="88"/>
      <c r="AP41" s="88"/>
      <c r="AQ41" s="88"/>
      <c r="AR41" s="88"/>
      <c r="AS41" s="88"/>
      <c r="AT41" s="88"/>
      <c r="AU41" s="89"/>
      <c r="AW41" s="87"/>
      <c r="AX41" s="88"/>
      <c r="AY41" s="88"/>
      <c r="AZ41" s="88"/>
      <c r="BA41" s="88"/>
      <c r="BB41" s="88"/>
      <c r="BC41" s="88"/>
      <c r="BD41" s="88"/>
      <c r="BE41" s="88"/>
      <c r="BF41" s="88"/>
      <c r="BG41" s="88"/>
      <c r="BH41" s="89"/>
      <c r="BJ41" s="87"/>
      <c r="BK41" s="88"/>
      <c r="BL41" s="88"/>
      <c r="BM41" s="88"/>
      <c r="BN41" s="88"/>
      <c r="BO41" s="88"/>
      <c r="BP41" s="88"/>
      <c r="BQ41" s="88"/>
      <c r="BR41" s="88"/>
      <c r="BS41" s="88"/>
      <c r="BT41" s="88"/>
      <c r="BU41" s="89"/>
      <c r="BW41" s="87"/>
      <c r="BX41" s="88"/>
      <c r="BY41" s="88"/>
      <c r="BZ41" s="88"/>
      <c r="CA41" s="88"/>
      <c r="CB41" s="88"/>
      <c r="CC41" s="88"/>
      <c r="CD41" s="88"/>
      <c r="CE41" s="88"/>
      <c r="CF41" s="88"/>
      <c r="CG41" s="88"/>
      <c r="CH41" s="89"/>
      <c r="CJ41" s="87"/>
      <c r="CK41" s="88"/>
      <c r="CL41" s="88"/>
      <c r="CM41" s="88"/>
      <c r="CN41" s="88"/>
      <c r="CO41" s="88"/>
      <c r="CP41" s="88"/>
      <c r="CQ41" s="88"/>
      <c r="CR41" s="88"/>
      <c r="CS41" s="88"/>
      <c r="CT41" s="88"/>
      <c r="CU41" s="89"/>
      <c r="CW41" s="53"/>
      <c r="CX41" s="54"/>
      <c r="CY41" s="55"/>
    </row>
    <row r="42" spans="1:103" s="2" customFormat="1" x14ac:dyDescent="0.3">
      <c r="A42" s="5" t="s">
        <v>0</v>
      </c>
      <c r="B42" s="54" t="s">
        <v>65</v>
      </c>
      <c r="C42" s="54"/>
      <c r="D42" s="4" t="s">
        <v>1</v>
      </c>
      <c r="E42" s="4" t="s">
        <v>2</v>
      </c>
      <c r="F42" s="4" t="s">
        <v>3</v>
      </c>
      <c r="G42" s="4" t="s">
        <v>4</v>
      </c>
      <c r="H42" s="6" t="s">
        <v>5</v>
      </c>
      <c r="J42" s="94"/>
      <c r="L42" s="99"/>
      <c r="M42" s="101"/>
      <c r="N42" s="101"/>
      <c r="O42" s="101"/>
      <c r="P42" s="101"/>
      <c r="Q42" s="101"/>
      <c r="R42" s="101"/>
      <c r="S42" s="101"/>
      <c r="T42" s="101"/>
      <c r="U42" s="103"/>
      <c r="W42" s="5" t="s">
        <v>20</v>
      </c>
      <c r="X42" s="4" t="s">
        <v>21</v>
      </c>
      <c r="Y42" s="10"/>
      <c r="Z42" s="4" t="s">
        <v>24</v>
      </c>
      <c r="AA42" s="4" t="s">
        <v>22</v>
      </c>
      <c r="AB42" s="10"/>
      <c r="AC42" s="4" t="s">
        <v>24</v>
      </c>
      <c r="AD42" s="4" t="s">
        <v>22</v>
      </c>
      <c r="AE42" s="10"/>
      <c r="AF42" s="4" t="s">
        <v>24</v>
      </c>
      <c r="AG42" s="13" t="s">
        <v>22</v>
      </c>
      <c r="AH42" s="6" t="s">
        <v>16</v>
      </c>
      <c r="AJ42" s="5" t="s">
        <v>20</v>
      </c>
      <c r="AK42" s="4" t="s">
        <v>21</v>
      </c>
      <c r="AL42" s="10"/>
      <c r="AM42" s="4" t="s">
        <v>24</v>
      </c>
      <c r="AN42" s="4" t="s">
        <v>22</v>
      </c>
      <c r="AO42" s="10"/>
      <c r="AP42" s="4" t="s">
        <v>24</v>
      </c>
      <c r="AQ42" s="4" t="s">
        <v>22</v>
      </c>
      <c r="AR42" s="10"/>
      <c r="AS42" s="4" t="s">
        <v>24</v>
      </c>
      <c r="AT42" s="13" t="s">
        <v>22</v>
      </c>
      <c r="AU42" s="6" t="s">
        <v>16</v>
      </c>
      <c r="AW42" s="5" t="s">
        <v>20</v>
      </c>
      <c r="AX42" s="4" t="s">
        <v>21</v>
      </c>
      <c r="AY42" s="10"/>
      <c r="AZ42" s="4" t="s">
        <v>24</v>
      </c>
      <c r="BA42" s="4" t="s">
        <v>22</v>
      </c>
      <c r="BB42" s="10"/>
      <c r="BC42" s="4" t="s">
        <v>24</v>
      </c>
      <c r="BD42" s="4" t="s">
        <v>22</v>
      </c>
      <c r="BE42" s="10"/>
      <c r="BF42" s="4" t="s">
        <v>24</v>
      </c>
      <c r="BG42" s="13" t="s">
        <v>22</v>
      </c>
      <c r="BH42" s="6" t="s">
        <v>16</v>
      </c>
      <c r="BJ42" s="5" t="s">
        <v>20</v>
      </c>
      <c r="BK42" s="4" t="s">
        <v>21</v>
      </c>
      <c r="BL42" s="10"/>
      <c r="BM42" s="4" t="s">
        <v>24</v>
      </c>
      <c r="BN42" s="4" t="s">
        <v>22</v>
      </c>
      <c r="BO42" s="10"/>
      <c r="BP42" s="4" t="s">
        <v>24</v>
      </c>
      <c r="BQ42" s="4" t="s">
        <v>22</v>
      </c>
      <c r="BR42" s="10"/>
      <c r="BS42" s="4" t="s">
        <v>24</v>
      </c>
      <c r="BT42" s="13" t="s">
        <v>22</v>
      </c>
      <c r="BU42" s="6" t="s">
        <v>16</v>
      </c>
      <c r="BW42" s="5" t="s">
        <v>20</v>
      </c>
      <c r="BX42" s="4" t="s">
        <v>21</v>
      </c>
      <c r="BY42" s="10"/>
      <c r="BZ42" s="4" t="s">
        <v>24</v>
      </c>
      <c r="CA42" s="4" t="s">
        <v>22</v>
      </c>
      <c r="CB42" s="10"/>
      <c r="CC42" s="4" t="s">
        <v>24</v>
      </c>
      <c r="CD42" s="4" t="s">
        <v>22</v>
      </c>
      <c r="CE42" s="10"/>
      <c r="CF42" s="4" t="s">
        <v>24</v>
      </c>
      <c r="CG42" s="13" t="s">
        <v>22</v>
      </c>
      <c r="CH42" s="6" t="s">
        <v>16</v>
      </c>
      <c r="CJ42" s="5" t="s">
        <v>20</v>
      </c>
      <c r="CK42" s="4" t="s">
        <v>21</v>
      </c>
      <c r="CL42" s="10"/>
      <c r="CM42" s="4" t="s">
        <v>24</v>
      </c>
      <c r="CN42" s="4" t="s">
        <v>22</v>
      </c>
      <c r="CO42" s="10"/>
      <c r="CP42" s="4" t="s">
        <v>24</v>
      </c>
      <c r="CQ42" s="4" t="s">
        <v>22</v>
      </c>
      <c r="CR42" s="10"/>
      <c r="CS42" s="4" t="s">
        <v>24</v>
      </c>
      <c r="CT42" s="13" t="s">
        <v>22</v>
      </c>
      <c r="CU42" s="6" t="s">
        <v>16</v>
      </c>
      <c r="CW42" s="5" t="s">
        <v>66</v>
      </c>
      <c r="CX42" s="4" t="s">
        <v>31</v>
      </c>
      <c r="CY42" s="6" t="s">
        <v>32</v>
      </c>
    </row>
    <row r="43" spans="1:103" x14ac:dyDescent="0.3">
      <c r="A43" s="23"/>
      <c r="B43" s="16"/>
      <c r="C43" s="16"/>
      <c r="D43" s="16"/>
      <c r="E43" s="16"/>
      <c r="F43" s="16"/>
      <c r="G43" s="16"/>
      <c r="H43" s="24"/>
      <c r="J43" s="27"/>
      <c r="L43" s="78" t="s">
        <v>18</v>
      </c>
      <c r="M43" s="16"/>
      <c r="N43" s="16"/>
      <c r="O43" s="16"/>
      <c r="P43" s="16"/>
      <c r="Q43" s="16"/>
      <c r="R43" s="16"/>
      <c r="S43" s="16"/>
      <c r="T43" s="8">
        <f>SUM(M43:S43)</f>
        <v>0</v>
      </c>
      <c r="U43" s="81">
        <f>SUM(T43:T47)</f>
        <v>0</v>
      </c>
      <c r="W43" s="63"/>
      <c r="X43" s="66"/>
      <c r="Y43" s="10"/>
      <c r="Z43" s="7">
        <v>1</v>
      </c>
      <c r="AA43" s="16"/>
      <c r="AB43" s="10"/>
      <c r="AC43" s="7">
        <v>6</v>
      </c>
      <c r="AD43" s="16"/>
      <c r="AE43" s="10"/>
      <c r="AF43" s="7">
        <v>11</v>
      </c>
      <c r="AG43" s="14"/>
      <c r="AH43" s="56">
        <f>SUM(AG43:AG47,AD43:AD47,AA43:AA47)</f>
        <v>0</v>
      </c>
      <c r="AJ43" s="63"/>
      <c r="AK43" s="66"/>
      <c r="AL43" s="10"/>
      <c r="AM43" s="7">
        <v>1</v>
      </c>
      <c r="AN43" s="16"/>
      <c r="AO43" s="10"/>
      <c r="AP43" s="7">
        <v>6</v>
      </c>
      <c r="AQ43" s="16"/>
      <c r="AR43" s="10"/>
      <c r="AS43" s="7">
        <v>11</v>
      </c>
      <c r="AT43" s="14"/>
      <c r="AU43" s="56">
        <f>SUM(AT43:AT47,AQ43:AQ47,AN43:AN47)</f>
        <v>0</v>
      </c>
      <c r="AW43" s="63"/>
      <c r="AX43" s="66"/>
      <c r="AY43" s="10"/>
      <c r="AZ43" s="7">
        <v>1</v>
      </c>
      <c r="BA43" s="16"/>
      <c r="BB43" s="10"/>
      <c r="BC43" s="7">
        <v>6</v>
      </c>
      <c r="BD43" s="16"/>
      <c r="BE43" s="10"/>
      <c r="BF43" s="7">
        <v>11</v>
      </c>
      <c r="BG43" s="14"/>
      <c r="BH43" s="56">
        <f>SUM(BG43:BG47,BD43:BD47,BA43:BA47)</f>
        <v>0</v>
      </c>
      <c r="BJ43" s="63"/>
      <c r="BK43" s="66"/>
      <c r="BL43" s="10"/>
      <c r="BM43" s="7">
        <v>1</v>
      </c>
      <c r="BN43" s="16"/>
      <c r="BO43" s="10"/>
      <c r="BP43" s="7">
        <v>6</v>
      </c>
      <c r="BQ43" s="16"/>
      <c r="BR43" s="10"/>
      <c r="BS43" s="7">
        <v>11</v>
      </c>
      <c r="BT43" s="14"/>
      <c r="BU43" s="56">
        <f>SUM(BT43:BT47,BQ43:BQ47,BN43:BN47)</f>
        <v>0</v>
      </c>
      <c r="BW43" s="63"/>
      <c r="BX43" s="66"/>
      <c r="BY43" s="10"/>
      <c r="BZ43" s="7">
        <v>1</v>
      </c>
      <c r="CA43" s="16"/>
      <c r="CB43" s="10"/>
      <c r="CC43" s="7">
        <v>6</v>
      </c>
      <c r="CD43" s="16"/>
      <c r="CE43" s="10"/>
      <c r="CF43" s="7">
        <v>11</v>
      </c>
      <c r="CG43" s="14"/>
      <c r="CH43" s="56">
        <f>SUM(CG43:CG47,CD43:CD47,CA43:CA47)</f>
        <v>0</v>
      </c>
      <c r="CJ43" s="63"/>
      <c r="CK43" s="66"/>
      <c r="CL43" s="10"/>
      <c r="CM43" s="7">
        <v>1</v>
      </c>
      <c r="CN43" s="16"/>
      <c r="CO43" s="10"/>
      <c r="CP43" s="7">
        <v>6</v>
      </c>
      <c r="CQ43" s="16"/>
      <c r="CR43" s="10"/>
      <c r="CS43" s="7">
        <v>11</v>
      </c>
      <c r="CT43" s="14"/>
      <c r="CU43" s="56">
        <f>SUM(CT43:CT47,CQ43:CQ47,CN43:CN47)</f>
        <v>0</v>
      </c>
      <c r="CW43" s="48" t="str">
        <f>IF(A41="","",(SUM(CJ43,BW43,BJ43,AW43,AJ43,W43)-(U43)))</f>
        <v/>
      </c>
      <c r="CX43" s="59" t="str">
        <f>IF(A41="","",IF(COUNTA(B43:B47)=3,"N/A",SUM(CU43,CH43,BU43,BH43,AU43,AH43,J43:J47)))</f>
        <v/>
      </c>
      <c r="CY43" s="61" t="str">
        <f>IF(A41="","",IF(COUNTA(B43:B47)=3,"N/A",SUM(CX43,CW43)))</f>
        <v/>
      </c>
    </row>
    <row r="44" spans="1:103" x14ac:dyDescent="0.3">
      <c r="A44" s="23"/>
      <c r="B44" s="16"/>
      <c r="C44" s="16"/>
      <c r="D44" s="16"/>
      <c r="E44" s="16"/>
      <c r="F44" s="16"/>
      <c r="G44" s="16"/>
      <c r="H44" s="24"/>
      <c r="J44" s="27"/>
      <c r="L44" s="79"/>
      <c r="M44" s="16"/>
      <c r="N44" s="16"/>
      <c r="O44" s="16"/>
      <c r="P44" s="16"/>
      <c r="Q44" s="16"/>
      <c r="R44" s="16"/>
      <c r="S44" s="16"/>
      <c r="T44" s="8">
        <f t="shared" ref="T44:T47" si="4">SUM(M44:S44)</f>
        <v>0</v>
      </c>
      <c r="U44" s="82"/>
      <c r="W44" s="64"/>
      <c r="X44" s="67"/>
      <c r="Y44" s="10"/>
      <c r="Z44" s="7">
        <v>2</v>
      </c>
      <c r="AA44" s="16"/>
      <c r="AB44" s="10"/>
      <c r="AC44" s="7">
        <v>7</v>
      </c>
      <c r="AD44" s="16"/>
      <c r="AE44" s="10"/>
      <c r="AF44" s="7">
        <v>12</v>
      </c>
      <c r="AG44" s="14"/>
      <c r="AH44" s="57"/>
      <c r="AJ44" s="64"/>
      <c r="AK44" s="67"/>
      <c r="AL44" s="10"/>
      <c r="AM44" s="7">
        <v>2</v>
      </c>
      <c r="AN44" s="16"/>
      <c r="AO44" s="10"/>
      <c r="AP44" s="7">
        <v>7</v>
      </c>
      <c r="AQ44" s="16"/>
      <c r="AR44" s="10"/>
      <c r="AS44" s="7">
        <v>12</v>
      </c>
      <c r="AT44" s="14"/>
      <c r="AU44" s="57"/>
      <c r="AW44" s="64"/>
      <c r="AX44" s="67"/>
      <c r="AY44" s="10"/>
      <c r="AZ44" s="7">
        <v>2</v>
      </c>
      <c r="BA44" s="16"/>
      <c r="BB44" s="10"/>
      <c r="BC44" s="7">
        <v>7</v>
      </c>
      <c r="BD44" s="16"/>
      <c r="BE44" s="10"/>
      <c r="BF44" s="7">
        <v>12</v>
      </c>
      <c r="BG44" s="14"/>
      <c r="BH44" s="57"/>
      <c r="BJ44" s="64"/>
      <c r="BK44" s="67"/>
      <c r="BL44" s="10"/>
      <c r="BM44" s="7">
        <v>2</v>
      </c>
      <c r="BN44" s="16"/>
      <c r="BO44" s="10"/>
      <c r="BP44" s="7">
        <v>7</v>
      </c>
      <c r="BQ44" s="16"/>
      <c r="BR44" s="10"/>
      <c r="BS44" s="7">
        <v>12</v>
      </c>
      <c r="BT44" s="14"/>
      <c r="BU44" s="57"/>
      <c r="BW44" s="64"/>
      <c r="BX44" s="67"/>
      <c r="BY44" s="10"/>
      <c r="BZ44" s="7">
        <v>2</v>
      </c>
      <c r="CA44" s="16"/>
      <c r="CB44" s="10"/>
      <c r="CC44" s="7">
        <v>7</v>
      </c>
      <c r="CD44" s="16"/>
      <c r="CE44" s="10"/>
      <c r="CF44" s="7">
        <v>12</v>
      </c>
      <c r="CG44" s="14"/>
      <c r="CH44" s="57"/>
      <c r="CJ44" s="64"/>
      <c r="CK44" s="67"/>
      <c r="CL44" s="10"/>
      <c r="CM44" s="7">
        <v>2</v>
      </c>
      <c r="CN44" s="16"/>
      <c r="CO44" s="10"/>
      <c r="CP44" s="7">
        <v>7</v>
      </c>
      <c r="CQ44" s="16"/>
      <c r="CR44" s="10"/>
      <c r="CS44" s="7">
        <v>12</v>
      </c>
      <c r="CT44" s="14"/>
      <c r="CU44" s="57"/>
      <c r="CW44" s="48"/>
      <c r="CX44" s="59"/>
      <c r="CY44" s="61"/>
    </row>
    <row r="45" spans="1:103" x14ac:dyDescent="0.3">
      <c r="A45" s="23"/>
      <c r="B45" s="16"/>
      <c r="C45" s="16"/>
      <c r="D45" s="16"/>
      <c r="E45" s="16"/>
      <c r="F45" s="16"/>
      <c r="G45" s="16"/>
      <c r="H45" s="24"/>
      <c r="J45" s="27"/>
      <c r="L45" s="79"/>
      <c r="M45" s="16"/>
      <c r="N45" s="16"/>
      <c r="O45" s="16"/>
      <c r="P45" s="16"/>
      <c r="Q45" s="16"/>
      <c r="R45" s="16"/>
      <c r="S45" s="16"/>
      <c r="T45" s="8">
        <f t="shared" si="4"/>
        <v>0</v>
      </c>
      <c r="U45" s="82"/>
      <c r="W45" s="64"/>
      <c r="X45" s="67"/>
      <c r="Y45" s="10"/>
      <c r="Z45" s="7">
        <v>3</v>
      </c>
      <c r="AA45" s="16"/>
      <c r="AB45" s="10"/>
      <c r="AC45" s="7">
        <v>8</v>
      </c>
      <c r="AD45" s="16"/>
      <c r="AE45" s="10"/>
      <c r="AF45" s="7">
        <v>13</v>
      </c>
      <c r="AG45" s="14"/>
      <c r="AH45" s="57"/>
      <c r="AJ45" s="64"/>
      <c r="AK45" s="67"/>
      <c r="AL45" s="10"/>
      <c r="AM45" s="7">
        <v>3</v>
      </c>
      <c r="AN45" s="16"/>
      <c r="AO45" s="10"/>
      <c r="AP45" s="7">
        <v>8</v>
      </c>
      <c r="AQ45" s="16"/>
      <c r="AR45" s="10"/>
      <c r="AS45" s="7">
        <v>13</v>
      </c>
      <c r="AT45" s="14"/>
      <c r="AU45" s="57"/>
      <c r="AW45" s="64"/>
      <c r="AX45" s="67"/>
      <c r="AY45" s="10"/>
      <c r="AZ45" s="7">
        <v>3</v>
      </c>
      <c r="BA45" s="16"/>
      <c r="BB45" s="10"/>
      <c r="BC45" s="7">
        <v>8</v>
      </c>
      <c r="BD45" s="16"/>
      <c r="BE45" s="10"/>
      <c r="BF45" s="7">
        <v>13</v>
      </c>
      <c r="BG45" s="14"/>
      <c r="BH45" s="57"/>
      <c r="BJ45" s="64"/>
      <c r="BK45" s="67"/>
      <c r="BL45" s="10"/>
      <c r="BM45" s="7">
        <v>3</v>
      </c>
      <c r="BN45" s="16"/>
      <c r="BO45" s="10"/>
      <c r="BP45" s="7">
        <v>8</v>
      </c>
      <c r="BQ45" s="16"/>
      <c r="BR45" s="10"/>
      <c r="BS45" s="7">
        <v>13</v>
      </c>
      <c r="BT45" s="14"/>
      <c r="BU45" s="57"/>
      <c r="BW45" s="64"/>
      <c r="BX45" s="67"/>
      <c r="BY45" s="10"/>
      <c r="BZ45" s="7">
        <v>3</v>
      </c>
      <c r="CA45" s="16"/>
      <c r="CB45" s="10"/>
      <c r="CC45" s="7">
        <v>8</v>
      </c>
      <c r="CD45" s="16"/>
      <c r="CE45" s="10"/>
      <c r="CF45" s="7">
        <v>13</v>
      </c>
      <c r="CG45" s="14"/>
      <c r="CH45" s="57"/>
      <c r="CJ45" s="64"/>
      <c r="CK45" s="67"/>
      <c r="CL45" s="10"/>
      <c r="CM45" s="7">
        <v>3</v>
      </c>
      <c r="CN45" s="16"/>
      <c r="CO45" s="10"/>
      <c r="CP45" s="7">
        <v>8</v>
      </c>
      <c r="CQ45" s="16"/>
      <c r="CR45" s="10"/>
      <c r="CS45" s="7">
        <v>13</v>
      </c>
      <c r="CT45" s="14"/>
      <c r="CU45" s="57"/>
      <c r="CW45" s="48"/>
      <c r="CX45" s="59"/>
      <c r="CY45" s="61"/>
    </row>
    <row r="46" spans="1:103" x14ac:dyDescent="0.3">
      <c r="A46" s="23"/>
      <c r="B46" s="16"/>
      <c r="C46" s="16"/>
      <c r="D46" s="16"/>
      <c r="E46" s="16"/>
      <c r="F46" s="16"/>
      <c r="G46" s="16"/>
      <c r="H46" s="24"/>
      <c r="J46" s="27"/>
      <c r="L46" s="79"/>
      <c r="M46" s="16"/>
      <c r="N46" s="16"/>
      <c r="O46" s="16"/>
      <c r="P46" s="16"/>
      <c r="Q46" s="16"/>
      <c r="R46" s="16"/>
      <c r="S46" s="16"/>
      <c r="T46" s="8">
        <f t="shared" si="4"/>
        <v>0</v>
      </c>
      <c r="U46" s="82"/>
      <c r="W46" s="64"/>
      <c r="X46" s="67"/>
      <c r="Y46" s="10"/>
      <c r="Z46" s="7">
        <v>4</v>
      </c>
      <c r="AA46" s="16"/>
      <c r="AB46" s="10"/>
      <c r="AC46" s="7">
        <v>9</v>
      </c>
      <c r="AD46" s="16"/>
      <c r="AE46" s="10"/>
      <c r="AF46" s="7">
        <v>14</v>
      </c>
      <c r="AG46" s="14"/>
      <c r="AH46" s="57"/>
      <c r="AJ46" s="64"/>
      <c r="AK46" s="67"/>
      <c r="AL46" s="10"/>
      <c r="AM46" s="7">
        <v>4</v>
      </c>
      <c r="AN46" s="16"/>
      <c r="AO46" s="10"/>
      <c r="AP46" s="7">
        <v>9</v>
      </c>
      <c r="AQ46" s="16"/>
      <c r="AR46" s="10"/>
      <c r="AS46" s="7">
        <v>14</v>
      </c>
      <c r="AT46" s="14"/>
      <c r="AU46" s="57"/>
      <c r="AW46" s="64"/>
      <c r="AX46" s="67"/>
      <c r="AY46" s="10"/>
      <c r="AZ46" s="7">
        <v>4</v>
      </c>
      <c r="BA46" s="16"/>
      <c r="BB46" s="10"/>
      <c r="BC46" s="7">
        <v>9</v>
      </c>
      <c r="BD46" s="16"/>
      <c r="BE46" s="10"/>
      <c r="BF46" s="7">
        <v>14</v>
      </c>
      <c r="BG46" s="14"/>
      <c r="BH46" s="57"/>
      <c r="BJ46" s="64"/>
      <c r="BK46" s="67"/>
      <c r="BL46" s="10"/>
      <c r="BM46" s="7">
        <v>4</v>
      </c>
      <c r="BN46" s="16"/>
      <c r="BO46" s="10"/>
      <c r="BP46" s="7">
        <v>9</v>
      </c>
      <c r="BQ46" s="16"/>
      <c r="BR46" s="10"/>
      <c r="BS46" s="7">
        <v>14</v>
      </c>
      <c r="BT46" s="14"/>
      <c r="BU46" s="57"/>
      <c r="BW46" s="64"/>
      <c r="BX46" s="67"/>
      <c r="BY46" s="10"/>
      <c r="BZ46" s="7">
        <v>4</v>
      </c>
      <c r="CA46" s="16"/>
      <c r="CB46" s="10"/>
      <c r="CC46" s="7">
        <v>9</v>
      </c>
      <c r="CD46" s="16"/>
      <c r="CE46" s="10"/>
      <c r="CF46" s="7">
        <v>14</v>
      </c>
      <c r="CG46" s="14"/>
      <c r="CH46" s="57"/>
      <c r="CJ46" s="64"/>
      <c r="CK46" s="67"/>
      <c r="CL46" s="10"/>
      <c r="CM46" s="7">
        <v>4</v>
      </c>
      <c r="CN46" s="16"/>
      <c r="CO46" s="10"/>
      <c r="CP46" s="7">
        <v>9</v>
      </c>
      <c r="CQ46" s="16"/>
      <c r="CR46" s="10"/>
      <c r="CS46" s="7">
        <v>14</v>
      </c>
      <c r="CT46" s="14"/>
      <c r="CU46" s="57"/>
      <c r="CW46" s="48"/>
      <c r="CX46" s="59"/>
      <c r="CY46" s="61"/>
    </row>
    <row r="47" spans="1:103" ht="15" thickBot="1" x14ac:dyDescent="0.35">
      <c r="A47" s="25"/>
      <c r="B47" s="17"/>
      <c r="C47" s="17"/>
      <c r="D47" s="17"/>
      <c r="E47" s="17"/>
      <c r="F47" s="17"/>
      <c r="G47" s="17"/>
      <c r="H47" s="26"/>
      <c r="J47" s="28"/>
      <c r="L47" s="80"/>
      <c r="M47" s="17"/>
      <c r="N47" s="17"/>
      <c r="O47" s="17"/>
      <c r="P47" s="17"/>
      <c r="Q47" s="17"/>
      <c r="R47" s="17"/>
      <c r="S47" s="17"/>
      <c r="T47" s="9">
        <f t="shared" si="4"/>
        <v>0</v>
      </c>
      <c r="U47" s="83"/>
      <c r="W47" s="65"/>
      <c r="X47" s="68"/>
      <c r="Y47" s="11"/>
      <c r="Z47" s="12">
        <v>5</v>
      </c>
      <c r="AA47" s="17"/>
      <c r="AB47" s="11"/>
      <c r="AC47" s="12">
        <v>10</v>
      </c>
      <c r="AD47" s="17"/>
      <c r="AE47" s="11"/>
      <c r="AF47" s="12">
        <v>15</v>
      </c>
      <c r="AG47" s="15"/>
      <c r="AH47" s="58"/>
      <c r="AJ47" s="65"/>
      <c r="AK47" s="68"/>
      <c r="AL47" s="11"/>
      <c r="AM47" s="12">
        <v>5</v>
      </c>
      <c r="AN47" s="17"/>
      <c r="AO47" s="11"/>
      <c r="AP47" s="12">
        <v>10</v>
      </c>
      <c r="AQ47" s="17"/>
      <c r="AR47" s="11"/>
      <c r="AS47" s="12">
        <v>15</v>
      </c>
      <c r="AT47" s="15"/>
      <c r="AU47" s="58"/>
      <c r="AW47" s="65"/>
      <c r="AX47" s="68"/>
      <c r="AY47" s="11"/>
      <c r="AZ47" s="12">
        <v>5</v>
      </c>
      <c r="BA47" s="17"/>
      <c r="BB47" s="11"/>
      <c r="BC47" s="12">
        <v>10</v>
      </c>
      <c r="BD47" s="17"/>
      <c r="BE47" s="11"/>
      <c r="BF47" s="12">
        <v>15</v>
      </c>
      <c r="BG47" s="15"/>
      <c r="BH47" s="58"/>
      <c r="BJ47" s="65"/>
      <c r="BK47" s="68"/>
      <c r="BL47" s="11"/>
      <c r="BM47" s="12">
        <v>5</v>
      </c>
      <c r="BN47" s="17"/>
      <c r="BO47" s="11"/>
      <c r="BP47" s="12">
        <v>10</v>
      </c>
      <c r="BQ47" s="17"/>
      <c r="BR47" s="11"/>
      <c r="BS47" s="12">
        <v>15</v>
      </c>
      <c r="BT47" s="15"/>
      <c r="BU47" s="58"/>
      <c r="BW47" s="65"/>
      <c r="BX47" s="68"/>
      <c r="BY47" s="11"/>
      <c r="BZ47" s="12">
        <v>5</v>
      </c>
      <c r="CA47" s="17"/>
      <c r="CB47" s="11"/>
      <c r="CC47" s="12">
        <v>10</v>
      </c>
      <c r="CD47" s="17"/>
      <c r="CE47" s="11"/>
      <c r="CF47" s="12">
        <v>15</v>
      </c>
      <c r="CG47" s="15"/>
      <c r="CH47" s="58"/>
      <c r="CJ47" s="65"/>
      <c r="CK47" s="68"/>
      <c r="CL47" s="11"/>
      <c r="CM47" s="12">
        <v>5</v>
      </c>
      <c r="CN47" s="17"/>
      <c r="CO47" s="11"/>
      <c r="CP47" s="12">
        <v>10</v>
      </c>
      <c r="CQ47" s="17"/>
      <c r="CR47" s="11"/>
      <c r="CS47" s="12">
        <v>15</v>
      </c>
      <c r="CT47" s="15"/>
      <c r="CU47" s="58"/>
      <c r="CW47" s="49"/>
      <c r="CX47" s="60"/>
      <c r="CY47" s="62"/>
    </row>
    <row r="48" spans="1:103" ht="15" thickBot="1" x14ac:dyDescent="0.35"/>
    <row r="49" spans="1:103" s="2" customFormat="1" x14ac:dyDescent="0.3">
      <c r="A49" s="90" t="s">
        <v>6</v>
      </c>
      <c r="B49" s="91"/>
      <c r="C49" s="91"/>
      <c r="D49" s="91"/>
      <c r="E49" s="91"/>
      <c r="F49" s="91"/>
      <c r="G49" s="91"/>
      <c r="H49" s="92"/>
      <c r="J49" s="93" t="s">
        <v>19</v>
      </c>
      <c r="L49" s="50" t="s">
        <v>7</v>
      </c>
      <c r="M49" s="51"/>
      <c r="N49" s="51"/>
      <c r="O49" s="51"/>
      <c r="P49" s="51"/>
      <c r="Q49" s="51"/>
      <c r="R49" s="51"/>
      <c r="S49" s="51"/>
      <c r="T49" s="51"/>
      <c r="U49" s="52"/>
      <c r="W49" s="84" t="s">
        <v>23</v>
      </c>
      <c r="X49" s="85"/>
      <c r="Y49" s="85"/>
      <c r="Z49" s="85"/>
      <c r="AA49" s="85"/>
      <c r="AB49" s="85"/>
      <c r="AC49" s="85"/>
      <c r="AD49" s="85"/>
      <c r="AE49" s="85"/>
      <c r="AF49" s="85"/>
      <c r="AG49" s="85"/>
      <c r="AH49" s="86"/>
      <c r="AJ49" s="84" t="s">
        <v>25</v>
      </c>
      <c r="AK49" s="85"/>
      <c r="AL49" s="85"/>
      <c r="AM49" s="85"/>
      <c r="AN49" s="85"/>
      <c r="AO49" s="85"/>
      <c r="AP49" s="85"/>
      <c r="AQ49" s="85"/>
      <c r="AR49" s="85"/>
      <c r="AS49" s="85"/>
      <c r="AT49" s="85"/>
      <c r="AU49" s="86"/>
      <c r="AW49" s="84" t="s">
        <v>29</v>
      </c>
      <c r="AX49" s="85"/>
      <c r="AY49" s="85"/>
      <c r="AZ49" s="85"/>
      <c r="BA49" s="85"/>
      <c r="BB49" s="85"/>
      <c r="BC49" s="85"/>
      <c r="BD49" s="85"/>
      <c r="BE49" s="85"/>
      <c r="BF49" s="85"/>
      <c r="BG49" s="85"/>
      <c r="BH49" s="86"/>
      <c r="BJ49" s="84" t="s">
        <v>28</v>
      </c>
      <c r="BK49" s="85"/>
      <c r="BL49" s="85"/>
      <c r="BM49" s="85"/>
      <c r="BN49" s="85"/>
      <c r="BO49" s="85"/>
      <c r="BP49" s="85"/>
      <c r="BQ49" s="85"/>
      <c r="BR49" s="85"/>
      <c r="BS49" s="85"/>
      <c r="BT49" s="85"/>
      <c r="BU49" s="86"/>
      <c r="BW49" s="84" t="s">
        <v>27</v>
      </c>
      <c r="BX49" s="85"/>
      <c r="BY49" s="85"/>
      <c r="BZ49" s="85"/>
      <c r="CA49" s="85"/>
      <c r="CB49" s="85"/>
      <c r="CC49" s="85"/>
      <c r="CD49" s="85"/>
      <c r="CE49" s="85"/>
      <c r="CF49" s="85"/>
      <c r="CG49" s="85"/>
      <c r="CH49" s="86"/>
      <c r="CJ49" s="84" t="s">
        <v>26</v>
      </c>
      <c r="CK49" s="85"/>
      <c r="CL49" s="85"/>
      <c r="CM49" s="85"/>
      <c r="CN49" s="85"/>
      <c r="CO49" s="85"/>
      <c r="CP49" s="85"/>
      <c r="CQ49" s="85"/>
      <c r="CR49" s="85"/>
      <c r="CS49" s="85"/>
      <c r="CT49" s="85"/>
      <c r="CU49" s="86"/>
      <c r="CW49" s="50" t="s">
        <v>30</v>
      </c>
      <c r="CX49" s="51"/>
      <c r="CY49" s="52"/>
    </row>
    <row r="50" spans="1:103" x14ac:dyDescent="0.3">
      <c r="A50" s="95"/>
      <c r="B50" s="96"/>
      <c r="C50" s="96"/>
      <c r="D50" s="96"/>
      <c r="E50" s="96"/>
      <c r="F50" s="96"/>
      <c r="G50" s="96"/>
      <c r="H50" s="97"/>
      <c r="J50" s="94"/>
      <c r="L50" s="98" t="s">
        <v>8</v>
      </c>
      <c r="M50" s="100" t="s">
        <v>9</v>
      </c>
      <c r="N50" s="100" t="s">
        <v>10</v>
      </c>
      <c r="O50" s="100" t="s">
        <v>11</v>
      </c>
      <c r="P50" s="100" t="s">
        <v>12</v>
      </c>
      <c r="Q50" s="100" t="s">
        <v>13</v>
      </c>
      <c r="R50" s="100" t="s">
        <v>14</v>
      </c>
      <c r="S50" s="100" t="s">
        <v>15</v>
      </c>
      <c r="T50" s="100" t="s">
        <v>16</v>
      </c>
      <c r="U50" s="102" t="s">
        <v>17</v>
      </c>
      <c r="W50" s="87"/>
      <c r="X50" s="88"/>
      <c r="Y50" s="88"/>
      <c r="Z50" s="88"/>
      <c r="AA50" s="88"/>
      <c r="AB50" s="88"/>
      <c r="AC50" s="88"/>
      <c r="AD50" s="88"/>
      <c r="AE50" s="88"/>
      <c r="AF50" s="88"/>
      <c r="AG50" s="88"/>
      <c r="AH50" s="89"/>
      <c r="AJ50" s="87"/>
      <c r="AK50" s="88"/>
      <c r="AL50" s="88"/>
      <c r="AM50" s="88"/>
      <c r="AN50" s="88"/>
      <c r="AO50" s="88"/>
      <c r="AP50" s="88"/>
      <c r="AQ50" s="88"/>
      <c r="AR50" s="88"/>
      <c r="AS50" s="88"/>
      <c r="AT50" s="88"/>
      <c r="AU50" s="89"/>
      <c r="AW50" s="87"/>
      <c r="AX50" s="88"/>
      <c r="AY50" s="88"/>
      <c r="AZ50" s="88"/>
      <c r="BA50" s="88"/>
      <c r="BB50" s="88"/>
      <c r="BC50" s="88"/>
      <c r="BD50" s="88"/>
      <c r="BE50" s="88"/>
      <c r="BF50" s="88"/>
      <c r="BG50" s="88"/>
      <c r="BH50" s="89"/>
      <c r="BJ50" s="87"/>
      <c r="BK50" s="88"/>
      <c r="BL50" s="88"/>
      <c r="BM50" s="88"/>
      <c r="BN50" s="88"/>
      <c r="BO50" s="88"/>
      <c r="BP50" s="88"/>
      <c r="BQ50" s="88"/>
      <c r="BR50" s="88"/>
      <c r="BS50" s="88"/>
      <c r="BT50" s="88"/>
      <c r="BU50" s="89"/>
      <c r="BW50" s="87"/>
      <c r="BX50" s="88"/>
      <c r="BY50" s="88"/>
      <c r="BZ50" s="88"/>
      <c r="CA50" s="88"/>
      <c r="CB50" s="88"/>
      <c r="CC50" s="88"/>
      <c r="CD50" s="88"/>
      <c r="CE50" s="88"/>
      <c r="CF50" s="88"/>
      <c r="CG50" s="88"/>
      <c r="CH50" s="89"/>
      <c r="CJ50" s="87"/>
      <c r="CK50" s="88"/>
      <c r="CL50" s="88"/>
      <c r="CM50" s="88"/>
      <c r="CN50" s="88"/>
      <c r="CO50" s="88"/>
      <c r="CP50" s="88"/>
      <c r="CQ50" s="88"/>
      <c r="CR50" s="88"/>
      <c r="CS50" s="88"/>
      <c r="CT50" s="88"/>
      <c r="CU50" s="89"/>
      <c r="CW50" s="53"/>
      <c r="CX50" s="54"/>
      <c r="CY50" s="55"/>
    </row>
    <row r="51" spans="1:103" s="2" customFormat="1" x14ac:dyDescent="0.3">
      <c r="A51" s="5" t="s">
        <v>0</v>
      </c>
      <c r="B51" s="54" t="s">
        <v>65</v>
      </c>
      <c r="C51" s="54"/>
      <c r="D51" s="4" t="s">
        <v>1</v>
      </c>
      <c r="E51" s="4" t="s">
        <v>2</v>
      </c>
      <c r="F51" s="4" t="s">
        <v>3</v>
      </c>
      <c r="G51" s="4" t="s">
        <v>4</v>
      </c>
      <c r="H51" s="6" t="s">
        <v>5</v>
      </c>
      <c r="J51" s="94"/>
      <c r="L51" s="99"/>
      <c r="M51" s="101"/>
      <c r="N51" s="101"/>
      <c r="O51" s="101"/>
      <c r="P51" s="101"/>
      <c r="Q51" s="101"/>
      <c r="R51" s="101"/>
      <c r="S51" s="101"/>
      <c r="T51" s="101"/>
      <c r="U51" s="103"/>
      <c r="W51" s="5" t="s">
        <v>20</v>
      </c>
      <c r="X51" s="4" t="s">
        <v>21</v>
      </c>
      <c r="Y51" s="10"/>
      <c r="Z51" s="4" t="s">
        <v>24</v>
      </c>
      <c r="AA51" s="4" t="s">
        <v>22</v>
      </c>
      <c r="AB51" s="10"/>
      <c r="AC51" s="4" t="s">
        <v>24</v>
      </c>
      <c r="AD51" s="4" t="s">
        <v>22</v>
      </c>
      <c r="AE51" s="10"/>
      <c r="AF51" s="4" t="s">
        <v>24</v>
      </c>
      <c r="AG51" s="13" t="s">
        <v>22</v>
      </c>
      <c r="AH51" s="6" t="s">
        <v>16</v>
      </c>
      <c r="AJ51" s="5" t="s">
        <v>20</v>
      </c>
      <c r="AK51" s="4" t="s">
        <v>21</v>
      </c>
      <c r="AL51" s="10"/>
      <c r="AM51" s="4" t="s">
        <v>24</v>
      </c>
      <c r="AN51" s="4" t="s">
        <v>22</v>
      </c>
      <c r="AO51" s="10"/>
      <c r="AP51" s="4" t="s">
        <v>24</v>
      </c>
      <c r="AQ51" s="4" t="s">
        <v>22</v>
      </c>
      <c r="AR51" s="10"/>
      <c r="AS51" s="4" t="s">
        <v>24</v>
      </c>
      <c r="AT51" s="13" t="s">
        <v>22</v>
      </c>
      <c r="AU51" s="6" t="s">
        <v>16</v>
      </c>
      <c r="AW51" s="5" t="s">
        <v>20</v>
      </c>
      <c r="AX51" s="4" t="s">
        <v>21</v>
      </c>
      <c r="AY51" s="10"/>
      <c r="AZ51" s="4" t="s">
        <v>24</v>
      </c>
      <c r="BA51" s="4" t="s">
        <v>22</v>
      </c>
      <c r="BB51" s="10"/>
      <c r="BC51" s="4" t="s">
        <v>24</v>
      </c>
      <c r="BD51" s="4" t="s">
        <v>22</v>
      </c>
      <c r="BE51" s="10"/>
      <c r="BF51" s="4" t="s">
        <v>24</v>
      </c>
      <c r="BG51" s="13" t="s">
        <v>22</v>
      </c>
      <c r="BH51" s="6" t="s">
        <v>16</v>
      </c>
      <c r="BJ51" s="5" t="s">
        <v>20</v>
      </c>
      <c r="BK51" s="4" t="s">
        <v>21</v>
      </c>
      <c r="BL51" s="10"/>
      <c r="BM51" s="4" t="s">
        <v>24</v>
      </c>
      <c r="BN51" s="4" t="s">
        <v>22</v>
      </c>
      <c r="BO51" s="10"/>
      <c r="BP51" s="4" t="s">
        <v>24</v>
      </c>
      <c r="BQ51" s="4" t="s">
        <v>22</v>
      </c>
      <c r="BR51" s="10"/>
      <c r="BS51" s="4" t="s">
        <v>24</v>
      </c>
      <c r="BT51" s="13" t="s">
        <v>22</v>
      </c>
      <c r="BU51" s="6" t="s">
        <v>16</v>
      </c>
      <c r="BW51" s="5" t="s">
        <v>20</v>
      </c>
      <c r="BX51" s="4" t="s">
        <v>21</v>
      </c>
      <c r="BY51" s="10"/>
      <c r="BZ51" s="4" t="s">
        <v>24</v>
      </c>
      <c r="CA51" s="4" t="s">
        <v>22</v>
      </c>
      <c r="CB51" s="10"/>
      <c r="CC51" s="4" t="s">
        <v>24</v>
      </c>
      <c r="CD51" s="4" t="s">
        <v>22</v>
      </c>
      <c r="CE51" s="10"/>
      <c r="CF51" s="4" t="s">
        <v>24</v>
      </c>
      <c r="CG51" s="13" t="s">
        <v>22</v>
      </c>
      <c r="CH51" s="6" t="s">
        <v>16</v>
      </c>
      <c r="CJ51" s="5" t="s">
        <v>20</v>
      </c>
      <c r="CK51" s="4" t="s">
        <v>21</v>
      </c>
      <c r="CL51" s="10"/>
      <c r="CM51" s="4" t="s">
        <v>24</v>
      </c>
      <c r="CN51" s="4" t="s">
        <v>22</v>
      </c>
      <c r="CO51" s="10"/>
      <c r="CP51" s="4" t="s">
        <v>24</v>
      </c>
      <c r="CQ51" s="4" t="s">
        <v>22</v>
      </c>
      <c r="CR51" s="10"/>
      <c r="CS51" s="4" t="s">
        <v>24</v>
      </c>
      <c r="CT51" s="13" t="s">
        <v>22</v>
      </c>
      <c r="CU51" s="6" t="s">
        <v>16</v>
      </c>
      <c r="CW51" s="5" t="s">
        <v>66</v>
      </c>
      <c r="CX51" s="4" t="s">
        <v>31</v>
      </c>
      <c r="CY51" s="6" t="s">
        <v>32</v>
      </c>
    </row>
    <row r="52" spans="1:103" x14ac:dyDescent="0.3">
      <c r="A52" s="23"/>
      <c r="B52" s="16"/>
      <c r="C52" s="16"/>
      <c r="D52" s="16"/>
      <c r="E52" s="16"/>
      <c r="F52" s="16"/>
      <c r="G52" s="16"/>
      <c r="H52" s="24"/>
      <c r="J52" s="27"/>
      <c r="L52" s="78" t="s">
        <v>18</v>
      </c>
      <c r="M52" s="16"/>
      <c r="N52" s="16"/>
      <c r="O52" s="16"/>
      <c r="P52" s="16"/>
      <c r="Q52" s="16"/>
      <c r="R52" s="16"/>
      <c r="S52" s="16"/>
      <c r="T52" s="8">
        <f>SUM(M52:S52)</f>
        <v>0</v>
      </c>
      <c r="U52" s="81">
        <f>SUM(T52:T56)</f>
        <v>0</v>
      </c>
      <c r="W52" s="63"/>
      <c r="X52" s="66"/>
      <c r="Y52" s="10"/>
      <c r="Z52" s="7">
        <v>1</v>
      </c>
      <c r="AA52" s="16"/>
      <c r="AB52" s="10"/>
      <c r="AC52" s="7">
        <v>6</v>
      </c>
      <c r="AD52" s="16"/>
      <c r="AE52" s="10"/>
      <c r="AF52" s="7">
        <v>11</v>
      </c>
      <c r="AG52" s="14"/>
      <c r="AH52" s="56">
        <f>SUM(AG52:AG56,AD52:AD56,AA52:AA56)</f>
        <v>0</v>
      </c>
      <c r="AJ52" s="63"/>
      <c r="AK52" s="66"/>
      <c r="AL52" s="10"/>
      <c r="AM52" s="7">
        <v>1</v>
      </c>
      <c r="AN52" s="16"/>
      <c r="AO52" s="10"/>
      <c r="AP52" s="7">
        <v>6</v>
      </c>
      <c r="AQ52" s="16"/>
      <c r="AR52" s="10"/>
      <c r="AS52" s="7">
        <v>11</v>
      </c>
      <c r="AT52" s="14"/>
      <c r="AU52" s="56">
        <f>SUM(AT52:AT56,AQ52:AQ56,AN52:AN56)</f>
        <v>0</v>
      </c>
      <c r="AW52" s="63"/>
      <c r="AX52" s="66"/>
      <c r="AY52" s="10"/>
      <c r="AZ52" s="7">
        <v>1</v>
      </c>
      <c r="BA52" s="16"/>
      <c r="BB52" s="10"/>
      <c r="BC52" s="7">
        <v>6</v>
      </c>
      <c r="BD52" s="16"/>
      <c r="BE52" s="10"/>
      <c r="BF52" s="7">
        <v>11</v>
      </c>
      <c r="BG52" s="14"/>
      <c r="BH52" s="56">
        <f>SUM(BG52:BG56,BD52:BD56,BA52:BA56)</f>
        <v>0</v>
      </c>
      <c r="BJ52" s="63"/>
      <c r="BK52" s="66"/>
      <c r="BL52" s="10"/>
      <c r="BM52" s="7">
        <v>1</v>
      </c>
      <c r="BN52" s="16"/>
      <c r="BO52" s="10"/>
      <c r="BP52" s="7">
        <v>6</v>
      </c>
      <c r="BQ52" s="16"/>
      <c r="BR52" s="10"/>
      <c r="BS52" s="7">
        <v>11</v>
      </c>
      <c r="BT52" s="14"/>
      <c r="BU52" s="56">
        <f>SUM(BT52:BT56,BQ52:BQ56,BN52:BN56)</f>
        <v>0</v>
      </c>
      <c r="BW52" s="63"/>
      <c r="BX52" s="66"/>
      <c r="BY52" s="10"/>
      <c r="BZ52" s="7">
        <v>1</v>
      </c>
      <c r="CA52" s="16"/>
      <c r="CB52" s="10"/>
      <c r="CC52" s="7">
        <v>6</v>
      </c>
      <c r="CD52" s="16"/>
      <c r="CE52" s="10"/>
      <c r="CF52" s="7">
        <v>11</v>
      </c>
      <c r="CG52" s="14"/>
      <c r="CH52" s="56">
        <f>SUM(CG52:CG56,CD52:CD56,CA52:CA56)</f>
        <v>0</v>
      </c>
      <c r="CJ52" s="63"/>
      <c r="CK52" s="66"/>
      <c r="CL52" s="10"/>
      <c r="CM52" s="7">
        <v>1</v>
      </c>
      <c r="CN52" s="16"/>
      <c r="CO52" s="10"/>
      <c r="CP52" s="7">
        <v>6</v>
      </c>
      <c r="CQ52" s="16"/>
      <c r="CR52" s="10"/>
      <c r="CS52" s="7">
        <v>11</v>
      </c>
      <c r="CT52" s="14"/>
      <c r="CU52" s="56">
        <f>SUM(CT52:CT56,CQ52:CQ56,CN52:CN56)</f>
        <v>0</v>
      </c>
      <c r="CW52" s="48" t="str">
        <f>IF(A50="","",(SUM(CJ52,BW52,BJ52,AW52,AJ52,W52)-(U52)))</f>
        <v/>
      </c>
      <c r="CX52" s="59" t="str">
        <f>IF(A50="","",IF(COUNTA(B52:B56)=3,"N/A",SUM(CU52,CH52,BU52,BH52,AU52,AH52,J52:J56)))</f>
        <v/>
      </c>
      <c r="CY52" s="61" t="str">
        <f>IF(A50="","",IF(COUNTA(B52:B56)=3,"N/A",SUM(CX52,CW52)))</f>
        <v/>
      </c>
    </row>
    <row r="53" spans="1:103" x14ac:dyDescent="0.3">
      <c r="A53" s="23"/>
      <c r="B53" s="16"/>
      <c r="C53" s="16"/>
      <c r="D53" s="16"/>
      <c r="E53" s="16"/>
      <c r="F53" s="16"/>
      <c r="G53" s="16"/>
      <c r="H53" s="24"/>
      <c r="J53" s="27"/>
      <c r="L53" s="79"/>
      <c r="M53" s="16"/>
      <c r="N53" s="16"/>
      <c r="O53" s="16"/>
      <c r="P53" s="16"/>
      <c r="Q53" s="16"/>
      <c r="R53" s="16"/>
      <c r="S53" s="16"/>
      <c r="T53" s="8">
        <f t="shared" ref="T53:T56" si="5">SUM(M53:S53)</f>
        <v>0</v>
      </c>
      <c r="U53" s="82"/>
      <c r="W53" s="64"/>
      <c r="X53" s="67"/>
      <c r="Y53" s="10"/>
      <c r="Z53" s="7">
        <v>2</v>
      </c>
      <c r="AA53" s="16"/>
      <c r="AB53" s="10"/>
      <c r="AC53" s="7">
        <v>7</v>
      </c>
      <c r="AD53" s="16"/>
      <c r="AE53" s="10"/>
      <c r="AF53" s="7">
        <v>12</v>
      </c>
      <c r="AG53" s="14"/>
      <c r="AH53" s="57"/>
      <c r="AJ53" s="64"/>
      <c r="AK53" s="67"/>
      <c r="AL53" s="10"/>
      <c r="AM53" s="7">
        <v>2</v>
      </c>
      <c r="AN53" s="16"/>
      <c r="AO53" s="10"/>
      <c r="AP53" s="7">
        <v>7</v>
      </c>
      <c r="AQ53" s="16"/>
      <c r="AR53" s="10"/>
      <c r="AS53" s="7">
        <v>12</v>
      </c>
      <c r="AT53" s="14"/>
      <c r="AU53" s="57"/>
      <c r="AW53" s="64"/>
      <c r="AX53" s="67"/>
      <c r="AY53" s="10"/>
      <c r="AZ53" s="7">
        <v>2</v>
      </c>
      <c r="BA53" s="16"/>
      <c r="BB53" s="10"/>
      <c r="BC53" s="7">
        <v>7</v>
      </c>
      <c r="BD53" s="16"/>
      <c r="BE53" s="10"/>
      <c r="BF53" s="7">
        <v>12</v>
      </c>
      <c r="BG53" s="14"/>
      <c r="BH53" s="57"/>
      <c r="BJ53" s="64"/>
      <c r="BK53" s="67"/>
      <c r="BL53" s="10"/>
      <c r="BM53" s="7">
        <v>2</v>
      </c>
      <c r="BN53" s="16"/>
      <c r="BO53" s="10"/>
      <c r="BP53" s="7">
        <v>7</v>
      </c>
      <c r="BQ53" s="16"/>
      <c r="BR53" s="10"/>
      <c r="BS53" s="7">
        <v>12</v>
      </c>
      <c r="BT53" s="14"/>
      <c r="BU53" s="57"/>
      <c r="BW53" s="64"/>
      <c r="BX53" s="67"/>
      <c r="BY53" s="10"/>
      <c r="BZ53" s="7">
        <v>2</v>
      </c>
      <c r="CA53" s="16"/>
      <c r="CB53" s="10"/>
      <c r="CC53" s="7">
        <v>7</v>
      </c>
      <c r="CD53" s="16"/>
      <c r="CE53" s="10"/>
      <c r="CF53" s="7">
        <v>12</v>
      </c>
      <c r="CG53" s="14"/>
      <c r="CH53" s="57"/>
      <c r="CJ53" s="64"/>
      <c r="CK53" s="67"/>
      <c r="CL53" s="10"/>
      <c r="CM53" s="7">
        <v>2</v>
      </c>
      <c r="CN53" s="16"/>
      <c r="CO53" s="10"/>
      <c r="CP53" s="7">
        <v>7</v>
      </c>
      <c r="CQ53" s="16"/>
      <c r="CR53" s="10"/>
      <c r="CS53" s="7">
        <v>12</v>
      </c>
      <c r="CT53" s="14"/>
      <c r="CU53" s="57"/>
      <c r="CW53" s="48"/>
      <c r="CX53" s="59"/>
      <c r="CY53" s="61"/>
    </row>
    <row r="54" spans="1:103" x14ac:dyDescent="0.3">
      <c r="A54" s="23"/>
      <c r="B54" s="16"/>
      <c r="C54" s="16"/>
      <c r="D54" s="16"/>
      <c r="E54" s="16"/>
      <c r="F54" s="16"/>
      <c r="G54" s="16"/>
      <c r="H54" s="24"/>
      <c r="J54" s="27"/>
      <c r="L54" s="79"/>
      <c r="M54" s="16"/>
      <c r="N54" s="16"/>
      <c r="O54" s="16"/>
      <c r="P54" s="16"/>
      <c r="Q54" s="16"/>
      <c r="R54" s="16"/>
      <c r="S54" s="16"/>
      <c r="T54" s="8">
        <f t="shared" si="5"/>
        <v>0</v>
      </c>
      <c r="U54" s="82"/>
      <c r="W54" s="64"/>
      <c r="X54" s="67"/>
      <c r="Y54" s="10"/>
      <c r="Z54" s="7">
        <v>3</v>
      </c>
      <c r="AA54" s="16"/>
      <c r="AB54" s="10"/>
      <c r="AC54" s="7">
        <v>8</v>
      </c>
      <c r="AD54" s="16"/>
      <c r="AE54" s="10"/>
      <c r="AF54" s="7">
        <v>13</v>
      </c>
      <c r="AG54" s="14"/>
      <c r="AH54" s="57"/>
      <c r="AJ54" s="64"/>
      <c r="AK54" s="67"/>
      <c r="AL54" s="10"/>
      <c r="AM54" s="7">
        <v>3</v>
      </c>
      <c r="AN54" s="16"/>
      <c r="AO54" s="10"/>
      <c r="AP54" s="7">
        <v>8</v>
      </c>
      <c r="AQ54" s="16"/>
      <c r="AR54" s="10"/>
      <c r="AS54" s="7">
        <v>13</v>
      </c>
      <c r="AT54" s="14"/>
      <c r="AU54" s="57"/>
      <c r="AW54" s="64"/>
      <c r="AX54" s="67"/>
      <c r="AY54" s="10"/>
      <c r="AZ54" s="7">
        <v>3</v>
      </c>
      <c r="BA54" s="16"/>
      <c r="BB54" s="10"/>
      <c r="BC54" s="7">
        <v>8</v>
      </c>
      <c r="BD54" s="16"/>
      <c r="BE54" s="10"/>
      <c r="BF54" s="7">
        <v>13</v>
      </c>
      <c r="BG54" s="14"/>
      <c r="BH54" s="57"/>
      <c r="BJ54" s="64"/>
      <c r="BK54" s="67"/>
      <c r="BL54" s="10"/>
      <c r="BM54" s="7">
        <v>3</v>
      </c>
      <c r="BN54" s="16"/>
      <c r="BO54" s="10"/>
      <c r="BP54" s="7">
        <v>8</v>
      </c>
      <c r="BQ54" s="16"/>
      <c r="BR54" s="10"/>
      <c r="BS54" s="7">
        <v>13</v>
      </c>
      <c r="BT54" s="14"/>
      <c r="BU54" s="57"/>
      <c r="BW54" s="64"/>
      <c r="BX54" s="67"/>
      <c r="BY54" s="10"/>
      <c r="BZ54" s="7">
        <v>3</v>
      </c>
      <c r="CA54" s="16"/>
      <c r="CB54" s="10"/>
      <c r="CC54" s="7">
        <v>8</v>
      </c>
      <c r="CD54" s="16"/>
      <c r="CE54" s="10"/>
      <c r="CF54" s="7">
        <v>13</v>
      </c>
      <c r="CG54" s="14"/>
      <c r="CH54" s="57"/>
      <c r="CJ54" s="64"/>
      <c r="CK54" s="67"/>
      <c r="CL54" s="10"/>
      <c r="CM54" s="7">
        <v>3</v>
      </c>
      <c r="CN54" s="16"/>
      <c r="CO54" s="10"/>
      <c r="CP54" s="7">
        <v>8</v>
      </c>
      <c r="CQ54" s="16"/>
      <c r="CR54" s="10"/>
      <c r="CS54" s="7">
        <v>13</v>
      </c>
      <c r="CT54" s="14"/>
      <c r="CU54" s="57"/>
      <c r="CW54" s="48"/>
      <c r="CX54" s="59"/>
      <c r="CY54" s="61"/>
    </row>
    <row r="55" spans="1:103" x14ac:dyDescent="0.3">
      <c r="A55" s="23"/>
      <c r="B55" s="16"/>
      <c r="C55" s="16"/>
      <c r="D55" s="16"/>
      <c r="E55" s="16"/>
      <c r="F55" s="16"/>
      <c r="G55" s="16"/>
      <c r="H55" s="24"/>
      <c r="J55" s="27"/>
      <c r="L55" s="79"/>
      <c r="M55" s="16"/>
      <c r="N55" s="16"/>
      <c r="O55" s="16"/>
      <c r="P55" s="16"/>
      <c r="Q55" s="16"/>
      <c r="R55" s="16"/>
      <c r="S55" s="16"/>
      <c r="T55" s="8">
        <f t="shared" si="5"/>
        <v>0</v>
      </c>
      <c r="U55" s="82"/>
      <c r="W55" s="64"/>
      <c r="X55" s="67"/>
      <c r="Y55" s="10"/>
      <c r="Z55" s="7">
        <v>4</v>
      </c>
      <c r="AA55" s="16"/>
      <c r="AB55" s="10"/>
      <c r="AC55" s="7">
        <v>9</v>
      </c>
      <c r="AD55" s="16"/>
      <c r="AE55" s="10"/>
      <c r="AF55" s="7">
        <v>14</v>
      </c>
      <c r="AG55" s="14"/>
      <c r="AH55" s="57"/>
      <c r="AJ55" s="64"/>
      <c r="AK55" s="67"/>
      <c r="AL55" s="10"/>
      <c r="AM55" s="7">
        <v>4</v>
      </c>
      <c r="AN55" s="16"/>
      <c r="AO55" s="10"/>
      <c r="AP55" s="7">
        <v>9</v>
      </c>
      <c r="AQ55" s="16"/>
      <c r="AR55" s="10"/>
      <c r="AS55" s="7">
        <v>14</v>
      </c>
      <c r="AT55" s="14"/>
      <c r="AU55" s="57"/>
      <c r="AW55" s="64"/>
      <c r="AX55" s="67"/>
      <c r="AY55" s="10"/>
      <c r="AZ55" s="7">
        <v>4</v>
      </c>
      <c r="BA55" s="16"/>
      <c r="BB55" s="10"/>
      <c r="BC55" s="7">
        <v>9</v>
      </c>
      <c r="BD55" s="16"/>
      <c r="BE55" s="10"/>
      <c r="BF55" s="7">
        <v>14</v>
      </c>
      <c r="BG55" s="14"/>
      <c r="BH55" s="57"/>
      <c r="BJ55" s="64"/>
      <c r="BK55" s="67"/>
      <c r="BL55" s="10"/>
      <c r="BM55" s="7">
        <v>4</v>
      </c>
      <c r="BN55" s="16"/>
      <c r="BO55" s="10"/>
      <c r="BP55" s="7">
        <v>9</v>
      </c>
      <c r="BQ55" s="16"/>
      <c r="BR55" s="10"/>
      <c r="BS55" s="7">
        <v>14</v>
      </c>
      <c r="BT55" s="14"/>
      <c r="BU55" s="57"/>
      <c r="BW55" s="64"/>
      <c r="BX55" s="67"/>
      <c r="BY55" s="10"/>
      <c r="BZ55" s="7">
        <v>4</v>
      </c>
      <c r="CA55" s="16"/>
      <c r="CB55" s="10"/>
      <c r="CC55" s="7">
        <v>9</v>
      </c>
      <c r="CD55" s="16"/>
      <c r="CE55" s="10"/>
      <c r="CF55" s="7">
        <v>14</v>
      </c>
      <c r="CG55" s="14"/>
      <c r="CH55" s="57"/>
      <c r="CJ55" s="64"/>
      <c r="CK55" s="67"/>
      <c r="CL55" s="10"/>
      <c r="CM55" s="7">
        <v>4</v>
      </c>
      <c r="CN55" s="16"/>
      <c r="CO55" s="10"/>
      <c r="CP55" s="7">
        <v>9</v>
      </c>
      <c r="CQ55" s="16"/>
      <c r="CR55" s="10"/>
      <c r="CS55" s="7">
        <v>14</v>
      </c>
      <c r="CT55" s="14"/>
      <c r="CU55" s="57"/>
      <c r="CW55" s="48"/>
      <c r="CX55" s="59"/>
      <c r="CY55" s="61"/>
    </row>
    <row r="56" spans="1:103" ht="15" thickBot="1" x14ac:dyDescent="0.35">
      <c r="A56" s="25"/>
      <c r="B56" s="17"/>
      <c r="C56" s="17"/>
      <c r="D56" s="17"/>
      <c r="E56" s="17"/>
      <c r="F56" s="17"/>
      <c r="G56" s="17"/>
      <c r="H56" s="26"/>
      <c r="J56" s="28"/>
      <c r="L56" s="80"/>
      <c r="M56" s="17"/>
      <c r="N56" s="17"/>
      <c r="O56" s="17"/>
      <c r="P56" s="17"/>
      <c r="Q56" s="17"/>
      <c r="R56" s="17"/>
      <c r="S56" s="17"/>
      <c r="T56" s="9">
        <f t="shared" si="5"/>
        <v>0</v>
      </c>
      <c r="U56" s="83"/>
      <c r="W56" s="65"/>
      <c r="X56" s="68"/>
      <c r="Y56" s="11"/>
      <c r="Z56" s="12">
        <v>5</v>
      </c>
      <c r="AA56" s="17"/>
      <c r="AB56" s="11"/>
      <c r="AC56" s="12">
        <v>10</v>
      </c>
      <c r="AD56" s="17"/>
      <c r="AE56" s="11"/>
      <c r="AF56" s="12">
        <v>15</v>
      </c>
      <c r="AG56" s="15"/>
      <c r="AH56" s="58"/>
      <c r="AJ56" s="65"/>
      <c r="AK56" s="68"/>
      <c r="AL56" s="11"/>
      <c r="AM56" s="12">
        <v>5</v>
      </c>
      <c r="AN56" s="17"/>
      <c r="AO56" s="11"/>
      <c r="AP56" s="12">
        <v>10</v>
      </c>
      <c r="AQ56" s="17"/>
      <c r="AR56" s="11"/>
      <c r="AS56" s="12">
        <v>15</v>
      </c>
      <c r="AT56" s="15"/>
      <c r="AU56" s="58"/>
      <c r="AW56" s="65"/>
      <c r="AX56" s="68"/>
      <c r="AY56" s="11"/>
      <c r="AZ56" s="12">
        <v>5</v>
      </c>
      <c r="BA56" s="17"/>
      <c r="BB56" s="11"/>
      <c r="BC56" s="12">
        <v>10</v>
      </c>
      <c r="BD56" s="17"/>
      <c r="BE56" s="11"/>
      <c r="BF56" s="12">
        <v>15</v>
      </c>
      <c r="BG56" s="15"/>
      <c r="BH56" s="58"/>
      <c r="BJ56" s="65"/>
      <c r="BK56" s="68"/>
      <c r="BL56" s="11"/>
      <c r="BM56" s="12">
        <v>5</v>
      </c>
      <c r="BN56" s="17"/>
      <c r="BO56" s="11"/>
      <c r="BP56" s="12">
        <v>10</v>
      </c>
      <c r="BQ56" s="17"/>
      <c r="BR56" s="11"/>
      <c r="BS56" s="12">
        <v>15</v>
      </c>
      <c r="BT56" s="15"/>
      <c r="BU56" s="58"/>
      <c r="BW56" s="65"/>
      <c r="BX56" s="68"/>
      <c r="BY56" s="11"/>
      <c r="BZ56" s="12">
        <v>5</v>
      </c>
      <c r="CA56" s="17"/>
      <c r="CB56" s="11"/>
      <c r="CC56" s="12">
        <v>10</v>
      </c>
      <c r="CD56" s="17"/>
      <c r="CE56" s="11"/>
      <c r="CF56" s="12">
        <v>15</v>
      </c>
      <c r="CG56" s="15"/>
      <c r="CH56" s="58"/>
      <c r="CJ56" s="65"/>
      <c r="CK56" s="68"/>
      <c r="CL56" s="11"/>
      <c r="CM56" s="12">
        <v>5</v>
      </c>
      <c r="CN56" s="17"/>
      <c r="CO56" s="11"/>
      <c r="CP56" s="12">
        <v>10</v>
      </c>
      <c r="CQ56" s="17"/>
      <c r="CR56" s="11"/>
      <c r="CS56" s="12">
        <v>15</v>
      </c>
      <c r="CT56" s="15"/>
      <c r="CU56" s="58"/>
      <c r="CW56" s="49"/>
      <c r="CX56" s="60"/>
      <c r="CY56" s="62"/>
    </row>
    <row r="57" spans="1:103" ht="15" thickBot="1" x14ac:dyDescent="0.35"/>
    <row r="58" spans="1:103" s="2" customFormat="1" x14ac:dyDescent="0.3">
      <c r="A58" s="90" t="s">
        <v>6</v>
      </c>
      <c r="B58" s="91"/>
      <c r="C58" s="91"/>
      <c r="D58" s="91"/>
      <c r="E58" s="91"/>
      <c r="F58" s="91"/>
      <c r="G58" s="91"/>
      <c r="H58" s="92"/>
      <c r="J58" s="93" t="s">
        <v>19</v>
      </c>
      <c r="L58" s="50" t="s">
        <v>7</v>
      </c>
      <c r="M58" s="51"/>
      <c r="N58" s="51"/>
      <c r="O58" s="51"/>
      <c r="P58" s="51"/>
      <c r="Q58" s="51"/>
      <c r="R58" s="51"/>
      <c r="S58" s="51"/>
      <c r="T58" s="51"/>
      <c r="U58" s="52"/>
      <c r="W58" s="84" t="s">
        <v>23</v>
      </c>
      <c r="X58" s="85"/>
      <c r="Y58" s="85"/>
      <c r="Z58" s="85"/>
      <c r="AA58" s="85"/>
      <c r="AB58" s="85"/>
      <c r="AC58" s="85"/>
      <c r="AD58" s="85"/>
      <c r="AE58" s="85"/>
      <c r="AF58" s="85"/>
      <c r="AG58" s="85"/>
      <c r="AH58" s="86"/>
      <c r="AJ58" s="84" t="s">
        <v>25</v>
      </c>
      <c r="AK58" s="85"/>
      <c r="AL58" s="85"/>
      <c r="AM58" s="85"/>
      <c r="AN58" s="85"/>
      <c r="AO58" s="85"/>
      <c r="AP58" s="85"/>
      <c r="AQ58" s="85"/>
      <c r="AR58" s="85"/>
      <c r="AS58" s="85"/>
      <c r="AT58" s="85"/>
      <c r="AU58" s="86"/>
      <c r="AW58" s="84" t="s">
        <v>29</v>
      </c>
      <c r="AX58" s="85"/>
      <c r="AY58" s="85"/>
      <c r="AZ58" s="85"/>
      <c r="BA58" s="85"/>
      <c r="BB58" s="85"/>
      <c r="BC58" s="85"/>
      <c r="BD58" s="85"/>
      <c r="BE58" s="85"/>
      <c r="BF58" s="85"/>
      <c r="BG58" s="85"/>
      <c r="BH58" s="86"/>
      <c r="BJ58" s="84" t="s">
        <v>28</v>
      </c>
      <c r="BK58" s="85"/>
      <c r="BL58" s="85"/>
      <c r="BM58" s="85"/>
      <c r="BN58" s="85"/>
      <c r="BO58" s="85"/>
      <c r="BP58" s="85"/>
      <c r="BQ58" s="85"/>
      <c r="BR58" s="85"/>
      <c r="BS58" s="85"/>
      <c r="BT58" s="85"/>
      <c r="BU58" s="86"/>
      <c r="BW58" s="84" t="s">
        <v>27</v>
      </c>
      <c r="BX58" s="85"/>
      <c r="BY58" s="85"/>
      <c r="BZ58" s="85"/>
      <c r="CA58" s="85"/>
      <c r="CB58" s="85"/>
      <c r="CC58" s="85"/>
      <c r="CD58" s="85"/>
      <c r="CE58" s="85"/>
      <c r="CF58" s="85"/>
      <c r="CG58" s="85"/>
      <c r="CH58" s="86"/>
      <c r="CJ58" s="84" t="s">
        <v>26</v>
      </c>
      <c r="CK58" s="85"/>
      <c r="CL58" s="85"/>
      <c r="CM58" s="85"/>
      <c r="CN58" s="85"/>
      <c r="CO58" s="85"/>
      <c r="CP58" s="85"/>
      <c r="CQ58" s="85"/>
      <c r="CR58" s="85"/>
      <c r="CS58" s="85"/>
      <c r="CT58" s="85"/>
      <c r="CU58" s="86"/>
      <c r="CW58" s="50" t="s">
        <v>30</v>
      </c>
      <c r="CX58" s="51"/>
      <c r="CY58" s="52"/>
    </row>
    <row r="59" spans="1:103" x14ac:dyDescent="0.3">
      <c r="A59" s="95"/>
      <c r="B59" s="96"/>
      <c r="C59" s="96"/>
      <c r="D59" s="96"/>
      <c r="E59" s="96"/>
      <c r="F59" s="96"/>
      <c r="G59" s="96"/>
      <c r="H59" s="97"/>
      <c r="J59" s="94"/>
      <c r="L59" s="98" t="s">
        <v>8</v>
      </c>
      <c r="M59" s="100" t="s">
        <v>9</v>
      </c>
      <c r="N59" s="100" t="s">
        <v>10</v>
      </c>
      <c r="O59" s="100" t="s">
        <v>11</v>
      </c>
      <c r="P59" s="100" t="s">
        <v>12</v>
      </c>
      <c r="Q59" s="100" t="s">
        <v>13</v>
      </c>
      <c r="R59" s="100" t="s">
        <v>14</v>
      </c>
      <c r="S59" s="100" t="s">
        <v>15</v>
      </c>
      <c r="T59" s="100" t="s">
        <v>16</v>
      </c>
      <c r="U59" s="102" t="s">
        <v>17</v>
      </c>
      <c r="W59" s="87"/>
      <c r="X59" s="88"/>
      <c r="Y59" s="88"/>
      <c r="Z59" s="88"/>
      <c r="AA59" s="88"/>
      <c r="AB59" s="88"/>
      <c r="AC59" s="88"/>
      <c r="AD59" s="88"/>
      <c r="AE59" s="88"/>
      <c r="AF59" s="88"/>
      <c r="AG59" s="88"/>
      <c r="AH59" s="89"/>
      <c r="AJ59" s="87"/>
      <c r="AK59" s="88"/>
      <c r="AL59" s="88"/>
      <c r="AM59" s="88"/>
      <c r="AN59" s="88"/>
      <c r="AO59" s="88"/>
      <c r="AP59" s="88"/>
      <c r="AQ59" s="88"/>
      <c r="AR59" s="88"/>
      <c r="AS59" s="88"/>
      <c r="AT59" s="88"/>
      <c r="AU59" s="89"/>
      <c r="AW59" s="87"/>
      <c r="AX59" s="88"/>
      <c r="AY59" s="88"/>
      <c r="AZ59" s="88"/>
      <c r="BA59" s="88"/>
      <c r="BB59" s="88"/>
      <c r="BC59" s="88"/>
      <c r="BD59" s="88"/>
      <c r="BE59" s="88"/>
      <c r="BF59" s="88"/>
      <c r="BG59" s="88"/>
      <c r="BH59" s="89"/>
      <c r="BJ59" s="87"/>
      <c r="BK59" s="88"/>
      <c r="BL59" s="88"/>
      <c r="BM59" s="88"/>
      <c r="BN59" s="88"/>
      <c r="BO59" s="88"/>
      <c r="BP59" s="88"/>
      <c r="BQ59" s="88"/>
      <c r="BR59" s="88"/>
      <c r="BS59" s="88"/>
      <c r="BT59" s="88"/>
      <c r="BU59" s="89"/>
      <c r="BW59" s="87"/>
      <c r="BX59" s="88"/>
      <c r="BY59" s="88"/>
      <c r="BZ59" s="88"/>
      <c r="CA59" s="88"/>
      <c r="CB59" s="88"/>
      <c r="CC59" s="88"/>
      <c r="CD59" s="88"/>
      <c r="CE59" s="88"/>
      <c r="CF59" s="88"/>
      <c r="CG59" s="88"/>
      <c r="CH59" s="89"/>
      <c r="CJ59" s="87"/>
      <c r="CK59" s="88"/>
      <c r="CL59" s="88"/>
      <c r="CM59" s="88"/>
      <c r="CN59" s="88"/>
      <c r="CO59" s="88"/>
      <c r="CP59" s="88"/>
      <c r="CQ59" s="88"/>
      <c r="CR59" s="88"/>
      <c r="CS59" s="88"/>
      <c r="CT59" s="88"/>
      <c r="CU59" s="89"/>
      <c r="CW59" s="53"/>
      <c r="CX59" s="54"/>
      <c r="CY59" s="55"/>
    </row>
    <row r="60" spans="1:103" s="2" customFormat="1" x14ac:dyDescent="0.3">
      <c r="A60" s="5" t="s">
        <v>0</v>
      </c>
      <c r="B60" s="54" t="s">
        <v>65</v>
      </c>
      <c r="C60" s="54"/>
      <c r="D60" s="4" t="s">
        <v>1</v>
      </c>
      <c r="E60" s="4" t="s">
        <v>2</v>
      </c>
      <c r="F60" s="4" t="s">
        <v>3</v>
      </c>
      <c r="G60" s="4" t="s">
        <v>4</v>
      </c>
      <c r="H60" s="6" t="s">
        <v>5</v>
      </c>
      <c r="J60" s="94"/>
      <c r="L60" s="99"/>
      <c r="M60" s="101"/>
      <c r="N60" s="101"/>
      <c r="O60" s="101"/>
      <c r="P60" s="101"/>
      <c r="Q60" s="101"/>
      <c r="R60" s="101"/>
      <c r="S60" s="101"/>
      <c r="T60" s="101"/>
      <c r="U60" s="103"/>
      <c r="W60" s="5" t="s">
        <v>20</v>
      </c>
      <c r="X60" s="4" t="s">
        <v>21</v>
      </c>
      <c r="Y60" s="10"/>
      <c r="Z60" s="4" t="s">
        <v>24</v>
      </c>
      <c r="AA60" s="4" t="s">
        <v>22</v>
      </c>
      <c r="AB60" s="10"/>
      <c r="AC60" s="4" t="s">
        <v>24</v>
      </c>
      <c r="AD60" s="4" t="s">
        <v>22</v>
      </c>
      <c r="AE60" s="10"/>
      <c r="AF60" s="4" t="s">
        <v>24</v>
      </c>
      <c r="AG60" s="13" t="s">
        <v>22</v>
      </c>
      <c r="AH60" s="6" t="s">
        <v>16</v>
      </c>
      <c r="AJ60" s="5" t="s">
        <v>20</v>
      </c>
      <c r="AK60" s="4" t="s">
        <v>21</v>
      </c>
      <c r="AL60" s="10"/>
      <c r="AM60" s="4" t="s">
        <v>24</v>
      </c>
      <c r="AN60" s="4" t="s">
        <v>22</v>
      </c>
      <c r="AO60" s="10"/>
      <c r="AP60" s="4" t="s">
        <v>24</v>
      </c>
      <c r="AQ60" s="4" t="s">
        <v>22</v>
      </c>
      <c r="AR60" s="10"/>
      <c r="AS60" s="4" t="s">
        <v>24</v>
      </c>
      <c r="AT60" s="13" t="s">
        <v>22</v>
      </c>
      <c r="AU60" s="6" t="s">
        <v>16</v>
      </c>
      <c r="AW60" s="5" t="s">
        <v>20</v>
      </c>
      <c r="AX60" s="4" t="s">
        <v>21</v>
      </c>
      <c r="AY60" s="10"/>
      <c r="AZ60" s="4" t="s">
        <v>24</v>
      </c>
      <c r="BA60" s="4" t="s">
        <v>22</v>
      </c>
      <c r="BB60" s="10"/>
      <c r="BC60" s="4" t="s">
        <v>24</v>
      </c>
      <c r="BD60" s="4" t="s">
        <v>22</v>
      </c>
      <c r="BE60" s="10"/>
      <c r="BF60" s="4" t="s">
        <v>24</v>
      </c>
      <c r="BG60" s="13" t="s">
        <v>22</v>
      </c>
      <c r="BH60" s="6" t="s">
        <v>16</v>
      </c>
      <c r="BJ60" s="5" t="s">
        <v>20</v>
      </c>
      <c r="BK60" s="4" t="s">
        <v>21</v>
      </c>
      <c r="BL60" s="10"/>
      <c r="BM60" s="4" t="s">
        <v>24</v>
      </c>
      <c r="BN60" s="4" t="s">
        <v>22</v>
      </c>
      <c r="BO60" s="10"/>
      <c r="BP60" s="4" t="s">
        <v>24</v>
      </c>
      <c r="BQ60" s="4" t="s">
        <v>22</v>
      </c>
      <c r="BR60" s="10"/>
      <c r="BS60" s="4" t="s">
        <v>24</v>
      </c>
      <c r="BT60" s="13" t="s">
        <v>22</v>
      </c>
      <c r="BU60" s="6" t="s">
        <v>16</v>
      </c>
      <c r="BW60" s="5" t="s">
        <v>20</v>
      </c>
      <c r="BX60" s="4" t="s">
        <v>21</v>
      </c>
      <c r="BY60" s="10"/>
      <c r="BZ60" s="4" t="s">
        <v>24</v>
      </c>
      <c r="CA60" s="4" t="s">
        <v>22</v>
      </c>
      <c r="CB60" s="10"/>
      <c r="CC60" s="4" t="s">
        <v>24</v>
      </c>
      <c r="CD60" s="4" t="s">
        <v>22</v>
      </c>
      <c r="CE60" s="10"/>
      <c r="CF60" s="4" t="s">
        <v>24</v>
      </c>
      <c r="CG60" s="13" t="s">
        <v>22</v>
      </c>
      <c r="CH60" s="6" t="s">
        <v>16</v>
      </c>
      <c r="CJ60" s="5" t="s">
        <v>20</v>
      </c>
      <c r="CK60" s="4" t="s">
        <v>21</v>
      </c>
      <c r="CL60" s="10"/>
      <c r="CM60" s="4" t="s">
        <v>24</v>
      </c>
      <c r="CN60" s="4" t="s">
        <v>22</v>
      </c>
      <c r="CO60" s="10"/>
      <c r="CP60" s="4" t="s">
        <v>24</v>
      </c>
      <c r="CQ60" s="4" t="s">
        <v>22</v>
      </c>
      <c r="CR60" s="10"/>
      <c r="CS60" s="4" t="s">
        <v>24</v>
      </c>
      <c r="CT60" s="13" t="s">
        <v>22</v>
      </c>
      <c r="CU60" s="6" t="s">
        <v>16</v>
      </c>
      <c r="CW60" s="5" t="s">
        <v>66</v>
      </c>
      <c r="CX60" s="4" t="s">
        <v>31</v>
      </c>
      <c r="CY60" s="6" t="s">
        <v>32</v>
      </c>
    </row>
    <row r="61" spans="1:103" x14ac:dyDescent="0.3">
      <c r="A61" s="23"/>
      <c r="B61" s="16"/>
      <c r="C61" s="16"/>
      <c r="D61" s="16"/>
      <c r="E61" s="16"/>
      <c r="F61" s="16"/>
      <c r="G61" s="16"/>
      <c r="H61" s="24"/>
      <c r="J61" s="27"/>
      <c r="L61" s="78" t="s">
        <v>18</v>
      </c>
      <c r="M61" s="16"/>
      <c r="N61" s="16"/>
      <c r="O61" s="16"/>
      <c r="P61" s="16"/>
      <c r="Q61" s="16"/>
      <c r="R61" s="16"/>
      <c r="S61" s="16"/>
      <c r="T61" s="8">
        <f>SUM(M61:S61)</f>
        <v>0</v>
      </c>
      <c r="U61" s="81">
        <f>SUM(T61:T65)</f>
        <v>0</v>
      </c>
      <c r="W61" s="63"/>
      <c r="X61" s="66"/>
      <c r="Y61" s="10"/>
      <c r="Z61" s="7">
        <v>1</v>
      </c>
      <c r="AA61" s="16"/>
      <c r="AB61" s="10"/>
      <c r="AC61" s="7">
        <v>6</v>
      </c>
      <c r="AD61" s="16"/>
      <c r="AE61" s="10"/>
      <c r="AF61" s="7">
        <v>11</v>
      </c>
      <c r="AG61" s="14"/>
      <c r="AH61" s="56">
        <f>SUM(AG61:AG65,AD61:AD65,AA61:AA65)</f>
        <v>0</v>
      </c>
      <c r="AJ61" s="63"/>
      <c r="AK61" s="66"/>
      <c r="AL61" s="10"/>
      <c r="AM61" s="7">
        <v>1</v>
      </c>
      <c r="AN61" s="16"/>
      <c r="AO61" s="10"/>
      <c r="AP61" s="7">
        <v>6</v>
      </c>
      <c r="AQ61" s="16"/>
      <c r="AR61" s="10"/>
      <c r="AS61" s="7">
        <v>11</v>
      </c>
      <c r="AT61" s="14"/>
      <c r="AU61" s="56">
        <f>SUM(AT61:AT65,AQ61:AQ65,AN61:AN65)</f>
        <v>0</v>
      </c>
      <c r="AW61" s="63"/>
      <c r="AX61" s="66"/>
      <c r="AY61" s="10"/>
      <c r="AZ61" s="7">
        <v>1</v>
      </c>
      <c r="BA61" s="16"/>
      <c r="BB61" s="10"/>
      <c r="BC61" s="7">
        <v>6</v>
      </c>
      <c r="BD61" s="16"/>
      <c r="BE61" s="10"/>
      <c r="BF61" s="7">
        <v>11</v>
      </c>
      <c r="BG61" s="14"/>
      <c r="BH61" s="56">
        <f>SUM(BG61:BG65,BD61:BD65,BA61:BA65)</f>
        <v>0</v>
      </c>
      <c r="BJ61" s="63"/>
      <c r="BK61" s="66"/>
      <c r="BL61" s="10"/>
      <c r="BM61" s="7">
        <v>1</v>
      </c>
      <c r="BN61" s="16"/>
      <c r="BO61" s="10"/>
      <c r="BP61" s="7">
        <v>6</v>
      </c>
      <c r="BQ61" s="16"/>
      <c r="BR61" s="10"/>
      <c r="BS61" s="7">
        <v>11</v>
      </c>
      <c r="BT61" s="14"/>
      <c r="BU61" s="56">
        <f>SUM(BT61:BT65,BQ61:BQ65,BN61:BN65)</f>
        <v>0</v>
      </c>
      <c r="BW61" s="63"/>
      <c r="BX61" s="66"/>
      <c r="BY61" s="10"/>
      <c r="BZ61" s="7">
        <v>1</v>
      </c>
      <c r="CA61" s="16"/>
      <c r="CB61" s="10"/>
      <c r="CC61" s="7">
        <v>6</v>
      </c>
      <c r="CD61" s="16"/>
      <c r="CE61" s="10"/>
      <c r="CF61" s="7">
        <v>11</v>
      </c>
      <c r="CG61" s="14"/>
      <c r="CH61" s="56">
        <f>SUM(CG61:CG65,CD61:CD65,CA61:CA65)</f>
        <v>0</v>
      </c>
      <c r="CJ61" s="63"/>
      <c r="CK61" s="66"/>
      <c r="CL61" s="10"/>
      <c r="CM61" s="7">
        <v>1</v>
      </c>
      <c r="CN61" s="16"/>
      <c r="CO61" s="10"/>
      <c r="CP61" s="7">
        <v>6</v>
      </c>
      <c r="CQ61" s="16"/>
      <c r="CR61" s="10"/>
      <c r="CS61" s="7">
        <v>11</v>
      </c>
      <c r="CT61" s="14"/>
      <c r="CU61" s="56">
        <f>SUM(CT61:CT65,CQ61:CQ65,CN61:CN65)</f>
        <v>0</v>
      </c>
      <c r="CW61" s="48" t="str">
        <f>IF(A59="","",(SUM(CJ61,BW61,BJ61,AW61,AJ61,W61)-(U61)))</f>
        <v/>
      </c>
      <c r="CX61" s="59" t="str">
        <f>IF(A59="","",IF(COUNTA(B61:B65)=3,"N/A",SUM(CU61,CH61,BU61,BH61,AU61,AH61,J61:J65)))</f>
        <v/>
      </c>
      <c r="CY61" s="61" t="str">
        <f>IF(A59="","",IF(COUNTA(B61:B65)=3,"N/A",SUM(CX61,CW61)))</f>
        <v/>
      </c>
    </row>
    <row r="62" spans="1:103" x14ac:dyDescent="0.3">
      <c r="A62" s="23"/>
      <c r="B62" s="16"/>
      <c r="C62" s="16"/>
      <c r="D62" s="16"/>
      <c r="E62" s="16"/>
      <c r="F62" s="16"/>
      <c r="G62" s="16"/>
      <c r="H62" s="24"/>
      <c r="J62" s="27"/>
      <c r="L62" s="79"/>
      <c r="M62" s="16"/>
      <c r="N62" s="16"/>
      <c r="O62" s="16"/>
      <c r="P62" s="16"/>
      <c r="Q62" s="16"/>
      <c r="R62" s="16"/>
      <c r="S62" s="16"/>
      <c r="T62" s="8">
        <f t="shared" ref="T62:T65" si="6">SUM(M62:S62)</f>
        <v>0</v>
      </c>
      <c r="U62" s="82"/>
      <c r="W62" s="64"/>
      <c r="X62" s="67"/>
      <c r="Y62" s="10"/>
      <c r="Z62" s="7">
        <v>2</v>
      </c>
      <c r="AA62" s="16"/>
      <c r="AB62" s="10"/>
      <c r="AC62" s="7">
        <v>7</v>
      </c>
      <c r="AD62" s="16"/>
      <c r="AE62" s="10"/>
      <c r="AF62" s="7">
        <v>12</v>
      </c>
      <c r="AG62" s="14"/>
      <c r="AH62" s="57"/>
      <c r="AJ62" s="64"/>
      <c r="AK62" s="67"/>
      <c r="AL62" s="10"/>
      <c r="AM62" s="7">
        <v>2</v>
      </c>
      <c r="AN62" s="16"/>
      <c r="AO62" s="10"/>
      <c r="AP62" s="7">
        <v>7</v>
      </c>
      <c r="AQ62" s="16"/>
      <c r="AR62" s="10"/>
      <c r="AS62" s="7">
        <v>12</v>
      </c>
      <c r="AT62" s="14"/>
      <c r="AU62" s="57"/>
      <c r="AW62" s="64"/>
      <c r="AX62" s="67"/>
      <c r="AY62" s="10"/>
      <c r="AZ62" s="7">
        <v>2</v>
      </c>
      <c r="BA62" s="16"/>
      <c r="BB62" s="10"/>
      <c r="BC62" s="7">
        <v>7</v>
      </c>
      <c r="BD62" s="16"/>
      <c r="BE62" s="10"/>
      <c r="BF62" s="7">
        <v>12</v>
      </c>
      <c r="BG62" s="14"/>
      <c r="BH62" s="57"/>
      <c r="BJ62" s="64"/>
      <c r="BK62" s="67"/>
      <c r="BL62" s="10"/>
      <c r="BM62" s="7">
        <v>2</v>
      </c>
      <c r="BN62" s="16"/>
      <c r="BO62" s="10"/>
      <c r="BP62" s="7">
        <v>7</v>
      </c>
      <c r="BQ62" s="16"/>
      <c r="BR62" s="10"/>
      <c r="BS62" s="7">
        <v>12</v>
      </c>
      <c r="BT62" s="14"/>
      <c r="BU62" s="57"/>
      <c r="BW62" s="64"/>
      <c r="BX62" s="67"/>
      <c r="BY62" s="10"/>
      <c r="BZ62" s="7">
        <v>2</v>
      </c>
      <c r="CA62" s="16"/>
      <c r="CB62" s="10"/>
      <c r="CC62" s="7">
        <v>7</v>
      </c>
      <c r="CD62" s="16"/>
      <c r="CE62" s="10"/>
      <c r="CF62" s="7">
        <v>12</v>
      </c>
      <c r="CG62" s="14"/>
      <c r="CH62" s="57"/>
      <c r="CJ62" s="64"/>
      <c r="CK62" s="67"/>
      <c r="CL62" s="10"/>
      <c r="CM62" s="7">
        <v>2</v>
      </c>
      <c r="CN62" s="16"/>
      <c r="CO62" s="10"/>
      <c r="CP62" s="7">
        <v>7</v>
      </c>
      <c r="CQ62" s="16"/>
      <c r="CR62" s="10"/>
      <c r="CS62" s="7">
        <v>12</v>
      </c>
      <c r="CT62" s="14"/>
      <c r="CU62" s="57"/>
      <c r="CW62" s="48"/>
      <c r="CX62" s="59"/>
      <c r="CY62" s="61"/>
    </row>
    <row r="63" spans="1:103" x14ac:dyDescent="0.3">
      <c r="A63" s="23"/>
      <c r="B63" s="16"/>
      <c r="C63" s="16"/>
      <c r="D63" s="16"/>
      <c r="E63" s="16"/>
      <c r="F63" s="16"/>
      <c r="G63" s="16"/>
      <c r="H63" s="24"/>
      <c r="J63" s="27"/>
      <c r="L63" s="79"/>
      <c r="M63" s="16"/>
      <c r="N63" s="16"/>
      <c r="O63" s="16"/>
      <c r="P63" s="16"/>
      <c r="Q63" s="16"/>
      <c r="R63" s="16"/>
      <c r="S63" s="16"/>
      <c r="T63" s="8">
        <f t="shared" si="6"/>
        <v>0</v>
      </c>
      <c r="U63" s="82"/>
      <c r="W63" s="64"/>
      <c r="X63" s="67"/>
      <c r="Y63" s="10"/>
      <c r="Z63" s="7">
        <v>3</v>
      </c>
      <c r="AA63" s="16"/>
      <c r="AB63" s="10"/>
      <c r="AC63" s="7">
        <v>8</v>
      </c>
      <c r="AD63" s="16"/>
      <c r="AE63" s="10"/>
      <c r="AF63" s="7">
        <v>13</v>
      </c>
      <c r="AG63" s="14"/>
      <c r="AH63" s="57"/>
      <c r="AJ63" s="64"/>
      <c r="AK63" s="67"/>
      <c r="AL63" s="10"/>
      <c r="AM63" s="7">
        <v>3</v>
      </c>
      <c r="AN63" s="16"/>
      <c r="AO63" s="10"/>
      <c r="AP63" s="7">
        <v>8</v>
      </c>
      <c r="AQ63" s="16"/>
      <c r="AR63" s="10"/>
      <c r="AS63" s="7">
        <v>13</v>
      </c>
      <c r="AT63" s="14"/>
      <c r="AU63" s="57"/>
      <c r="AW63" s="64"/>
      <c r="AX63" s="67"/>
      <c r="AY63" s="10"/>
      <c r="AZ63" s="7">
        <v>3</v>
      </c>
      <c r="BA63" s="16"/>
      <c r="BB63" s="10"/>
      <c r="BC63" s="7">
        <v>8</v>
      </c>
      <c r="BD63" s="16"/>
      <c r="BE63" s="10"/>
      <c r="BF63" s="7">
        <v>13</v>
      </c>
      <c r="BG63" s="14"/>
      <c r="BH63" s="57"/>
      <c r="BJ63" s="64"/>
      <c r="BK63" s="67"/>
      <c r="BL63" s="10"/>
      <c r="BM63" s="7">
        <v>3</v>
      </c>
      <c r="BN63" s="16"/>
      <c r="BO63" s="10"/>
      <c r="BP63" s="7">
        <v>8</v>
      </c>
      <c r="BQ63" s="16"/>
      <c r="BR63" s="10"/>
      <c r="BS63" s="7">
        <v>13</v>
      </c>
      <c r="BT63" s="14"/>
      <c r="BU63" s="57"/>
      <c r="BW63" s="64"/>
      <c r="BX63" s="67"/>
      <c r="BY63" s="10"/>
      <c r="BZ63" s="7">
        <v>3</v>
      </c>
      <c r="CA63" s="16"/>
      <c r="CB63" s="10"/>
      <c r="CC63" s="7">
        <v>8</v>
      </c>
      <c r="CD63" s="16"/>
      <c r="CE63" s="10"/>
      <c r="CF63" s="7">
        <v>13</v>
      </c>
      <c r="CG63" s="14"/>
      <c r="CH63" s="57"/>
      <c r="CJ63" s="64"/>
      <c r="CK63" s="67"/>
      <c r="CL63" s="10"/>
      <c r="CM63" s="7">
        <v>3</v>
      </c>
      <c r="CN63" s="16"/>
      <c r="CO63" s="10"/>
      <c r="CP63" s="7">
        <v>8</v>
      </c>
      <c r="CQ63" s="16"/>
      <c r="CR63" s="10"/>
      <c r="CS63" s="7">
        <v>13</v>
      </c>
      <c r="CT63" s="14"/>
      <c r="CU63" s="57"/>
      <c r="CW63" s="48"/>
      <c r="CX63" s="59"/>
      <c r="CY63" s="61"/>
    </row>
    <row r="64" spans="1:103" x14ac:dyDescent="0.3">
      <c r="A64" s="23"/>
      <c r="B64" s="16"/>
      <c r="C64" s="16"/>
      <c r="D64" s="16"/>
      <c r="E64" s="16"/>
      <c r="F64" s="16"/>
      <c r="G64" s="16"/>
      <c r="H64" s="24"/>
      <c r="J64" s="27"/>
      <c r="L64" s="79"/>
      <c r="M64" s="16"/>
      <c r="N64" s="16"/>
      <c r="O64" s="16"/>
      <c r="P64" s="16"/>
      <c r="Q64" s="16"/>
      <c r="R64" s="16"/>
      <c r="S64" s="16"/>
      <c r="T64" s="8">
        <f t="shared" si="6"/>
        <v>0</v>
      </c>
      <c r="U64" s="82"/>
      <c r="W64" s="64"/>
      <c r="X64" s="67"/>
      <c r="Y64" s="10"/>
      <c r="Z64" s="7">
        <v>4</v>
      </c>
      <c r="AA64" s="16"/>
      <c r="AB64" s="10"/>
      <c r="AC64" s="7">
        <v>9</v>
      </c>
      <c r="AD64" s="16"/>
      <c r="AE64" s="10"/>
      <c r="AF64" s="7">
        <v>14</v>
      </c>
      <c r="AG64" s="14"/>
      <c r="AH64" s="57"/>
      <c r="AJ64" s="64"/>
      <c r="AK64" s="67"/>
      <c r="AL64" s="10"/>
      <c r="AM64" s="7">
        <v>4</v>
      </c>
      <c r="AN64" s="16"/>
      <c r="AO64" s="10"/>
      <c r="AP64" s="7">
        <v>9</v>
      </c>
      <c r="AQ64" s="16"/>
      <c r="AR64" s="10"/>
      <c r="AS64" s="7">
        <v>14</v>
      </c>
      <c r="AT64" s="14"/>
      <c r="AU64" s="57"/>
      <c r="AW64" s="64"/>
      <c r="AX64" s="67"/>
      <c r="AY64" s="10"/>
      <c r="AZ64" s="7">
        <v>4</v>
      </c>
      <c r="BA64" s="16"/>
      <c r="BB64" s="10"/>
      <c r="BC64" s="7">
        <v>9</v>
      </c>
      <c r="BD64" s="16"/>
      <c r="BE64" s="10"/>
      <c r="BF64" s="7">
        <v>14</v>
      </c>
      <c r="BG64" s="14"/>
      <c r="BH64" s="57"/>
      <c r="BJ64" s="64"/>
      <c r="BK64" s="67"/>
      <c r="BL64" s="10"/>
      <c r="BM64" s="7">
        <v>4</v>
      </c>
      <c r="BN64" s="16"/>
      <c r="BO64" s="10"/>
      <c r="BP64" s="7">
        <v>9</v>
      </c>
      <c r="BQ64" s="16"/>
      <c r="BR64" s="10"/>
      <c r="BS64" s="7">
        <v>14</v>
      </c>
      <c r="BT64" s="14"/>
      <c r="BU64" s="57"/>
      <c r="BW64" s="64"/>
      <c r="BX64" s="67"/>
      <c r="BY64" s="10"/>
      <c r="BZ64" s="7">
        <v>4</v>
      </c>
      <c r="CA64" s="16"/>
      <c r="CB64" s="10"/>
      <c r="CC64" s="7">
        <v>9</v>
      </c>
      <c r="CD64" s="16"/>
      <c r="CE64" s="10"/>
      <c r="CF64" s="7">
        <v>14</v>
      </c>
      <c r="CG64" s="14"/>
      <c r="CH64" s="57"/>
      <c r="CJ64" s="64"/>
      <c r="CK64" s="67"/>
      <c r="CL64" s="10"/>
      <c r="CM64" s="7">
        <v>4</v>
      </c>
      <c r="CN64" s="16"/>
      <c r="CO64" s="10"/>
      <c r="CP64" s="7">
        <v>9</v>
      </c>
      <c r="CQ64" s="16"/>
      <c r="CR64" s="10"/>
      <c r="CS64" s="7">
        <v>14</v>
      </c>
      <c r="CT64" s="14"/>
      <c r="CU64" s="57"/>
      <c r="CW64" s="48"/>
      <c r="CX64" s="59"/>
      <c r="CY64" s="61"/>
    </row>
    <row r="65" spans="1:103" ht="15" thickBot="1" x14ac:dyDescent="0.35">
      <c r="A65" s="25"/>
      <c r="B65" s="17"/>
      <c r="C65" s="17"/>
      <c r="D65" s="17"/>
      <c r="E65" s="17"/>
      <c r="F65" s="17"/>
      <c r="G65" s="17"/>
      <c r="H65" s="26"/>
      <c r="J65" s="28"/>
      <c r="L65" s="80"/>
      <c r="M65" s="17"/>
      <c r="N65" s="17"/>
      <c r="O65" s="17"/>
      <c r="P65" s="17"/>
      <c r="Q65" s="17"/>
      <c r="R65" s="17"/>
      <c r="S65" s="17"/>
      <c r="T65" s="9">
        <f t="shared" si="6"/>
        <v>0</v>
      </c>
      <c r="U65" s="83"/>
      <c r="W65" s="65"/>
      <c r="X65" s="68"/>
      <c r="Y65" s="11"/>
      <c r="Z65" s="12">
        <v>5</v>
      </c>
      <c r="AA65" s="17"/>
      <c r="AB65" s="11"/>
      <c r="AC65" s="12">
        <v>10</v>
      </c>
      <c r="AD65" s="17"/>
      <c r="AE65" s="11"/>
      <c r="AF65" s="12">
        <v>15</v>
      </c>
      <c r="AG65" s="15"/>
      <c r="AH65" s="58"/>
      <c r="AJ65" s="65"/>
      <c r="AK65" s="68"/>
      <c r="AL65" s="11"/>
      <c r="AM65" s="12">
        <v>5</v>
      </c>
      <c r="AN65" s="17"/>
      <c r="AO65" s="11"/>
      <c r="AP65" s="12">
        <v>10</v>
      </c>
      <c r="AQ65" s="17"/>
      <c r="AR65" s="11"/>
      <c r="AS65" s="12">
        <v>15</v>
      </c>
      <c r="AT65" s="15"/>
      <c r="AU65" s="58"/>
      <c r="AW65" s="65"/>
      <c r="AX65" s="68"/>
      <c r="AY65" s="11"/>
      <c r="AZ65" s="12">
        <v>5</v>
      </c>
      <c r="BA65" s="17"/>
      <c r="BB65" s="11"/>
      <c r="BC65" s="12">
        <v>10</v>
      </c>
      <c r="BD65" s="17"/>
      <c r="BE65" s="11"/>
      <c r="BF65" s="12">
        <v>15</v>
      </c>
      <c r="BG65" s="15"/>
      <c r="BH65" s="58"/>
      <c r="BJ65" s="65"/>
      <c r="BK65" s="68"/>
      <c r="BL65" s="11"/>
      <c r="BM65" s="12">
        <v>5</v>
      </c>
      <c r="BN65" s="17"/>
      <c r="BO65" s="11"/>
      <c r="BP65" s="12">
        <v>10</v>
      </c>
      <c r="BQ65" s="17"/>
      <c r="BR65" s="11"/>
      <c r="BS65" s="12">
        <v>15</v>
      </c>
      <c r="BT65" s="15"/>
      <c r="BU65" s="58"/>
      <c r="BW65" s="65"/>
      <c r="BX65" s="68"/>
      <c r="BY65" s="11"/>
      <c r="BZ65" s="12">
        <v>5</v>
      </c>
      <c r="CA65" s="17"/>
      <c r="CB65" s="11"/>
      <c r="CC65" s="12">
        <v>10</v>
      </c>
      <c r="CD65" s="17"/>
      <c r="CE65" s="11"/>
      <c r="CF65" s="12">
        <v>15</v>
      </c>
      <c r="CG65" s="15"/>
      <c r="CH65" s="58"/>
      <c r="CJ65" s="65"/>
      <c r="CK65" s="68"/>
      <c r="CL65" s="11"/>
      <c r="CM65" s="12">
        <v>5</v>
      </c>
      <c r="CN65" s="17"/>
      <c r="CO65" s="11"/>
      <c r="CP65" s="12">
        <v>10</v>
      </c>
      <c r="CQ65" s="17"/>
      <c r="CR65" s="11"/>
      <c r="CS65" s="12">
        <v>15</v>
      </c>
      <c r="CT65" s="15"/>
      <c r="CU65" s="58"/>
      <c r="CW65" s="49"/>
      <c r="CX65" s="60"/>
      <c r="CY65" s="62"/>
    </row>
    <row r="66" spans="1:103" ht="15" thickBot="1" x14ac:dyDescent="0.35"/>
    <row r="67" spans="1:103" s="2" customFormat="1" x14ac:dyDescent="0.3">
      <c r="A67" s="90" t="s">
        <v>6</v>
      </c>
      <c r="B67" s="91"/>
      <c r="C67" s="91"/>
      <c r="D67" s="91"/>
      <c r="E67" s="91"/>
      <c r="F67" s="91"/>
      <c r="G67" s="91"/>
      <c r="H67" s="92"/>
      <c r="J67" s="93" t="s">
        <v>19</v>
      </c>
      <c r="L67" s="50" t="s">
        <v>7</v>
      </c>
      <c r="M67" s="51"/>
      <c r="N67" s="51"/>
      <c r="O67" s="51"/>
      <c r="P67" s="51"/>
      <c r="Q67" s="51"/>
      <c r="R67" s="51"/>
      <c r="S67" s="51"/>
      <c r="T67" s="51"/>
      <c r="U67" s="52"/>
      <c r="W67" s="84" t="s">
        <v>23</v>
      </c>
      <c r="X67" s="85"/>
      <c r="Y67" s="85"/>
      <c r="Z67" s="85"/>
      <c r="AA67" s="85"/>
      <c r="AB67" s="85"/>
      <c r="AC67" s="85"/>
      <c r="AD67" s="85"/>
      <c r="AE67" s="85"/>
      <c r="AF67" s="85"/>
      <c r="AG67" s="85"/>
      <c r="AH67" s="86"/>
      <c r="AJ67" s="84" t="s">
        <v>25</v>
      </c>
      <c r="AK67" s="85"/>
      <c r="AL67" s="85"/>
      <c r="AM67" s="85"/>
      <c r="AN67" s="85"/>
      <c r="AO67" s="85"/>
      <c r="AP67" s="85"/>
      <c r="AQ67" s="85"/>
      <c r="AR67" s="85"/>
      <c r="AS67" s="85"/>
      <c r="AT67" s="85"/>
      <c r="AU67" s="86"/>
      <c r="AW67" s="84" t="s">
        <v>29</v>
      </c>
      <c r="AX67" s="85"/>
      <c r="AY67" s="85"/>
      <c r="AZ67" s="85"/>
      <c r="BA67" s="85"/>
      <c r="BB67" s="85"/>
      <c r="BC67" s="85"/>
      <c r="BD67" s="85"/>
      <c r="BE67" s="85"/>
      <c r="BF67" s="85"/>
      <c r="BG67" s="85"/>
      <c r="BH67" s="86"/>
      <c r="BJ67" s="84" t="s">
        <v>28</v>
      </c>
      <c r="BK67" s="85"/>
      <c r="BL67" s="85"/>
      <c r="BM67" s="85"/>
      <c r="BN67" s="85"/>
      <c r="BO67" s="85"/>
      <c r="BP67" s="85"/>
      <c r="BQ67" s="85"/>
      <c r="BR67" s="85"/>
      <c r="BS67" s="85"/>
      <c r="BT67" s="85"/>
      <c r="BU67" s="86"/>
      <c r="BW67" s="84" t="s">
        <v>27</v>
      </c>
      <c r="BX67" s="85"/>
      <c r="BY67" s="85"/>
      <c r="BZ67" s="85"/>
      <c r="CA67" s="85"/>
      <c r="CB67" s="85"/>
      <c r="CC67" s="85"/>
      <c r="CD67" s="85"/>
      <c r="CE67" s="85"/>
      <c r="CF67" s="85"/>
      <c r="CG67" s="85"/>
      <c r="CH67" s="86"/>
      <c r="CJ67" s="84" t="s">
        <v>26</v>
      </c>
      <c r="CK67" s="85"/>
      <c r="CL67" s="85"/>
      <c r="CM67" s="85"/>
      <c r="CN67" s="85"/>
      <c r="CO67" s="85"/>
      <c r="CP67" s="85"/>
      <c r="CQ67" s="85"/>
      <c r="CR67" s="85"/>
      <c r="CS67" s="85"/>
      <c r="CT67" s="85"/>
      <c r="CU67" s="86"/>
      <c r="CW67" s="50" t="s">
        <v>30</v>
      </c>
      <c r="CX67" s="51"/>
      <c r="CY67" s="52"/>
    </row>
    <row r="68" spans="1:103" x14ac:dyDescent="0.3">
      <c r="A68" s="95"/>
      <c r="B68" s="96"/>
      <c r="C68" s="96"/>
      <c r="D68" s="96"/>
      <c r="E68" s="96"/>
      <c r="F68" s="96"/>
      <c r="G68" s="96"/>
      <c r="H68" s="97"/>
      <c r="J68" s="94"/>
      <c r="L68" s="98" t="s">
        <v>8</v>
      </c>
      <c r="M68" s="100" t="s">
        <v>9</v>
      </c>
      <c r="N68" s="100" t="s">
        <v>10</v>
      </c>
      <c r="O68" s="100" t="s">
        <v>11</v>
      </c>
      <c r="P68" s="100" t="s">
        <v>12</v>
      </c>
      <c r="Q68" s="100" t="s">
        <v>13</v>
      </c>
      <c r="R68" s="100" t="s">
        <v>14</v>
      </c>
      <c r="S68" s="100" t="s">
        <v>15</v>
      </c>
      <c r="T68" s="100" t="s">
        <v>16</v>
      </c>
      <c r="U68" s="102" t="s">
        <v>17</v>
      </c>
      <c r="W68" s="87"/>
      <c r="X68" s="88"/>
      <c r="Y68" s="88"/>
      <c r="Z68" s="88"/>
      <c r="AA68" s="88"/>
      <c r="AB68" s="88"/>
      <c r="AC68" s="88"/>
      <c r="AD68" s="88"/>
      <c r="AE68" s="88"/>
      <c r="AF68" s="88"/>
      <c r="AG68" s="88"/>
      <c r="AH68" s="89"/>
      <c r="AJ68" s="87"/>
      <c r="AK68" s="88"/>
      <c r="AL68" s="88"/>
      <c r="AM68" s="88"/>
      <c r="AN68" s="88"/>
      <c r="AO68" s="88"/>
      <c r="AP68" s="88"/>
      <c r="AQ68" s="88"/>
      <c r="AR68" s="88"/>
      <c r="AS68" s="88"/>
      <c r="AT68" s="88"/>
      <c r="AU68" s="89"/>
      <c r="AW68" s="87"/>
      <c r="AX68" s="88"/>
      <c r="AY68" s="88"/>
      <c r="AZ68" s="88"/>
      <c r="BA68" s="88"/>
      <c r="BB68" s="88"/>
      <c r="BC68" s="88"/>
      <c r="BD68" s="88"/>
      <c r="BE68" s="88"/>
      <c r="BF68" s="88"/>
      <c r="BG68" s="88"/>
      <c r="BH68" s="89"/>
      <c r="BJ68" s="87"/>
      <c r="BK68" s="88"/>
      <c r="BL68" s="88"/>
      <c r="BM68" s="88"/>
      <c r="BN68" s="88"/>
      <c r="BO68" s="88"/>
      <c r="BP68" s="88"/>
      <c r="BQ68" s="88"/>
      <c r="BR68" s="88"/>
      <c r="BS68" s="88"/>
      <c r="BT68" s="88"/>
      <c r="BU68" s="89"/>
      <c r="BW68" s="87"/>
      <c r="BX68" s="88"/>
      <c r="BY68" s="88"/>
      <c r="BZ68" s="88"/>
      <c r="CA68" s="88"/>
      <c r="CB68" s="88"/>
      <c r="CC68" s="88"/>
      <c r="CD68" s="88"/>
      <c r="CE68" s="88"/>
      <c r="CF68" s="88"/>
      <c r="CG68" s="88"/>
      <c r="CH68" s="89"/>
      <c r="CJ68" s="87"/>
      <c r="CK68" s="88"/>
      <c r="CL68" s="88"/>
      <c r="CM68" s="88"/>
      <c r="CN68" s="88"/>
      <c r="CO68" s="88"/>
      <c r="CP68" s="88"/>
      <c r="CQ68" s="88"/>
      <c r="CR68" s="88"/>
      <c r="CS68" s="88"/>
      <c r="CT68" s="88"/>
      <c r="CU68" s="89"/>
      <c r="CW68" s="53"/>
      <c r="CX68" s="54"/>
      <c r="CY68" s="55"/>
    </row>
    <row r="69" spans="1:103" s="2" customFormat="1" x14ac:dyDescent="0.3">
      <c r="A69" s="5" t="s">
        <v>0</v>
      </c>
      <c r="B69" s="54" t="s">
        <v>65</v>
      </c>
      <c r="C69" s="54"/>
      <c r="D69" s="4" t="s">
        <v>1</v>
      </c>
      <c r="E69" s="4" t="s">
        <v>2</v>
      </c>
      <c r="F69" s="4" t="s">
        <v>3</v>
      </c>
      <c r="G69" s="4" t="s">
        <v>4</v>
      </c>
      <c r="H69" s="6" t="s">
        <v>5</v>
      </c>
      <c r="J69" s="94"/>
      <c r="L69" s="99"/>
      <c r="M69" s="101"/>
      <c r="N69" s="101"/>
      <c r="O69" s="101"/>
      <c r="P69" s="101"/>
      <c r="Q69" s="101"/>
      <c r="R69" s="101"/>
      <c r="S69" s="101"/>
      <c r="T69" s="101"/>
      <c r="U69" s="103"/>
      <c r="W69" s="5" t="s">
        <v>20</v>
      </c>
      <c r="X69" s="4" t="s">
        <v>21</v>
      </c>
      <c r="Y69" s="10"/>
      <c r="Z69" s="4" t="s">
        <v>24</v>
      </c>
      <c r="AA69" s="4" t="s">
        <v>22</v>
      </c>
      <c r="AB69" s="10"/>
      <c r="AC69" s="4" t="s">
        <v>24</v>
      </c>
      <c r="AD69" s="4" t="s">
        <v>22</v>
      </c>
      <c r="AE69" s="10"/>
      <c r="AF69" s="4" t="s">
        <v>24</v>
      </c>
      <c r="AG69" s="13" t="s">
        <v>22</v>
      </c>
      <c r="AH69" s="6" t="s">
        <v>16</v>
      </c>
      <c r="AJ69" s="5" t="s">
        <v>20</v>
      </c>
      <c r="AK69" s="4" t="s">
        <v>21</v>
      </c>
      <c r="AL69" s="10"/>
      <c r="AM69" s="4" t="s">
        <v>24</v>
      </c>
      <c r="AN69" s="4" t="s">
        <v>22</v>
      </c>
      <c r="AO69" s="10"/>
      <c r="AP69" s="4" t="s">
        <v>24</v>
      </c>
      <c r="AQ69" s="4" t="s">
        <v>22</v>
      </c>
      <c r="AR69" s="10"/>
      <c r="AS69" s="4" t="s">
        <v>24</v>
      </c>
      <c r="AT69" s="13" t="s">
        <v>22</v>
      </c>
      <c r="AU69" s="6" t="s">
        <v>16</v>
      </c>
      <c r="AW69" s="5" t="s">
        <v>20</v>
      </c>
      <c r="AX69" s="4" t="s">
        <v>21</v>
      </c>
      <c r="AY69" s="10"/>
      <c r="AZ69" s="4" t="s">
        <v>24</v>
      </c>
      <c r="BA69" s="4" t="s">
        <v>22</v>
      </c>
      <c r="BB69" s="10"/>
      <c r="BC69" s="4" t="s">
        <v>24</v>
      </c>
      <c r="BD69" s="4" t="s">
        <v>22</v>
      </c>
      <c r="BE69" s="10"/>
      <c r="BF69" s="4" t="s">
        <v>24</v>
      </c>
      <c r="BG69" s="13" t="s">
        <v>22</v>
      </c>
      <c r="BH69" s="6" t="s">
        <v>16</v>
      </c>
      <c r="BJ69" s="5" t="s">
        <v>20</v>
      </c>
      <c r="BK69" s="4" t="s">
        <v>21</v>
      </c>
      <c r="BL69" s="10"/>
      <c r="BM69" s="4" t="s">
        <v>24</v>
      </c>
      <c r="BN69" s="4" t="s">
        <v>22</v>
      </c>
      <c r="BO69" s="10"/>
      <c r="BP69" s="4" t="s">
        <v>24</v>
      </c>
      <c r="BQ69" s="4" t="s">
        <v>22</v>
      </c>
      <c r="BR69" s="10"/>
      <c r="BS69" s="4" t="s">
        <v>24</v>
      </c>
      <c r="BT69" s="13" t="s">
        <v>22</v>
      </c>
      <c r="BU69" s="6" t="s">
        <v>16</v>
      </c>
      <c r="BW69" s="5" t="s">
        <v>20</v>
      </c>
      <c r="BX69" s="4" t="s">
        <v>21</v>
      </c>
      <c r="BY69" s="10"/>
      <c r="BZ69" s="4" t="s">
        <v>24</v>
      </c>
      <c r="CA69" s="4" t="s">
        <v>22</v>
      </c>
      <c r="CB69" s="10"/>
      <c r="CC69" s="4" t="s">
        <v>24</v>
      </c>
      <c r="CD69" s="4" t="s">
        <v>22</v>
      </c>
      <c r="CE69" s="10"/>
      <c r="CF69" s="4" t="s">
        <v>24</v>
      </c>
      <c r="CG69" s="13" t="s">
        <v>22</v>
      </c>
      <c r="CH69" s="6" t="s">
        <v>16</v>
      </c>
      <c r="CJ69" s="5" t="s">
        <v>20</v>
      </c>
      <c r="CK69" s="4" t="s">
        <v>21</v>
      </c>
      <c r="CL69" s="10"/>
      <c r="CM69" s="4" t="s">
        <v>24</v>
      </c>
      <c r="CN69" s="4" t="s">
        <v>22</v>
      </c>
      <c r="CO69" s="10"/>
      <c r="CP69" s="4" t="s">
        <v>24</v>
      </c>
      <c r="CQ69" s="4" t="s">
        <v>22</v>
      </c>
      <c r="CR69" s="10"/>
      <c r="CS69" s="4" t="s">
        <v>24</v>
      </c>
      <c r="CT69" s="13" t="s">
        <v>22</v>
      </c>
      <c r="CU69" s="6" t="s">
        <v>16</v>
      </c>
      <c r="CW69" s="5" t="s">
        <v>66</v>
      </c>
      <c r="CX69" s="4" t="s">
        <v>31</v>
      </c>
      <c r="CY69" s="6" t="s">
        <v>32</v>
      </c>
    </row>
    <row r="70" spans="1:103" x14ac:dyDescent="0.3">
      <c r="A70" s="23"/>
      <c r="B70" s="16"/>
      <c r="C70" s="16"/>
      <c r="D70" s="16"/>
      <c r="E70" s="16"/>
      <c r="F70" s="16"/>
      <c r="G70" s="16"/>
      <c r="H70" s="24"/>
      <c r="J70" s="27"/>
      <c r="L70" s="78" t="s">
        <v>18</v>
      </c>
      <c r="M70" s="16"/>
      <c r="N70" s="16"/>
      <c r="O70" s="16"/>
      <c r="P70" s="16"/>
      <c r="Q70" s="16"/>
      <c r="R70" s="16"/>
      <c r="S70" s="16"/>
      <c r="T70" s="8">
        <f>SUM(M70:S70)</f>
        <v>0</v>
      </c>
      <c r="U70" s="81">
        <f>SUM(T70:T74)</f>
        <v>0</v>
      </c>
      <c r="W70" s="63"/>
      <c r="X70" s="66"/>
      <c r="Y70" s="10"/>
      <c r="Z70" s="7">
        <v>1</v>
      </c>
      <c r="AA70" s="16"/>
      <c r="AB70" s="10"/>
      <c r="AC70" s="7">
        <v>6</v>
      </c>
      <c r="AD70" s="16"/>
      <c r="AE70" s="10"/>
      <c r="AF70" s="7">
        <v>11</v>
      </c>
      <c r="AG70" s="14"/>
      <c r="AH70" s="56">
        <f>SUM(AG70:AG74,AD70:AD74,AA70:AA74)</f>
        <v>0</v>
      </c>
      <c r="AJ70" s="63"/>
      <c r="AK70" s="66"/>
      <c r="AL70" s="10"/>
      <c r="AM70" s="7">
        <v>1</v>
      </c>
      <c r="AN70" s="16"/>
      <c r="AO70" s="10"/>
      <c r="AP70" s="7">
        <v>6</v>
      </c>
      <c r="AQ70" s="16"/>
      <c r="AR70" s="10"/>
      <c r="AS70" s="7">
        <v>11</v>
      </c>
      <c r="AT70" s="14"/>
      <c r="AU70" s="56">
        <f>SUM(AT70:AT74,AQ70:AQ74,AN70:AN74)</f>
        <v>0</v>
      </c>
      <c r="AW70" s="63"/>
      <c r="AX70" s="66"/>
      <c r="AY70" s="10"/>
      <c r="AZ70" s="7">
        <v>1</v>
      </c>
      <c r="BA70" s="16"/>
      <c r="BB70" s="10"/>
      <c r="BC70" s="7">
        <v>6</v>
      </c>
      <c r="BD70" s="16"/>
      <c r="BE70" s="10"/>
      <c r="BF70" s="7">
        <v>11</v>
      </c>
      <c r="BG70" s="14"/>
      <c r="BH70" s="56">
        <f>SUM(BG70:BG74,BD70:BD74,BA70:BA74)</f>
        <v>0</v>
      </c>
      <c r="BJ70" s="63"/>
      <c r="BK70" s="66"/>
      <c r="BL70" s="10"/>
      <c r="BM70" s="7">
        <v>1</v>
      </c>
      <c r="BN70" s="16"/>
      <c r="BO70" s="10"/>
      <c r="BP70" s="7">
        <v>6</v>
      </c>
      <c r="BQ70" s="16"/>
      <c r="BR70" s="10"/>
      <c r="BS70" s="7">
        <v>11</v>
      </c>
      <c r="BT70" s="14"/>
      <c r="BU70" s="56">
        <f>SUM(BT70:BT74,BQ70:BQ74,BN70:BN74)</f>
        <v>0</v>
      </c>
      <c r="BW70" s="63"/>
      <c r="BX70" s="66"/>
      <c r="BY70" s="10"/>
      <c r="BZ70" s="7">
        <v>1</v>
      </c>
      <c r="CA70" s="16"/>
      <c r="CB70" s="10"/>
      <c r="CC70" s="7">
        <v>6</v>
      </c>
      <c r="CD70" s="16"/>
      <c r="CE70" s="10"/>
      <c r="CF70" s="7">
        <v>11</v>
      </c>
      <c r="CG70" s="14"/>
      <c r="CH70" s="56">
        <f>SUM(CG70:CG74,CD70:CD74,CA70:CA74)</f>
        <v>0</v>
      </c>
      <c r="CJ70" s="63"/>
      <c r="CK70" s="66"/>
      <c r="CL70" s="10"/>
      <c r="CM70" s="7">
        <v>1</v>
      </c>
      <c r="CN70" s="16"/>
      <c r="CO70" s="10"/>
      <c r="CP70" s="7">
        <v>6</v>
      </c>
      <c r="CQ70" s="16"/>
      <c r="CR70" s="10"/>
      <c r="CS70" s="7">
        <v>11</v>
      </c>
      <c r="CT70" s="14"/>
      <c r="CU70" s="56">
        <f>SUM(CT70:CT74,CQ70:CQ74,CN70:CN74)</f>
        <v>0</v>
      </c>
      <c r="CW70" s="48" t="str">
        <f>IF(A68="","",(SUM(CJ70,BW70,BJ70,AW70,AJ70,W70)-(U70)))</f>
        <v/>
      </c>
      <c r="CX70" s="59" t="str">
        <f>IF(A68="","",IF(COUNTA(B70:B74)=3,"N/A",SUM(CU70,CH70,BU70,BH70,AU70,AH70,J70:J74)))</f>
        <v/>
      </c>
      <c r="CY70" s="61" t="str">
        <f>IF(A68="","",IF(COUNTA(B70:B74)=3,"N/A",SUM(CX70,CW70)))</f>
        <v/>
      </c>
    </row>
    <row r="71" spans="1:103" x14ac:dyDescent="0.3">
      <c r="A71" s="23"/>
      <c r="B71" s="16"/>
      <c r="C71" s="16"/>
      <c r="D71" s="16"/>
      <c r="E71" s="16"/>
      <c r="F71" s="16"/>
      <c r="G71" s="16"/>
      <c r="H71" s="24"/>
      <c r="J71" s="27"/>
      <c r="L71" s="79"/>
      <c r="M71" s="16"/>
      <c r="N71" s="16"/>
      <c r="O71" s="16"/>
      <c r="P71" s="16"/>
      <c r="Q71" s="16"/>
      <c r="R71" s="16"/>
      <c r="S71" s="16"/>
      <c r="T71" s="8">
        <f t="shared" ref="T71:T74" si="7">SUM(M71:S71)</f>
        <v>0</v>
      </c>
      <c r="U71" s="82"/>
      <c r="W71" s="64"/>
      <c r="X71" s="67"/>
      <c r="Y71" s="10"/>
      <c r="Z71" s="7">
        <v>2</v>
      </c>
      <c r="AA71" s="16"/>
      <c r="AB71" s="10"/>
      <c r="AC71" s="7">
        <v>7</v>
      </c>
      <c r="AD71" s="16"/>
      <c r="AE71" s="10"/>
      <c r="AF71" s="7">
        <v>12</v>
      </c>
      <c r="AG71" s="14"/>
      <c r="AH71" s="57"/>
      <c r="AJ71" s="64"/>
      <c r="AK71" s="67"/>
      <c r="AL71" s="10"/>
      <c r="AM71" s="7">
        <v>2</v>
      </c>
      <c r="AN71" s="16"/>
      <c r="AO71" s="10"/>
      <c r="AP71" s="7">
        <v>7</v>
      </c>
      <c r="AQ71" s="16"/>
      <c r="AR71" s="10"/>
      <c r="AS71" s="7">
        <v>12</v>
      </c>
      <c r="AT71" s="14"/>
      <c r="AU71" s="57"/>
      <c r="AW71" s="64"/>
      <c r="AX71" s="67"/>
      <c r="AY71" s="10"/>
      <c r="AZ71" s="7">
        <v>2</v>
      </c>
      <c r="BA71" s="16"/>
      <c r="BB71" s="10"/>
      <c r="BC71" s="7">
        <v>7</v>
      </c>
      <c r="BD71" s="16"/>
      <c r="BE71" s="10"/>
      <c r="BF71" s="7">
        <v>12</v>
      </c>
      <c r="BG71" s="14"/>
      <c r="BH71" s="57"/>
      <c r="BJ71" s="64"/>
      <c r="BK71" s="67"/>
      <c r="BL71" s="10"/>
      <c r="BM71" s="7">
        <v>2</v>
      </c>
      <c r="BN71" s="16"/>
      <c r="BO71" s="10"/>
      <c r="BP71" s="7">
        <v>7</v>
      </c>
      <c r="BQ71" s="16"/>
      <c r="BR71" s="10"/>
      <c r="BS71" s="7">
        <v>12</v>
      </c>
      <c r="BT71" s="14"/>
      <c r="BU71" s="57"/>
      <c r="BW71" s="64"/>
      <c r="BX71" s="67"/>
      <c r="BY71" s="10"/>
      <c r="BZ71" s="7">
        <v>2</v>
      </c>
      <c r="CA71" s="16"/>
      <c r="CB71" s="10"/>
      <c r="CC71" s="7">
        <v>7</v>
      </c>
      <c r="CD71" s="16"/>
      <c r="CE71" s="10"/>
      <c r="CF71" s="7">
        <v>12</v>
      </c>
      <c r="CG71" s="14"/>
      <c r="CH71" s="57"/>
      <c r="CJ71" s="64"/>
      <c r="CK71" s="67"/>
      <c r="CL71" s="10"/>
      <c r="CM71" s="7">
        <v>2</v>
      </c>
      <c r="CN71" s="16"/>
      <c r="CO71" s="10"/>
      <c r="CP71" s="7">
        <v>7</v>
      </c>
      <c r="CQ71" s="16"/>
      <c r="CR71" s="10"/>
      <c r="CS71" s="7">
        <v>12</v>
      </c>
      <c r="CT71" s="14"/>
      <c r="CU71" s="57"/>
      <c r="CW71" s="48"/>
      <c r="CX71" s="59"/>
      <c r="CY71" s="61"/>
    </row>
    <row r="72" spans="1:103" x14ac:dyDescent="0.3">
      <c r="A72" s="23"/>
      <c r="B72" s="16"/>
      <c r="C72" s="16"/>
      <c r="D72" s="16"/>
      <c r="E72" s="16"/>
      <c r="F72" s="16"/>
      <c r="G72" s="16"/>
      <c r="H72" s="24"/>
      <c r="J72" s="27"/>
      <c r="L72" s="79"/>
      <c r="M72" s="16"/>
      <c r="N72" s="16"/>
      <c r="O72" s="16"/>
      <c r="P72" s="16"/>
      <c r="Q72" s="16"/>
      <c r="R72" s="16"/>
      <c r="S72" s="16"/>
      <c r="T72" s="8">
        <f t="shared" si="7"/>
        <v>0</v>
      </c>
      <c r="U72" s="82"/>
      <c r="W72" s="64"/>
      <c r="X72" s="67"/>
      <c r="Y72" s="10"/>
      <c r="Z72" s="7">
        <v>3</v>
      </c>
      <c r="AA72" s="16"/>
      <c r="AB72" s="10"/>
      <c r="AC72" s="7">
        <v>8</v>
      </c>
      <c r="AD72" s="16"/>
      <c r="AE72" s="10"/>
      <c r="AF72" s="7">
        <v>13</v>
      </c>
      <c r="AG72" s="14"/>
      <c r="AH72" s="57"/>
      <c r="AJ72" s="64"/>
      <c r="AK72" s="67"/>
      <c r="AL72" s="10"/>
      <c r="AM72" s="7">
        <v>3</v>
      </c>
      <c r="AN72" s="16"/>
      <c r="AO72" s="10"/>
      <c r="AP72" s="7">
        <v>8</v>
      </c>
      <c r="AQ72" s="16"/>
      <c r="AR72" s="10"/>
      <c r="AS72" s="7">
        <v>13</v>
      </c>
      <c r="AT72" s="14"/>
      <c r="AU72" s="57"/>
      <c r="AW72" s="64"/>
      <c r="AX72" s="67"/>
      <c r="AY72" s="10"/>
      <c r="AZ72" s="7">
        <v>3</v>
      </c>
      <c r="BA72" s="16"/>
      <c r="BB72" s="10"/>
      <c r="BC72" s="7">
        <v>8</v>
      </c>
      <c r="BD72" s="16"/>
      <c r="BE72" s="10"/>
      <c r="BF72" s="7">
        <v>13</v>
      </c>
      <c r="BG72" s="14"/>
      <c r="BH72" s="57"/>
      <c r="BJ72" s="64"/>
      <c r="BK72" s="67"/>
      <c r="BL72" s="10"/>
      <c r="BM72" s="7">
        <v>3</v>
      </c>
      <c r="BN72" s="16"/>
      <c r="BO72" s="10"/>
      <c r="BP72" s="7">
        <v>8</v>
      </c>
      <c r="BQ72" s="16"/>
      <c r="BR72" s="10"/>
      <c r="BS72" s="7">
        <v>13</v>
      </c>
      <c r="BT72" s="14"/>
      <c r="BU72" s="57"/>
      <c r="BW72" s="64"/>
      <c r="BX72" s="67"/>
      <c r="BY72" s="10"/>
      <c r="BZ72" s="7">
        <v>3</v>
      </c>
      <c r="CA72" s="16"/>
      <c r="CB72" s="10"/>
      <c r="CC72" s="7">
        <v>8</v>
      </c>
      <c r="CD72" s="16"/>
      <c r="CE72" s="10"/>
      <c r="CF72" s="7">
        <v>13</v>
      </c>
      <c r="CG72" s="14"/>
      <c r="CH72" s="57"/>
      <c r="CJ72" s="64"/>
      <c r="CK72" s="67"/>
      <c r="CL72" s="10"/>
      <c r="CM72" s="7">
        <v>3</v>
      </c>
      <c r="CN72" s="16"/>
      <c r="CO72" s="10"/>
      <c r="CP72" s="7">
        <v>8</v>
      </c>
      <c r="CQ72" s="16"/>
      <c r="CR72" s="10"/>
      <c r="CS72" s="7">
        <v>13</v>
      </c>
      <c r="CT72" s="14"/>
      <c r="CU72" s="57"/>
      <c r="CW72" s="48"/>
      <c r="CX72" s="59"/>
      <c r="CY72" s="61"/>
    </row>
    <row r="73" spans="1:103" x14ac:dyDescent="0.3">
      <c r="A73" s="23"/>
      <c r="B73" s="16"/>
      <c r="C73" s="16"/>
      <c r="D73" s="16"/>
      <c r="E73" s="16"/>
      <c r="F73" s="16"/>
      <c r="G73" s="16"/>
      <c r="H73" s="24"/>
      <c r="J73" s="27"/>
      <c r="L73" s="79"/>
      <c r="M73" s="16"/>
      <c r="N73" s="16"/>
      <c r="O73" s="16"/>
      <c r="P73" s="16"/>
      <c r="Q73" s="16"/>
      <c r="R73" s="16"/>
      <c r="S73" s="16"/>
      <c r="T73" s="8">
        <f t="shared" si="7"/>
        <v>0</v>
      </c>
      <c r="U73" s="82"/>
      <c r="W73" s="64"/>
      <c r="X73" s="67"/>
      <c r="Y73" s="10"/>
      <c r="Z73" s="7">
        <v>4</v>
      </c>
      <c r="AA73" s="16"/>
      <c r="AB73" s="10"/>
      <c r="AC73" s="7">
        <v>9</v>
      </c>
      <c r="AD73" s="16"/>
      <c r="AE73" s="10"/>
      <c r="AF73" s="7">
        <v>14</v>
      </c>
      <c r="AG73" s="14"/>
      <c r="AH73" s="57"/>
      <c r="AJ73" s="64"/>
      <c r="AK73" s="67"/>
      <c r="AL73" s="10"/>
      <c r="AM73" s="7">
        <v>4</v>
      </c>
      <c r="AN73" s="16"/>
      <c r="AO73" s="10"/>
      <c r="AP73" s="7">
        <v>9</v>
      </c>
      <c r="AQ73" s="16"/>
      <c r="AR73" s="10"/>
      <c r="AS73" s="7">
        <v>14</v>
      </c>
      <c r="AT73" s="14"/>
      <c r="AU73" s="57"/>
      <c r="AW73" s="64"/>
      <c r="AX73" s="67"/>
      <c r="AY73" s="10"/>
      <c r="AZ73" s="7">
        <v>4</v>
      </c>
      <c r="BA73" s="16"/>
      <c r="BB73" s="10"/>
      <c r="BC73" s="7">
        <v>9</v>
      </c>
      <c r="BD73" s="16"/>
      <c r="BE73" s="10"/>
      <c r="BF73" s="7">
        <v>14</v>
      </c>
      <c r="BG73" s="14"/>
      <c r="BH73" s="57"/>
      <c r="BJ73" s="64"/>
      <c r="BK73" s="67"/>
      <c r="BL73" s="10"/>
      <c r="BM73" s="7">
        <v>4</v>
      </c>
      <c r="BN73" s="16"/>
      <c r="BO73" s="10"/>
      <c r="BP73" s="7">
        <v>9</v>
      </c>
      <c r="BQ73" s="16"/>
      <c r="BR73" s="10"/>
      <c r="BS73" s="7">
        <v>14</v>
      </c>
      <c r="BT73" s="14"/>
      <c r="BU73" s="57"/>
      <c r="BW73" s="64"/>
      <c r="BX73" s="67"/>
      <c r="BY73" s="10"/>
      <c r="BZ73" s="7">
        <v>4</v>
      </c>
      <c r="CA73" s="16"/>
      <c r="CB73" s="10"/>
      <c r="CC73" s="7">
        <v>9</v>
      </c>
      <c r="CD73" s="16"/>
      <c r="CE73" s="10"/>
      <c r="CF73" s="7">
        <v>14</v>
      </c>
      <c r="CG73" s="14"/>
      <c r="CH73" s="57"/>
      <c r="CJ73" s="64"/>
      <c r="CK73" s="67"/>
      <c r="CL73" s="10"/>
      <c r="CM73" s="7">
        <v>4</v>
      </c>
      <c r="CN73" s="16"/>
      <c r="CO73" s="10"/>
      <c r="CP73" s="7">
        <v>9</v>
      </c>
      <c r="CQ73" s="16"/>
      <c r="CR73" s="10"/>
      <c r="CS73" s="7">
        <v>14</v>
      </c>
      <c r="CT73" s="14"/>
      <c r="CU73" s="57"/>
      <c r="CW73" s="48"/>
      <c r="CX73" s="59"/>
      <c r="CY73" s="61"/>
    </row>
    <row r="74" spans="1:103" ht="15" thickBot="1" x14ac:dyDescent="0.35">
      <c r="A74" s="25"/>
      <c r="B74" s="17"/>
      <c r="C74" s="17"/>
      <c r="D74" s="17"/>
      <c r="E74" s="17"/>
      <c r="F74" s="17"/>
      <c r="G74" s="17"/>
      <c r="H74" s="26"/>
      <c r="J74" s="28"/>
      <c r="L74" s="80"/>
      <c r="M74" s="17"/>
      <c r="N74" s="17"/>
      <c r="O74" s="17"/>
      <c r="P74" s="17"/>
      <c r="Q74" s="17"/>
      <c r="R74" s="17"/>
      <c r="S74" s="17"/>
      <c r="T74" s="9">
        <f t="shared" si="7"/>
        <v>0</v>
      </c>
      <c r="U74" s="83"/>
      <c r="W74" s="65"/>
      <c r="X74" s="68"/>
      <c r="Y74" s="11"/>
      <c r="Z74" s="12">
        <v>5</v>
      </c>
      <c r="AA74" s="17"/>
      <c r="AB74" s="11"/>
      <c r="AC74" s="12">
        <v>10</v>
      </c>
      <c r="AD74" s="17"/>
      <c r="AE74" s="11"/>
      <c r="AF74" s="12">
        <v>15</v>
      </c>
      <c r="AG74" s="15"/>
      <c r="AH74" s="58"/>
      <c r="AJ74" s="65"/>
      <c r="AK74" s="68"/>
      <c r="AL74" s="11"/>
      <c r="AM74" s="12">
        <v>5</v>
      </c>
      <c r="AN74" s="17"/>
      <c r="AO74" s="11"/>
      <c r="AP74" s="12">
        <v>10</v>
      </c>
      <c r="AQ74" s="17"/>
      <c r="AR74" s="11"/>
      <c r="AS74" s="12">
        <v>15</v>
      </c>
      <c r="AT74" s="15"/>
      <c r="AU74" s="58"/>
      <c r="AW74" s="65"/>
      <c r="AX74" s="68"/>
      <c r="AY74" s="11"/>
      <c r="AZ74" s="12">
        <v>5</v>
      </c>
      <c r="BA74" s="17"/>
      <c r="BB74" s="11"/>
      <c r="BC74" s="12">
        <v>10</v>
      </c>
      <c r="BD74" s="17"/>
      <c r="BE74" s="11"/>
      <c r="BF74" s="12">
        <v>15</v>
      </c>
      <c r="BG74" s="15"/>
      <c r="BH74" s="58"/>
      <c r="BJ74" s="65"/>
      <c r="BK74" s="68"/>
      <c r="BL74" s="11"/>
      <c r="BM74" s="12">
        <v>5</v>
      </c>
      <c r="BN74" s="17"/>
      <c r="BO74" s="11"/>
      <c r="BP74" s="12">
        <v>10</v>
      </c>
      <c r="BQ74" s="17"/>
      <c r="BR74" s="11"/>
      <c r="BS74" s="12">
        <v>15</v>
      </c>
      <c r="BT74" s="15"/>
      <c r="BU74" s="58"/>
      <c r="BW74" s="65"/>
      <c r="BX74" s="68"/>
      <c r="BY74" s="11"/>
      <c r="BZ74" s="12">
        <v>5</v>
      </c>
      <c r="CA74" s="17"/>
      <c r="CB74" s="11"/>
      <c r="CC74" s="12">
        <v>10</v>
      </c>
      <c r="CD74" s="17"/>
      <c r="CE74" s="11"/>
      <c r="CF74" s="12">
        <v>15</v>
      </c>
      <c r="CG74" s="15"/>
      <c r="CH74" s="58"/>
      <c r="CJ74" s="65"/>
      <c r="CK74" s="68"/>
      <c r="CL74" s="11"/>
      <c r="CM74" s="12">
        <v>5</v>
      </c>
      <c r="CN74" s="17"/>
      <c r="CO74" s="11"/>
      <c r="CP74" s="12">
        <v>10</v>
      </c>
      <c r="CQ74" s="17"/>
      <c r="CR74" s="11"/>
      <c r="CS74" s="12">
        <v>15</v>
      </c>
      <c r="CT74" s="15"/>
      <c r="CU74" s="58"/>
      <c r="CW74" s="49"/>
      <c r="CX74" s="60"/>
      <c r="CY74" s="62"/>
    </row>
    <row r="75" spans="1:103" ht="15" thickBot="1" x14ac:dyDescent="0.35"/>
    <row r="76" spans="1:103" s="2" customFormat="1" x14ac:dyDescent="0.3">
      <c r="A76" s="90" t="s">
        <v>6</v>
      </c>
      <c r="B76" s="91"/>
      <c r="C76" s="91"/>
      <c r="D76" s="91"/>
      <c r="E76" s="91"/>
      <c r="F76" s="91"/>
      <c r="G76" s="91"/>
      <c r="H76" s="92"/>
      <c r="J76" s="93" t="s">
        <v>19</v>
      </c>
      <c r="L76" s="50" t="s">
        <v>7</v>
      </c>
      <c r="M76" s="51"/>
      <c r="N76" s="51"/>
      <c r="O76" s="51"/>
      <c r="P76" s="51"/>
      <c r="Q76" s="51"/>
      <c r="R76" s="51"/>
      <c r="S76" s="51"/>
      <c r="T76" s="51"/>
      <c r="U76" s="52"/>
      <c r="W76" s="84" t="s">
        <v>23</v>
      </c>
      <c r="X76" s="85"/>
      <c r="Y76" s="85"/>
      <c r="Z76" s="85"/>
      <c r="AA76" s="85"/>
      <c r="AB76" s="85"/>
      <c r="AC76" s="85"/>
      <c r="AD76" s="85"/>
      <c r="AE76" s="85"/>
      <c r="AF76" s="85"/>
      <c r="AG76" s="85"/>
      <c r="AH76" s="86"/>
      <c r="AJ76" s="84" t="s">
        <v>25</v>
      </c>
      <c r="AK76" s="85"/>
      <c r="AL76" s="85"/>
      <c r="AM76" s="85"/>
      <c r="AN76" s="85"/>
      <c r="AO76" s="85"/>
      <c r="AP76" s="85"/>
      <c r="AQ76" s="85"/>
      <c r="AR76" s="85"/>
      <c r="AS76" s="85"/>
      <c r="AT76" s="85"/>
      <c r="AU76" s="86"/>
      <c r="AW76" s="84" t="s">
        <v>29</v>
      </c>
      <c r="AX76" s="85"/>
      <c r="AY76" s="85"/>
      <c r="AZ76" s="85"/>
      <c r="BA76" s="85"/>
      <c r="BB76" s="85"/>
      <c r="BC76" s="85"/>
      <c r="BD76" s="85"/>
      <c r="BE76" s="85"/>
      <c r="BF76" s="85"/>
      <c r="BG76" s="85"/>
      <c r="BH76" s="86"/>
      <c r="BJ76" s="84" t="s">
        <v>28</v>
      </c>
      <c r="BK76" s="85"/>
      <c r="BL76" s="85"/>
      <c r="BM76" s="85"/>
      <c r="BN76" s="85"/>
      <c r="BO76" s="85"/>
      <c r="BP76" s="85"/>
      <c r="BQ76" s="85"/>
      <c r="BR76" s="85"/>
      <c r="BS76" s="85"/>
      <c r="BT76" s="85"/>
      <c r="BU76" s="86"/>
      <c r="BW76" s="84" t="s">
        <v>27</v>
      </c>
      <c r="BX76" s="85"/>
      <c r="BY76" s="85"/>
      <c r="BZ76" s="85"/>
      <c r="CA76" s="85"/>
      <c r="CB76" s="85"/>
      <c r="CC76" s="85"/>
      <c r="CD76" s="85"/>
      <c r="CE76" s="85"/>
      <c r="CF76" s="85"/>
      <c r="CG76" s="85"/>
      <c r="CH76" s="86"/>
      <c r="CJ76" s="84" t="s">
        <v>26</v>
      </c>
      <c r="CK76" s="85"/>
      <c r="CL76" s="85"/>
      <c r="CM76" s="85"/>
      <c r="CN76" s="85"/>
      <c r="CO76" s="85"/>
      <c r="CP76" s="85"/>
      <c r="CQ76" s="85"/>
      <c r="CR76" s="85"/>
      <c r="CS76" s="85"/>
      <c r="CT76" s="85"/>
      <c r="CU76" s="86"/>
      <c r="CW76" s="50" t="s">
        <v>30</v>
      </c>
      <c r="CX76" s="51"/>
      <c r="CY76" s="52"/>
    </row>
    <row r="77" spans="1:103" x14ac:dyDescent="0.3">
      <c r="A77" s="95"/>
      <c r="B77" s="96"/>
      <c r="C77" s="96"/>
      <c r="D77" s="96"/>
      <c r="E77" s="96"/>
      <c r="F77" s="96"/>
      <c r="G77" s="96"/>
      <c r="H77" s="97"/>
      <c r="J77" s="94"/>
      <c r="L77" s="98" t="s">
        <v>8</v>
      </c>
      <c r="M77" s="100" t="s">
        <v>9</v>
      </c>
      <c r="N77" s="100" t="s">
        <v>10</v>
      </c>
      <c r="O77" s="100" t="s">
        <v>11</v>
      </c>
      <c r="P77" s="100" t="s">
        <v>12</v>
      </c>
      <c r="Q77" s="100" t="s">
        <v>13</v>
      </c>
      <c r="R77" s="100" t="s">
        <v>14</v>
      </c>
      <c r="S77" s="100" t="s">
        <v>15</v>
      </c>
      <c r="T77" s="100" t="s">
        <v>16</v>
      </c>
      <c r="U77" s="102" t="s">
        <v>17</v>
      </c>
      <c r="W77" s="87"/>
      <c r="X77" s="88"/>
      <c r="Y77" s="88"/>
      <c r="Z77" s="88"/>
      <c r="AA77" s="88"/>
      <c r="AB77" s="88"/>
      <c r="AC77" s="88"/>
      <c r="AD77" s="88"/>
      <c r="AE77" s="88"/>
      <c r="AF77" s="88"/>
      <c r="AG77" s="88"/>
      <c r="AH77" s="89"/>
      <c r="AJ77" s="87"/>
      <c r="AK77" s="88"/>
      <c r="AL77" s="88"/>
      <c r="AM77" s="88"/>
      <c r="AN77" s="88"/>
      <c r="AO77" s="88"/>
      <c r="AP77" s="88"/>
      <c r="AQ77" s="88"/>
      <c r="AR77" s="88"/>
      <c r="AS77" s="88"/>
      <c r="AT77" s="88"/>
      <c r="AU77" s="89"/>
      <c r="AW77" s="87"/>
      <c r="AX77" s="88"/>
      <c r="AY77" s="88"/>
      <c r="AZ77" s="88"/>
      <c r="BA77" s="88"/>
      <c r="BB77" s="88"/>
      <c r="BC77" s="88"/>
      <c r="BD77" s="88"/>
      <c r="BE77" s="88"/>
      <c r="BF77" s="88"/>
      <c r="BG77" s="88"/>
      <c r="BH77" s="89"/>
      <c r="BJ77" s="87"/>
      <c r="BK77" s="88"/>
      <c r="BL77" s="88"/>
      <c r="BM77" s="88"/>
      <c r="BN77" s="88"/>
      <c r="BO77" s="88"/>
      <c r="BP77" s="88"/>
      <c r="BQ77" s="88"/>
      <c r="BR77" s="88"/>
      <c r="BS77" s="88"/>
      <c r="BT77" s="88"/>
      <c r="BU77" s="89"/>
      <c r="BW77" s="87"/>
      <c r="BX77" s="88"/>
      <c r="BY77" s="88"/>
      <c r="BZ77" s="88"/>
      <c r="CA77" s="88"/>
      <c r="CB77" s="88"/>
      <c r="CC77" s="88"/>
      <c r="CD77" s="88"/>
      <c r="CE77" s="88"/>
      <c r="CF77" s="88"/>
      <c r="CG77" s="88"/>
      <c r="CH77" s="89"/>
      <c r="CJ77" s="87"/>
      <c r="CK77" s="88"/>
      <c r="CL77" s="88"/>
      <c r="CM77" s="88"/>
      <c r="CN77" s="88"/>
      <c r="CO77" s="88"/>
      <c r="CP77" s="88"/>
      <c r="CQ77" s="88"/>
      <c r="CR77" s="88"/>
      <c r="CS77" s="88"/>
      <c r="CT77" s="88"/>
      <c r="CU77" s="89"/>
      <c r="CW77" s="53"/>
      <c r="CX77" s="54"/>
      <c r="CY77" s="55"/>
    </row>
    <row r="78" spans="1:103" s="2" customFormat="1" x14ac:dyDescent="0.3">
      <c r="A78" s="5" t="s">
        <v>0</v>
      </c>
      <c r="B78" s="54" t="s">
        <v>65</v>
      </c>
      <c r="C78" s="54"/>
      <c r="D78" s="4" t="s">
        <v>1</v>
      </c>
      <c r="E78" s="4" t="s">
        <v>2</v>
      </c>
      <c r="F78" s="4" t="s">
        <v>3</v>
      </c>
      <c r="G78" s="4" t="s">
        <v>4</v>
      </c>
      <c r="H78" s="6" t="s">
        <v>5</v>
      </c>
      <c r="J78" s="94"/>
      <c r="L78" s="99"/>
      <c r="M78" s="101"/>
      <c r="N78" s="101"/>
      <c r="O78" s="101"/>
      <c r="P78" s="101"/>
      <c r="Q78" s="101"/>
      <c r="R78" s="101"/>
      <c r="S78" s="101"/>
      <c r="T78" s="101"/>
      <c r="U78" s="103"/>
      <c r="W78" s="5" t="s">
        <v>20</v>
      </c>
      <c r="X78" s="4" t="s">
        <v>21</v>
      </c>
      <c r="Y78" s="10"/>
      <c r="Z78" s="4" t="s">
        <v>24</v>
      </c>
      <c r="AA78" s="4" t="s">
        <v>22</v>
      </c>
      <c r="AB78" s="10"/>
      <c r="AC78" s="4" t="s">
        <v>24</v>
      </c>
      <c r="AD78" s="4" t="s">
        <v>22</v>
      </c>
      <c r="AE78" s="10"/>
      <c r="AF78" s="4" t="s">
        <v>24</v>
      </c>
      <c r="AG78" s="13" t="s">
        <v>22</v>
      </c>
      <c r="AH78" s="6" t="s">
        <v>16</v>
      </c>
      <c r="AJ78" s="5" t="s">
        <v>20</v>
      </c>
      <c r="AK78" s="4" t="s">
        <v>21</v>
      </c>
      <c r="AL78" s="10"/>
      <c r="AM78" s="4" t="s">
        <v>24</v>
      </c>
      <c r="AN78" s="4" t="s">
        <v>22</v>
      </c>
      <c r="AO78" s="10"/>
      <c r="AP78" s="4" t="s">
        <v>24</v>
      </c>
      <c r="AQ78" s="4" t="s">
        <v>22</v>
      </c>
      <c r="AR78" s="10"/>
      <c r="AS78" s="4" t="s">
        <v>24</v>
      </c>
      <c r="AT78" s="13" t="s">
        <v>22</v>
      </c>
      <c r="AU78" s="6" t="s">
        <v>16</v>
      </c>
      <c r="AW78" s="5" t="s">
        <v>20</v>
      </c>
      <c r="AX78" s="4" t="s">
        <v>21</v>
      </c>
      <c r="AY78" s="10"/>
      <c r="AZ78" s="4" t="s">
        <v>24</v>
      </c>
      <c r="BA78" s="4" t="s">
        <v>22</v>
      </c>
      <c r="BB78" s="10"/>
      <c r="BC78" s="4" t="s">
        <v>24</v>
      </c>
      <c r="BD78" s="4" t="s">
        <v>22</v>
      </c>
      <c r="BE78" s="10"/>
      <c r="BF78" s="4" t="s">
        <v>24</v>
      </c>
      <c r="BG78" s="13" t="s">
        <v>22</v>
      </c>
      <c r="BH78" s="6" t="s">
        <v>16</v>
      </c>
      <c r="BJ78" s="5" t="s">
        <v>20</v>
      </c>
      <c r="BK78" s="4" t="s">
        <v>21</v>
      </c>
      <c r="BL78" s="10"/>
      <c r="BM78" s="4" t="s">
        <v>24</v>
      </c>
      <c r="BN78" s="4" t="s">
        <v>22</v>
      </c>
      <c r="BO78" s="10"/>
      <c r="BP78" s="4" t="s">
        <v>24</v>
      </c>
      <c r="BQ78" s="4" t="s">
        <v>22</v>
      </c>
      <c r="BR78" s="10"/>
      <c r="BS78" s="4" t="s">
        <v>24</v>
      </c>
      <c r="BT78" s="13" t="s">
        <v>22</v>
      </c>
      <c r="BU78" s="6" t="s">
        <v>16</v>
      </c>
      <c r="BW78" s="5" t="s">
        <v>20</v>
      </c>
      <c r="BX78" s="4" t="s">
        <v>21</v>
      </c>
      <c r="BY78" s="10"/>
      <c r="BZ78" s="4" t="s">
        <v>24</v>
      </c>
      <c r="CA78" s="4" t="s">
        <v>22</v>
      </c>
      <c r="CB78" s="10"/>
      <c r="CC78" s="4" t="s">
        <v>24</v>
      </c>
      <c r="CD78" s="4" t="s">
        <v>22</v>
      </c>
      <c r="CE78" s="10"/>
      <c r="CF78" s="4" t="s">
        <v>24</v>
      </c>
      <c r="CG78" s="13" t="s">
        <v>22</v>
      </c>
      <c r="CH78" s="6" t="s">
        <v>16</v>
      </c>
      <c r="CJ78" s="5" t="s">
        <v>20</v>
      </c>
      <c r="CK78" s="4" t="s">
        <v>21</v>
      </c>
      <c r="CL78" s="10"/>
      <c r="CM78" s="4" t="s">
        <v>24</v>
      </c>
      <c r="CN78" s="4" t="s">
        <v>22</v>
      </c>
      <c r="CO78" s="10"/>
      <c r="CP78" s="4" t="s">
        <v>24</v>
      </c>
      <c r="CQ78" s="4" t="s">
        <v>22</v>
      </c>
      <c r="CR78" s="10"/>
      <c r="CS78" s="4" t="s">
        <v>24</v>
      </c>
      <c r="CT78" s="13" t="s">
        <v>22</v>
      </c>
      <c r="CU78" s="6" t="s">
        <v>16</v>
      </c>
      <c r="CW78" s="5" t="s">
        <v>66</v>
      </c>
      <c r="CX78" s="4" t="s">
        <v>31</v>
      </c>
      <c r="CY78" s="6" t="s">
        <v>32</v>
      </c>
    </row>
    <row r="79" spans="1:103" x14ac:dyDescent="0.3">
      <c r="A79" s="23"/>
      <c r="B79" s="16"/>
      <c r="C79" s="16"/>
      <c r="D79" s="16"/>
      <c r="E79" s="16"/>
      <c r="F79" s="16"/>
      <c r="G79" s="16"/>
      <c r="H79" s="24"/>
      <c r="J79" s="27"/>
      <c r="L79" s="78" t="s">
        <v>18</v>
      </c>
      <c r="M79" s="16"/>
      <c r="N79" s="16"/>
      <c r="O79" s="16"/>
      <c r="P79" s="16"/>
      <c r="Q79" s="16"/>
      <c r="R79" s="16"/>
      <c r="S79" s="16"/>
      <c r="T79" s="8">
        <f>SUM(M79:S79)</f>
        <v>0</v>
      </c>
      <c r="U79" s="81">
        <f>SUM(T79:T83)</f>
        <v>0</v>
      </c>
      <c r="W79" s="63"/>
      <c r="X79" s="66"/>
      <c r="Y79" s="10"/>
      <c r="Z79" s="7">
        <v>1</v>
      </c>
      <c r="AA79" s="16"/>
      <c r="AB79" s="10"/>
      <c r="AC79" s="7">
        <v>6</v>
      </c>
      <c r="AD79" s="16"/>
      <c r="AE79" s="10"/>
      <c r="AF79" s="7">
        <v>11</v>
      </c>
      <c r="AG79" s="14"/>
      <c r="AH79" s="56">
        <f>SUM(AG79:AG83,AD79:AD83,AA79:AA83)</f>
        <v>0</v>
      </c>
      <c r="AJ79" s="63"/>
      <c r="AK79" s="66"/>
      <c r="AL79" s="10"/>
      <c r="AM79" s="7">
        <v>1</v>
      </c>
      <c r="AN79" s="16"/>
      <c r="AO79" s="10"/>
      <c r="AP79" s="7">
        <v>6</v>
      </c>
      <c r="AQ79" s="16"/>
      <c r="AR79" s="10"/>
      <c r="AS79" s="7">
        <v>11</v>
      </c>
      <c r="AT79" s="14"/>
      <c r="AU79" s="56">
        <f>SUM(AT79:AT83,AQ79:AQ83,AN79:AN83)</f>
        <v>0</v>
      </c>
      <c r="AW79" s="63"/>
      <c r="AX79" s="66"/>
      <c r="AY79" s="10"/>
      <c r="AZ79" s="7">
        <v>1</v>
      </c>
      <c r="BA79" s="16"/>
      <c r="BB79" s="10"/>
      <c r="BC79" s="7">
        <v>6</v>
      </c>
      <c r="BD79" s="16"/>
      <c r="BE79" s="10"/>
      <c r="BF79" s="7">
        <v>11</v>
      </c>
      <c r="BG79" s="14"/>
      <c r="BH79" s="56">
        <f>SUM(BG79:BG83,BD79:BD83,BA79:BA83)</f>
        <v>0</v>
      </c>
      <c r="BJ79" s="63"/>
      <c r="BK79" s="66"/>
      <c r="BL79" s="10"/>
      <c r="BM79" s="7">
        <v>1</v>
      </c>
      <c r="BN79" s="16"/>
      <c r="BO79" s="10"/>
      <c r="BP79" s="7">
        <v>6</v>
      </c>
      <c r="BQ79" s="16"/>
      <c r="BR79" s="10"/>
      <c r="BS79" s="7">
        <v>11</v>
      </c>
      <c r="BT79" s="14"/>
      <c r="BU79" s="56">
        <f>SUM(BT79:BT83,BQ79:BQ83,BN79:BN83)</f>
        <v>0</v>
      </c>
      <c r="BW79" s="63"/>
      <c r="BX79" s="66"/>
      <c r="BY79" s="10"/>
      <c r="BZ79" s="7">
        <v>1</v>
      </c>
      <c r="CA79" s="16"/>
      <c r="CB79" s="10"/>
      <c r="CC79" s="7">
        <v>6</v>
      </c>
      <c r="CD79" s="16"/>
      <c r="CE79" s="10"/>
      <c r="CF79" s="7">
        <v>11</v>
      </c>
      <c r="CG79" s="14"/>
      <c r="CH79" s="56">
        <f>SUM(CG79:CG83,CD79:CD83,CA79:CA83)</f>
        <v>0</v>
      </c>
      <c r="CJ79" s="63"/>
      <c r="CK79" s="66"/>
      <c r="CL79" s="10"/>
      <c r="CM79" s="7">
        <v>1</v>
      </c>
      <c r="CN79" s="16"/>
      <c r="CO79" s="10"/>
      <c r="CP79" s="7">
        <v>6</v>
      </c>
      <c r="CQ79" s="16"/>
      <c r="CR79" s="10"/>
      <c r="CS79" s="7">
        <v>11</v>
      </c>
      <c r="CT79" s="14"/>
      <c r="CU79" s="56">
        <f>SUM(CT79:CT83,CQ79:CQ83,CN79:CN83)</f>
        <v>0</v>
      </c>
      <c r="CW79" s="48" t="str">
        <f>IF(A77="","",(SUM(CJ79,BW79,BJ79,AW79,AJ79,W79)-(U79)))</f>
        <v/>
      </c>
      <c r="CX79" s="59" t="str">
        <f>IF(A77="","",IF(COUNTA(B79:B83)=3,"N/A",SUM(CU79,CH79,BU79,BH79,AU79,AH79,J79:J83)))</f>
        <v/>
      </c>
      <c r="CY79" s="61" t="str">
        <f>IF(A77="","",IF(COUNTA(B79:B83)=3,"N/A",SUM(CX79,CW79)))</f>
        <v/>
      </c>
    </row>
    <row r="80" spans="1:103" x14ac:dyDescent="0.3">
      <c r="A80" s="23"/>
      <c r="B80" s="16"/>
      <c r="C80" s="16"/>
      <c r="D80" s="16"/>
      <c r="E80" s="16"/>
      <c r="F80" s="16"/>
      <c r="G80" s="16"/>
      <c r="H80" s="24"/>
      <c r="J80" s="27"/>
      <c r="L80" s="79"/>
      <c r="M80" s="16"/>
      <c r="N80" s="16"/>
      <c r="O80" s="16"/>
      <c r="P80" s="16"/>
      <c r="Q80" s="16"/>
      <c r="R80" s="16"/>
      <c r="S80" s="16"/>
      <c r="T80" s="8">
        <f t="shared" ref="T80:T83" si="8">SUM(M80:S80)</f>
        <v>0</v>
      </c>
      <c r="U80" s="82"/>
      <c r="W80" s="64"/>
      <c r="X80" s="67"/>
      <c r="Y80" s="10"/>
      <c r="Z80" s="7">
        <v>2</v>
      </c>
      <c r="AA80" s="16"/>
      <c r="AB80" s="10"/>
      <c r="AC80" s="7">
        <v>7</v>
      </c>
      <c r="AD80" s="16"/>
      <c r="AE80" s="10"/>
      <c r="AF80" s="7">
        <v>12</v>
      </c>
      <c r="AG80" s="14"/>
      <c r="AH80" s="57"/>
      <c r="AJ80" s="64"/>
      <c r="AK80" s="67"/>
      <c r="AL80" s="10"/>
      <c r="AM80" s="7">
        <v>2</v>
      </c>
      <c r="AN80" s="16"/>
      <c r="AO80" s="10"/>
      <c r="AP80" s="7">
        <v>7</v>
      </c>
      <c r="AQ80" s="16"/>
      <c r="AR80" s="10"/>
      <c r="AS80" s="7">
        <v>12</v>
      </c>
      <c r="AT80" s="14"/>
      <c r="AU80" s="57"/>
      <c r="AW80" s="64"/>
      <c r="AX80" s="67"/>
      <c r="AY80" s="10"/>
      <c r="AZ80" s="7">
        <v>2</v>
      </c>
      <c r="BA80" s="16"/>
      <c r="BB80" s="10"/>
      <c r="BC80" s="7">
        <v>7</v>
      </c>
      <c r="BD80" s="16"/>
      <c r="BE80" s="10"/>
      <c r="BF80" s="7">
        <v>12</v>
      </c>
      <c r="BG80" s="14"/>
      <c r="BH80" s="57"/>
      <c r="BJ80" s="64"/>
      <c r="BK80" s="67"/>
      <c r="BL80" s="10"/>
      <c r="BM80" s="7">
        <v>2</v>
      </c>
      <c r="BN80" s="16"/>
      <c r="BO80" s="10"/>
      <c r="BP80" s="7">
        <v>7</v>
      </c>
      <c r="BQ80" s="16"/>
      <c r="BR80" s="10"/>
      <c r="BS80" s="7">
        <v>12</v>
      </c>
      <c r="BT80" s="14"/>
      <c r="BU80" s="57"/>
      <c r="BW80" s="64"/>
      <c r="BX80" s="67"/>
      <c r="BY80" s="10"/>
      <c r="BZ80" s="7">
        <v>2</v>
      </c>
      <c r="CA80" s="16"/>
      <c r="CB80" s="10"/>
      <c r="CC80" s="7">
        <v>7</v>
      </c>
      <c r="CD80" s="16"/>
      <c r="CE80" s="10"/>
      <c r="CF80" s="7">
        <v>12</v>
      </c>
      <c r="CG80" s="14"/>
      <c r="CH80" s="57"/>
      <c r="CJ80" s="64"/>
      <c r="CK80" s="67"/>
      <c r="CL80" s="10"/>
      <c r="CM80" s="7">
        <v>2</v>
      </c>
      <c r="CN80" s="16"/>
      <c r="CO80" s="10"/>
      <c r="CP80" s="7">
        <v>7</v>
      </c>
      <c r="CQ80" s="16"/>
      <c r="CR80" s="10"/>
      <c r="CS80" s="7">
        <v>12</v>
      </c>
      <c r="CT80" s="14"/>
      <c r="CU80" s="57"/>
      <c r="CW80" s="48"/>
      <c r="CX80" s="59"/>
      <c r="CY80" s="61"/>
    </row>
    <row r="81" spans="1:103" x14ac:dyDescent="0.3">
      <c r="A81" s="23"/>
      <c r="B81" s="16"/>
      <c r="C81" s="16"/>
      <c r="D81" s="16"/>
      <c r="E81" s="16"/>
      <c r="F81" s="16"/>
      <c r="G81" s="16"/>
      <c r="H81" s="24"/>
      <c r="J81" s="27"/>
      <c r="L81" s="79"/>
      <c r="M81" s="16"/>
      <c r="N81" s="16"/>
      <c r="O81" s="16"/>
      <c r="P81" s="16"/>
      <c r="Q81" s="16"/>
      <c r="R81" s="16"/>
      <c r="S81" s="16"/>
      <c r="T81" s="8">
        <f t="shared" si="8"/>
        <v>0</v>
      </c>
      <c r="U81" s="82"/>
      <c r="W81" s="64"/>
      <c r="X81" s="67"/>
      <c r="Y81" s="10"/>
      <c r="Z81" s="7">
        <v>3</v>
      </c>
      <c r="AA81" s="16"/>
      <c r="AB81" s="10"/>
      <c r="AC81" s="7">
        <v>8</v>
      </c>
      <c r="AD81" s="16"/>
      <c r="AE81" s="10"/>
      <c r="AF81" s="7">
        <v>13</v>
      </c>
      <c r="AG81" s="14"/>
      <c r="AH81" s="57"/>
      <c r="AJ81" s="64"/>
      <c r="AK81" s="67"/>
      <c r="AL81" s="10"/>
      <c r="AM81" s="7">
        <v>3</v>
      </c>
      <c r="AN81" s="16"/>
      <c r="AO81" s="10"/>
      <c r="AP81" s="7">
        <v>8</v>
      </c>
      <c r="AQ81" s="16"/>
      <c r="AR81" s="10"/>
      <c r="AS81" s="7">
        <v>13</v>
      </c>
      <c r="AT81" s="14"/>
      <c r="AU81" s="57"/>
      <c r="AW81" s="64"/>
      <c r="AX81" s="67"/>
      <c r="AY81" s="10"/>
      <c r="AZ81" s="7">
        <v>3</v>
      </c>
      <c r="BA81" s="16"/>
      <c r="BB81" s="10"/>
      <c r="BC81" s="7">
        <v>8</v>
      </c>
      <c r="BD81" s="16"/>
      <c r="BE81" s="10"/>
      <c r="BF81" s="7">
        <v>13</v>
      </c>
      <c r="BG81" s="14"/>
      <c r="BH81" s="57"/>
      <c r="BJ81" s="64"/>
      <c r="BK81" s="67"/>
      <c r="BL81" s="10"/>
      <c r="BM81" s="7">
        <v>3</v>
      </c>
      <c r="BN81" s="16"/>
      <c r="BO81" s="10"/>
      <c r="BP81" s="7">
        <v>8</v>
      </c>
      <c r="BQ81" s="16"/>
      <c r="BR81" s="10"/>
      <c r="BS81" s="7">
        <v>13</v>
      </c>
      <c r="BT81" s="14"/>
      <c r="BU81" s="57"/>
      <c r="BW81" s="64"/>
      <c r="BX81" s="67"/>
      <c r="BY81" s="10"/>
      <c r="BZ81" s="7">
        <v>3</v>
      </c>
      <c r="CA81" s="16"/>
      <c r="CB81" s="10"/>
      <c r="CC81" s="7">
        <v>8</v>
      </c>
      <c r="CD81" s="16"/>
      <c r="CE81" s="10"/>
      <c r="CF81" s="7">
        <v>13</v>
      </c>
      <c r="CG81" s="14"/>
      <c r="CH81" s="57"/>
      <c r="CJ81" s="64"/>
      <c r="CK81" s="67"/>
      <c r="CL81" s="10"/>
      <c r="CM81" s="7">
        <v>3</v>
      </c>
      <c r="CN81" s="16"/>
      <c r="CO81" s="10"/>
      <c r="CP81" s="7">
        <v>8</v>
      </c>
      <c r="CQ81" s="16"/>
      <c r="CR81" s="10"/>
      <c r="CS81" s="7">
        <v>13</v>
      </c>
      <c r="CT81" s="14"/>
      <c r="CU81" s="57"/>
      <c r="CW81" s="48"/>
      <c r="CX81" s="59"/>
      <c r="CY81" s="61"/>
    </row>
    <row r="82" spans="1:103" x14ac:dyDescent="0.3">
      <c r="A82" s="23"/>
      <c r="B82" s="16"/>
      <c r="C82" s="16"/>
      <c r="D82" s="16"/>
      <c r="E82" s="16"/>
      <c r="F82" s="16"/>
      <c r="G82" s="16"/>
      <c r="H82" s="24"/>
      <c r="J82" s="27"/>
      <c r="L82" s="79"/>
      <c r="M82" s="16"/>
      <c r="N82" s="16"/>
      <c r="O82" s="16"/>
      <c r="P82" s="16"/>
      <c r="Q82" s="16"/>
      <c r="R82" s="16"/>
      <c r="S82" s="16"/>
      <c r="T82" s="8">
        <f t="shared" si="8"/>
        <v>0</v>
      </c>
      <c r="U82" s="82"/>
      <c r="W82" s="64"/>
      <c r="X82" s="67"/>
      <c r="Y82" s="10"/>
      <c r="Z82" s="7">
        <v>4</v>
      </c>
      <c r="AA82" s="16"/>
      <c r="AB82" s="10"/>
      <c r="AC82" s="7">
        <v>9</v>
      </c>
      <c r="AD82" s="16"/>
      <c r="AE82" s="10"/>
      <c r="AF82" s="7">
        <v>14</v>
      </c>
      <c r="AG82" s="14"/>
      <c r="AH82" s="57"/>
      <c r="AJ82" s="64"/>
      <c r="AK82" s="67"/>
      <c r="AL82" s="10"/>
      <c r="AM82" s="7">
        <v>4</v>
      </c>
      <c r="AN82" s="16"/>
      <c r="AO82" s="10"/>
      <c r="AP82" s="7">
        <v>9</v>
      </c>
      <c r="AQ82" s="16"/>
      <c r="AR82" s="10"/>
      <c r="AS82" s="7">
        <v>14</v>
      </c>
      <c r="AT82" s="14"/>
      <c r="AU82" s="57"/>
      <c r="AW82" s="64"/>
      <c r="AX82" s="67"/>
      <c r="AY82" s="10"/>
      <c r="AZ82" s="7">
        <v>4</v>
      </c>
      <c r="BA82" s="16"/>
      <c r="BB82" s="10"/>
      <c r="BC82" s="7">
        <v>9</v>
      </c>
      <c r="BD82" s="16"/>
      <c r="BE82" s="10"/>
      <c r="BF82" s="7">
        <v>14</v>
      </c>
      <c r="BG82" s="14"/>
      <c r="BH82" s="57"/>
      <c r="BJ82" s="64"/>
      <c r="BK82" s="67"/>
      <c r="BL82" s="10"/>
      <c r="BM82" s="7">
        <v>4</v>
      </c>
      <c r="BN82" s="16"/>
      <c r="BO82" s="10"/>
      <c r="BP82" s="7">
        <v>9</v>
      </c>
      <c r="BQ82" s="16"/>
      <c r="BR82" s="10"/>
      <c r="BS82" s="7">
        <v>14</v>
      </c>
      <c r="BT82" s="14"/>
      <c r="BU82" s="57"/>
      <c r="BW82" s="64"/>
      <c r="BX82" s="67"/>
      <c r="BY82" s="10"/>
      <c r="BZ82" s="7">
        <v>4</v>
      </c>
      <c r="CA82" s="16"/>
      <c r="CB82" s="10"/>
      <c r="CC82" s="7">
        <v>9</v>
      </c>
      <c r="CD82" s="16"/>
      <c r="CE82" s="10"/>
      <c r="CF82" s="7">
        <v>14</v>
      </c>
      <c r="CG82" s="14"/>
      <c r="CH82" s="57"/>
      <c r="CJ82" s="64"/>
      <c r="CK82" s="67"/>
      <c r="CL82" s="10"/>
      <c r="CM82" s="7">
        <v>4</v>
      </c>
      <c r="CN82" s="16"/>
      <c r="CO82" s="10"/>
      <c r="CP82" s="7">
        <v>9</v>
      </c>
      <c r="CQ82" s="16"/>
      <c r="CR82" s="10"/>
      <c r="CS82" s="7">
        <v>14</v>
      </c>
      <c r="CT82" s="14"/>
      <c r="CU82" s="57"/>
      <c r="CW82" s="48"/>
      <c r="CX82" s="59"/>
      <c r="CY82" s="61"/>
    </row>
    <row r="83" spans="1:103" ht="15" thickBot="1" x14ac:dyDescent="0.35">
      <c r="A83" s="25"/>
      <c r="B83" s="17"/>
      <c r="C83" s="17"/>
      <c r="D83" s="17"/>
      <c r="E83" s="17"/>
      <c r="F83" s="17"/>
      <c r="G83" s="17"/>
      <c r="H83" s="26"/>
      <c r="J83" s="28"/>
      <c r="L83" s="80"/>
      <c r="M83" s="17"/>
      <c r="N83" s="17"/>
      <c r="O83" s="17"/>
      <c r="P83" s="17"/>
      <c r="Q83" s="17"/>
      <c r="R83" s="17"/>
      <c r="S83" s="17"/>
      <c r="T83" s="9">
        <f t="shared" si="8"/>
        <v>0</v>
      </c>
      <c r="U83" s="83"/>
      <c r="W83" s="65"/>
      <c r="X83" s="68"/>
      <c r="Y83" s="11"/>
      <c r="Z83" s="12">
        <v>5</v>
      </c>
      <c r="AA83" s="17"/>
      <c r="AB83" s="11"/>
      <c r="AC83" s="12">
        <v>10</v>
      </c>
      <c r="AD83" s="17"/>
      <c r="AE83" s="11"/>
      <c r="AF83" s="12">
        <v>15</v>
      </c>
      <c r="AG83" s="15"/>
      <c r="AH83" s="58"/>
      <c r="AJ83" s="65"/>
      <c r="AK83" s="68"/>
      <c r="AL83" s="11"/>
      <c r="AM83" s="12">
        <v>5</v>
      </c>
      <c r="AN83" s="17"/>
      <c r="AO83" s="11"/>
      <c r="AP83" s="12">
        <v>10</v>
      </c>
      <c r="AQ83" s="17"/>
      <c r="AR83" s="11"/>
      <c r="AS83" s="12">
        <v>15</v>
      </c>
      <c r="AT83" s="15"/>
      <c r="AU83" s="58"/>
      <c r="AW83" s="65"/>
      <c r="AX83" s="68"/>
      <c r="AY83" s="11"/>
      <c r="AZ83" s="12">
        <v>5</v>
      </c>
      <c r="BA83" s="17"/>
      <c r="BB83" s="11"/>
      <c r="BC83" s="12">
        <v>10</v>
      </c>
      <c r="BD83" s="17"/>
      <c r="BE83" s="11"/>
      <c r="BF83" s="12">
        <v>15</v>
      </c>
      <c r="BG83" s="15"/>
      <c r="BH83" s="58"/>
      <c r="BJ83" s="65"/>
      <c r="BK83" s="68"/>
      <c r="BL83" s="11"/>
      <c r="BM83" s="12">
        <v>5</v>
      </c>
      <c r="BN83" s="17"/>
      <c r="BO83" s="11"/>
      <c r="BP83" s="12">
        <v>10</v>
      </c>
      <c r="BQ83" s="17"/>
      <c r="BR83" s="11"/>
      <c r="BS83" s="12">
        <v>15</v>
      </c>
      <c r="BT83" s="15"/>
      <c r="BU83" s="58"/>
      <c r="BW83" s="65"/>
      <c r="BX83" s="68"/>
      <c r="BY83" s="11"/>
      <c r="BZ83" s="12">
        <v>5</v>
      </c>
      <c r="CA83" s="17"/>
      <c r="CB83" s="11"/>
      <c r="CC83" s="12">
        <v>10</v>
      </c>
      <c r="CD83" s="17"/>
      <c r="CE83" s="11"/>
      <c r="CF83" s="12">
        <v>15</v>
      </c>
      <c r="CG83" s="15"/>
      <c r="CH83" s="58"/>
      <c r="CJ83" s="65"/>
      <c r="CK83" s="68"/>
      <c r="CL83" s="11"/>
      <c r="CM83" s="12">
        <v>5</v>
      </c>
      <c r="CN83" s="17"/>
      <c r="CO83" s="11"/>
      <c r="CP83" s="12">
        <v>10</v>
      </c>
      <c r="CQ83" s="17"/>
      <c r="CR83" s="11"/>
      <c r="CS83" s="12">
        <v>15</v>
      </c>
      <c r="CT83" s="15"/>
      <c r="CU83" s="58"/>
      <c r="CW83" s="49"/>
      <c r="CX83" s="60"/>
      <c r="CY83" s="62"/>
    </row>
    <row r="84" spans="1:103" ht="15" thickBot="1" x14ac:dyDescent="0.35"/>
    <row r="85" spans="1:103" s="2" customFormat="1" x14ac:dyDescent="0.3">
      <c r="A85" s="90" t="s">
        <v>6</v>
      </c>
      <c r="B85" s="91"/>
      <c r="C85" s="91"/>
      <c r="D85" s="91"/>
      <c r="E85" s="91"/>
      <c r="F85" s="91"/>
      <c r="G85" s="91"/>
      <c r="H85" s="92"/>
      <c r="J85" s="93" t="s">
        <v>19</v>
      </c>
      <c r="L85" s="50" t="s">
        <v>7</v>
      </c>
      <c r="M85" s="51"/>
      <c r="N85" s="51"/>
      <c r="O85" s="51"/>
      <c r="P85" s="51"/>
      <c r="Q85" s="51"/>
      <c r="R85" s="51"/>
      <c r="S85" s="51"/>
      <c r="T85" s="51"/>
      <c r="U85" s="52"/>
      <c r="W85" s="84" t="s">
        <v>23</v>
      </c>
      <c r="X85" s="85"/>
      <c r="Y85" s="85"/>
      <c r="Z85" s="85"/>
      <c r="AA85" s="85"/>
      <c r="AB85" s="85"/>
      <c r="AC85" s="85"/>
      <c r="AD85" s="85"/>
      <c r="AE85" s="85"/>
      <c r="AF85" s="85"/>
      <c r="AG85" s="85"/>
      <c r="AH85" s="86"/>
      <c r="AJ85" s="84" t="s">
        <v>25</v>
      </c>
      <c r="AK85" s="85"/>
      <c r="AL85" s="85"/>
      <c r="AM85" s="85"/>
      <c r="AN85" s="85"/>
      <c r="AO85" s="85"/>
      <c r="AP85" s="85"/>
      <c r="AQ85" s="85"/>
      <c r="AR85" s="85"/>
      <c r="AS85" s="85"/>
      <c r="AT85" s="85"/>
      <c r="AU85" s="86"/>
      <c r="AW85" s="84" t="s">
        <v>29</v>
      </c>
      <c r="AX85" s="85"/>
      <c r="AY85" s="85"/>
      <c r="AZ85" s="85"/>
      <c r="BA85" s="85"/>
      <c r="BB85" s="85"/>
      <c r="BC85" s="85"/>
      <c r="BD85" s="85"/>
      <c r="BE85" s="85"/>
      <c r="BF85" s="85"/>
      <c r="BG85" s="85"/>
      <c r="BH85" s="86"/>
      <c r="BJ85" s="84" t="s">
        <v>28</v>
      </c>
      <c r="BK85" s="85"/>
      <c r="BL85" s="85"/>
      <c r="BM85" s="85"/>
      <c r="BN85" s="85"/>
      <c r="BO85" s="85"/>
      <c r="BP85" s="85"/>
      <c r="BQ85" s="85"/>
      <c r="BR85" s="85"/>
      <c r="BS85" s="85"/>
      <c r="BT85" s="85"/>
      <c r="BU85" s="86"/>
      <c r="BW85" s="84" t="s">
        <v>27</v>
      </c>
      <c r="BX85" s="85"/>
      <c r="BY85" s="85"/>
      <c r="BZ85" s="85"/>
      <c r="CA85" s="85"/>
      <c r="CB85" s="85"/>
      <c r="CC85" s="85"/>
      <c r="CD85" s="85"/>
      <c r="CE85" s="85"/>
      <c r="CF85" s="85"/>
      <c r="CG85" s="85"/>
      <c r="CH85" s="86"/>
      <c r="CJ85" s="84" t="s">
        <v>26</v>
      </c>
      <c r="CK85" s="85"/>
      <c r="CL85" s="85"/>
      <c r="CM85" s="85"/>
      <c r="CN85" s="85"/>
      <c r="CO85" s="85"/>
      <c r="CP85" s="85"/>
      <c r="CQ85" s="85"/>
      <c r="CR85" s="85"/>
      <c r="CS85" s="85"/>
      <c r="CT85" s="85"/>
      <c r="CU85" s="86"/>
      <c r="CW85" s="50" t="s">
        <v>30</v>
      </c>
      <c r="CX85" s="51"/>
      <c r="CY85" s="52"/>
    </row>
    <row r="86" spans="1:103" x14ac:dyDescent="0.3">
      <c r="A86" s="95"/>
      <c r="B86" s="96"/>
      <c r="C86" s="96"/>
      <c r="D86" s="96"/>
      <c r="E86" s="96"/>
      <c r="F86" s="96"/>
      <c r="G86" s="96"/>
      <c r="H86" s="97"/>
      <c r="J86" s="94"/>
      <c r="L86" s="98" t="s">
        <v>8</v>
      </c>
      <c r="M86" s="100" t="s">
        <v>9</v>
      </c>
      <c r="N86" s="100" t="s">
        <v>10</v>
      </c>
      <c r="O86" s="100" t="s">
        <v>11</v>
      </c>
      <c r="P86" s="100" t="s">
        <v>12</v>
      </c>
      <c r="Q86" s="100" t="s">
        <v>13</v>
      </c>
      <c r="R86" s="100" t="s">
        <v>14</v>
      </c>
      <c r="S86" s="100" t="s">
        <v>15</v>
      </c>
      <c r="T86" s="100" t="s">
        <v>16</v>
      </c>
      <c r="U86" s="102" t="s">
        <v>17</v>
      </c>
      <c r="W86" s="87"/>
      <c r="X86" s="88"/>
      <c r="Y86" s="88"/>
      <c r="Z86" s="88"/>
      <c r="AA86" s="88"/>
      <c r="AB86" s="88"/>
      <c r="AC86" s="88"/>
      <c r="AD86" s="88"/>
      <c r="AE86" s="88"/>
      <c r="AF86" s="88"/>
      <c r="AG86" s="88"/>
      <c r="AH86" s="89"/>
      <c r="AJ86" s="87"/>
      <c r="AK86" s="88"/>
      <c r="AL86" s="88"/>
      <c r="AM86" s="88"/>
      <c r="AN86" s="88"/>
      <c r="AO86" s="88"/>
      <c r="AP86" s="88"/>
      <c r="AQ86" s="88"/>
      <c r="AR86" s="88"/>
      <c r="AS86" s="88"/>
      <c r="AT86" s="88"/>
      <c r="AU86" s="89"/>
      <c r="AW86" s="87"/>
      <c r="AX86" s="88"/>
      <c r="AY86" s="88"/>
      <c r="AZ86" s="88"/>
      <c r="BA86" s="88"/>
      <c r="BB86" s="88"/>
      <c r="BC86" s="88"/>
      <c r="BD86" s="88"/>
      <c r="BE86" s="88"/>
      <c r="BF86" s="88"/>
      <c r="BG86" s="88"/>
      <c r="BH86" s="89"/>
      <c r="BJ86" s="87"/>
      <c r="BK86" s="88"/>
      <c r="BL86" s="88"/>
      <c r="BM86" s="88"/>
      <c r="BN86" s="88"/>
      <c r="BO86" s="88"/>
      <c r="BP86" s="88"/>
      <c r="BQ86" s="88"/>
      <c r="BR86" s="88"/>
      <c r="BS86" s="88"/>
      <c r="BT86" s="88"/>
      <c r="BU86" s="89"/>
      <c r="BW86" s="87"/>
      <c r="BX86" s="88"/>
      <c r="BY86" s="88"/>
      <c r="BZ86" s="88"/>
      <c r="CA86" s="88"/>
      <c r="CB86" s="88"/>
      <c r="CC86" s="88"/>
      <c r="CD86" s="88"/>
      <c r="CE86" s="88"/>
      <c r="CF86" s="88"/>
      <c r="CG86" s="88"/>
      <c r="CH86" s="89"/>
      <c r="CJ86" s="87"/>
      <c r="CK86" s="88"/>
      <c r="CL86" s="88"/>
      <c r="CM86" s="88"/>
      <c r="CN86" s="88"/>
      <c r="CO86" s="88"/>
      <c r="CP86" s="88"/>
      <c r="CQ86" s="88"/>
      <c r="CR86" s="88"/>
      <c r="CS86" s="88"/>
      <c r="CT86" s="88"/>
      <c r="CU86" s="89"/>
      <c r="CW86" s="53"/>
      <c r="CX86" s="54"/>
      <c r="CY86" s="55"/>
    </row>
    <row r="87" spans="1:103" s="2" customFormat="1" x14ac:dyDescent="0.3">
      <c r="A87" s="5" t="s">
        <v>0</v>
      </c>
      <c r="B87" s="54" t="s">
        <v>65</v>
      </c>
      <c r="C87" s="54"/>
      <c r="D87" s="4" t="s">
        <v>1</v>
      </c>
      <c r="E87" s="4" t="s">
        <v>2</v>
      </c>
      <c r="F87" s="4" t="s">
        <v>3</v>
      </c>
      <c r="G87" s="4" t="s">
        <v>4</v>
      </c>
      <c r="H87" s="6" t="s">
        <v>5</v>
      </c>
      <c r="J87" s="94"/>
      <c r="L87" s="99"/>
      <c r="M87" s="101"/>
      <c r="N87" s="101"/>
      <c r="O87" s="101"/>
      <c r="P87" s="101"/>
      <c r="Q87" s="101"/>
      <c r="R87" s="101"/>
      <c r="S87" s="101"/>
      <c r="T87" s="101"/>
      <c r="U87" s="103"/>
      <c r="W87" s="5" t="s">
        <v>20</v>
      </c>
      <c r="X87" s="4" t="s">
        <v>21</v>
      </c>
      <c r="Y87" s="10"/>
      <c r="Z87" s="4" t="s">
        <v>24</v>
      </c>
      <c r="AA87" s="4" t="s">
        <v>22</v>
      </c>
      <c r="AB87" s="10"/>
      <c r="AC87" s="4" t="s">
        <v>24</v>
      </c>
      <c r="AD87" s="4" t="s">
        <v>22</v>
      </c>
      <c r="AE87" s="10"/>
      <c r="AF87" s="4" t="s">
        <v>24</v>
      </c>
      <c r="AG87" s="13" t="s">
        <v>22</v>
      </c>
      <c r="AH87" s="6" t="s">
        <v>16</v>
      </c>
      <c r="AJ87" s="5" t="s">
        <v>20</v>
      </c>
      <c r="AK87" s="4" t="s">
        <v>21</v>
      </c>
      <c r="AL87" s="10"/>
      <c r="AM87" s="4" t="s">
        <v>24</v>
      </c>
      <c r="AN87" s="4" t="s">
        <v>22</v>
      </c>
      <c r="AO87" s="10"/>
      <c r="AP87" s="4" t="s">
        <v>24</v>
      </c>
      <c r="AQ87" s="4" t="s">
        <v>22</v>
      </c>
      <c r="AR87" s="10"/>
      <c r="AS87" s="4" t="s">
        <v>24</v>
      </c>
      <c r="AT87" s="13" t="s">
        <v>22</v>
      </c>
      <c r="AU87" s="6" t="s">
        <v>16</v>
      </c>
      <c r="AW87" s="5" t="s">
        <v>20</v>
      </c>
      <c r="AX87" s="4" t="s">
        <v>21</v>
      </c>
      <c r="AY87" s="10"/>
      <c r="AZ87" s="4" t="s">
        <v>24</v>
      </c>
      <c r="BA87" s="4" t="s">
        <v>22</v>
      </c>
      <c r="BB87" s="10"/>
      <c r="BC87" s="4" t="s">
        <v>24</v>
      </c>
      <c r="BD87" s="4" t="s">
        <v>22</v>
      </c>
      <c r="BE87" s="10"/>
      <c r="BF87" s="4" t="s">
        <v>24</v>
      </c>
      <c r="BG87" s="13" t="s">
        <v>22</v>
      </c>
      <c r="BH87" s="6" t="s">
        <v>16</v>
      </c>
      <c r="BJ87" s="5" t="s">
        <v>20</v>
      </c>
      <c r="BK87" s="4" t="s">
        <v>21</v>
      </c>
      <c r="BL87" s="10"/>
      <c r="BM87" s="4" t="s">
        <v>24</v>
      </c>
      <c r="BN87" s="4" t="s">
        <v>22</v>
      </c>
      <c r="BO87" s="10"/>
      <c r="BP87" s="4" t="s">
        <v>24</v>
      </c>
      <c r="BQ87" s="4" t="s">
        <v>22</v>
      </c>
      <c r="BR87" s="10"/>
      <c r="BS87" s="4" t="s">
        <v>24</v>
      </c>
      <c r="BT87" s="13" t="s">
        <v>22</v>
      </c>
      <c r="BU87" s="6" t="s">
        <v>16</v>
      </c>
      <c r="BW87" s="5" t="s">
        <v>20</v>
      </c>
      <c r="BX87" s="4" t="s">
        <v>21</v>
      </c>
      <c r="BY87" s="10"/>
      <c r="BZ87" s="4" t="s">
        <v>24</v>
      </c>
      <c r="CA87" s="4" t="s">
        <v>22</v>
      </c>
      <c r="CB87" s="10"/>
      <c r="CC87" s="4" t="s">
        <v>24</v>
      </c>
      <c r="CD87" s="4" t="s">
        <v>22</v>
      </c>
      <c r="CE87" s="10"/>
      <c r="CF87" s="4" t="s">
        <v>24</v>
      </c>
      <c r="CG87" s="13" t="s">
        <v>22</v>
      </c>
      <c r="CH87" s="6" t="s">
        <v>16</v>
      </c>
      <c r="CJ87" s="5" t="s">
        <v>20</v>
      </c>
      <c r="CK87" s="4" t="s">
        <v>21</v>
      </c>
      <c r="CL87" s="10"/>
      <c r="CM87" s="4" t="s">
        <v>24</v>
      </c>
      <c r="CN87" s="4" t="s">
        <v>22</v>
      </c>
      <c r="CO87" s="10"/>
      <c r="CP87" s="4" t="s">
        <v>24</v>
      </c>
      <c r="CQ87" s="4" t="s">
        <v>22</v>
      </c>
      <c r="CR87" s="10"/>
      <c r="CS87" s="4" t="s">
        <v>24</v>
      </c>
      <c r="CT87" s="13" t="s">
        <v>22</v>
      </c>
      <c r="CU87" s="6" t="s">
        <v>16</v>
      </c>
      <c r="CW87" s="5" t="s">
        <v>66</v>
      </c>
      <c r="CX87" s="4" t="s">
        <v>31</v>
      </c>
      <c r="CY87" s="6" t="s">
        <v>32</v>
      </c>
    </row>
    <row r="88" spans="1:103" x14ac:dyDescent="0.3">
      <c r="A88" s="23"/>
      <c r="B88" s="16"/>
      <c r="C88" s="16"/>
      <c r="D88" s="16"/>
      <c r="E88" s="16"/>
      <c r="F88" s="16"/>
      <c r="G88" s="16"/>
      <c r="H88" s="24"/>
      <c r="J88" s="27"/>
      <c r="L88" s="78" t="s">
        <v>18</v>
      </c>
      <c r="M88" s="16"/>
      <c r="N88" s="16"/>
      <c r="O88" s="16"/>
      <c r="P88" s="16"/>
      <c r="Q88" s="16"/>
      <c r="R88" s="16"/>
      <c r="S88" s="16"/>
      <c r="T88" s="8">
        <f>SUM(M88:S88)</f>
        <v>0</v>
      </c>
      <c r="U88" s="81">
        <f>SUM(T88:T92)</f>
        <v>0</v>
      </c>
      <c r="W88" s="63"/>
      <c r="X88" s="66"/>
      <c r="Y88" s="10"/>
      <c r="Z88" s="7">
        <v>1</v>
      </c>
      <c r="AA88" s="16"/>
      <c r="AB88" s="10"/>
      <c r="AC88" s="7">
        <v>6</v>
      </c>
      <c r="AD88" s="16"/>
      <c r="AE88" s="10"/>
      <c r="AF88" s="7">
        <v>11</v>
      </c>
      <c r="AG88" s="14"/>
      <c r="AH88" s="56">
        <f>SUM(AG88:AG92,AD88:AD92,AA88:AA92)</f>
        <v>0</v>
      </c>
      <c r="AJ88" s="63"/>
      <c r="AK88" s="66"/>
      <c r="AL88" s="10"/>
      <c r="AM88" s="7">
        <v>1</v>
      </c>
      <c r="AN88" s="16"/>
      <c r="AO88" s="10"/>
      <c r="AP88" s="7">
        <v>6</v>
      </c>
      <c r="AQ88" s="16"/>
      <c r="AR88" s="10"/>
      <c r="AS88" s="7">
        <v>11</v>
      </c>
      <c r="AT88" s="14"/>
      <c r="AU88" s="56">
        <f>SUM(AT88:AT92,AQ88:AQ92,AN88:AN92)</f>
        <v>0</v>
      </c>
      <c r="AW88" s="63"/>
      <c r="AX88" s="66"/>
      <c r="AY88" s="10"/>
      <c r="AZ88" s="7">
        <v>1</v>
      </c>
      <c r="BA88" s="16"/>
      <c r="BB88" s="10"/>
      <c r="BC88" s="7">
        <v>6</v>
      </c>
      <c r="BD88" s="16"/>
      <c r="BE88" s="10"/>
      <c r="BF88" s="7">
        <v>11</v>
      </c>
      <c r="BG88" s="14"/>
      <c r="BH88" s="56">
        <f>SUM(BG88:BG92,BD88:BD92,BA88:BA92)</f>
        <v>0</v>
      </c>
      <c r="BJ88" s="63"/>
      <c r="BK88" s="66"/>
      <c r="BL88" s="10"/>
      <c r="BM88" s="7">
        <v>1</v>
      </c>
      <c r="BN88" s="16"/>
      <c r="BO88" s="10"/>
      <c r="BP88" s="7">
        <v>6</v>
      </c>
      <c r="BQ88" s="16"/>
      <c r="BR88" s="10"/>
      <c r="BS88" s="7">
        <v>11</v>
      </c>
      <c r="BT88" s="14"/>
      <c r="BU88" s="56">
        <f>SUM(BT88:BT92,BQ88:BQ92,BN88:BN92)</f>
        <v>0</v>
      </c>
      <c r="BW88" s="63"/>
      <c r="BX88" s="66"/>
      <c r="BY88" s="10"/>
      <c r="BZ88" s="7">
        <v>1</v>
      </c>
      <c r="CA88" s="16"/>
      <c r="CB88" s="10"/>
      <c r="CC88" s="7">
        <v>6</v>
      </c>
      <c r="CD88" s="16"/>
      <c r="CE88" s="10"/>
      <c r="CF88" s="7">
        <v>11</v>
      </c>
      <c r="CG88" s="14"/>
      <c r="CH88" s="56">
        <f>SUM(CG88:CG92,CD88:CD92,CA88:CA92)</f>
        <v>0</v>
      </c>
      <c r="CJ88" s="63"/>
      <c r="CK88" s="66"/>
      <c r="CL88" s="10"/>
      <c r="CM88" s="7">
        <v>1</v>
      </c>
      <c r="CN88" s="16"/>
      <c r="CO88" s="10"/>
      <c r="CP88" s="7">
        <v>6</v>
      </c>
      <c r="CQ88" s="16"/>
      <c r="CR88" s="10"/>
      <c r="CS88" s="7">
        <v>11</v>
      </c>
      <c r="CT88" s="14"/>
      <c r="CU88" s="56">
        <f>SUM(CT88:CT92,CQ88:CQ92,CN88:CN92)</f>
        <v>0</v>
      </c>
      <c r="CW88" s="48" t="str">
        <f>IF(A86="","",(SUM(CJ88,BW88,BJ88,AW88,AJ88,W88)-(U88)))</f>
        <v/>
      </c>
      <c r="CX88" s="59" t="str">
        <f>IF(A86="","",IF(COUNTA(B88:B92)=3,"N/A",SUM(CU88,CH88,BU88,BH88,AU88,AH88,J88:J92)))</f>
        <v/>
      </c>
      <c r="CY88" s="61" t="str">
        <f>IF(A86="","",IF(COUNTA(B88:B92)=3,"N/A",SUM(CX88,CW88)))</f>
        <v/>
      </c>
    </row>
    <row r="89" spans="1:103" x14ac:dyDescent="0.3">
      <c r="A89" s="23"/>
      <c r="B89" s="16"/>
      <c r="C89" s="16"/>
      <c r="D89" s="16"/>
      <c r="E89" s="16"/>
      <c r="F89" s="16"/>
      <c r="G89" s="16"/>
      <c r="H89" s="24"/>
      <c r="J89" s="27"/>
      <c r="L89" s="79"/>
      <c r="M89" s="16"/>
      <c r="N89" s="16"/>
      <c r="O89" s="16"/>
      <c r="P89" s="16"/>
      <c r="Q89" s="16"/>
      <c r="R89" s="16"/>
      <c r="S89" s="16"/>
      <c r="T89" s="8">
        <f t="shared" ref="T89:T92" si="9">SUM(M89:S89)</f>
        <v>0</v>
      </c>
      <c r="U89" s="82"/>
      <c r="W89" s="64"/>
      <c r="X89" s="67"/>
      <c r="Y89" s="10"/>
      <c r="Z89" s="7">
        <v>2</v>
      </c>
      <c r="AA89" s="16"/>
      <c r="AB89" s="10"/>
      <c r="AC89" s="7">
        <v>7</v>
      </c>
      <c r="AD89" s="16"/>
      <c r="AE89" s="10"/>
      <c r="AF89" s="7">
        <v>12</v>
      </c>
      <c r="AG89" s="14"/>
      <c r="AH89" s="57"/>
      <c r="AJ89" s="64"/>
      <c r="AK89" s="67"/>
      <c r="AL89" s="10"/>
      <c r="AM89" s="7">
        <v>2</v>
      </c>
      <c r="AN89" s="16"/>
      <c r="AO89" s="10"/>
      <c r="AP89" s="7">
        <v>7</v>
      </c>
      <c r="AQ89" s="16"/>
      <c r="AR89" s="10"/>
      <c r="AS89" s="7">
        <v>12</v>
      </c>
      <c r="AT89" s="14"/>
      <c r="AU89" s="57"/>
      <c r="AW89" s="64"/>
      <c r="AX89" s="67"/>
      <c r="AY89" s="10"/>
      <c r="AZ89" s="7">
        <v>2</v>
      </c>
      <c r="BA89" s="16"/>
      <c r="BB89" s="10"/>
      <c r="BC89" s="7">
        <v>7</v>
      </c>
      <c r="BD89" s="16"/>
      <c r="BE89" s="10"/>
      <c r="BF89" s="7">
        <v>12</v>
      </c>
      <c r="BG89" s="14"/>
      <c r="BH89" s="57"/>
      <c r="BJ89" s="64"/>
      <c r="BK89" s="67"/>
      <c r="BL89" s="10"/>
      <c r="BM89" s="7">
        <v>2</v>
      </c>
      <c r="BN89" s="16"/>
      <c r="BO89" s="10"/>
      <c r="BP89" s="7">
        <v>7</v>
      </c>
      <c r="BQ89" s="16"/>
      <c r="BR89" s="10"/>
      <c r="BS89" s="7">
        <v>12</v>
      </c>
      <c r="BT89" s="14"/>
      <c r="BU89" s="57"/>
      <c r="BW89" s="64"/>
      <c r="BX89" s="67"/>
      <c r="BY89" s="10"/>
      <c r="BZ89" s="7">
        <v>2</v>
      </c>
      <c r="CA89" s="16"/>
      <c r="CB89" s="10"/>
      <c r="CC89" s="7">
        <v>7</v>
      </c>
      <c r="CD89" s="16"/>
      <c r="CE89" s="10"/>
      <c r="CF89" s="7">
        <v>12</v>
      </c>
      <c r="CG89" s="14"/>
      <c r="CH89" s="57"/>
      <c r="CJ89" s="64"/>
      <c r="CK89" s="67"/>
      <c r="CL89" s="10"/>
      <c r="CM89" s="7">
        <v>2</v>
      </c>
      <c r="CN89" s="16"/>
      <c r="CO89" s="10"/>
      <c r="CP89" s="7">
        <v>7</v>
      </c>
      <c r="CQ89" s="16"/>
      <c r="CR89" s="10"/>
      <c r="CS89" s="7">
        <v>12</v>
      </c>
      <c r="CT89" s="14"/>
      <c r="CU89" s="57"/>
      <c r="CW89" s="48"/>
      <c r="CX89" s="59"/>
      <c r="CY89" s="61"/>
    </row>
    <row r="90" spans="1:103" x14ac:dyDescent="0.3">
      <c r="A90" s="23"/>
      <c r="B90" s="16"/>
      <c r="C90" s="16"/>
      <c r="D90" s="16"/>
      <c r="E90" s="16"/>
      <c r="F90" s="16"/>
      <c r="G90" s="16"/>
      <c r="H90" s="24"/>
      <c r="J90" s="27"/>
      <c r="L90" s="79"/>
      <c r="M90" s="16"/>
      <c r="N90" s="16"/>
      <c r="O90" s="16"/>
      <c r="P90" s="16"/>
      <c r="Q90" s="16"/>
      <c r="R90" s="16"/>
      <c r="S90" s="16"/>
      <c r="T90" s="8">
        <f t="shared" si="9"/>
        <v>0</v>
      </c>
      <c r="U90" s="82"/>
      <c r="W90" s="64"/>
      <c r="X90" s="67"/>
      <c r="Y90" s="10"/>
      <c r="Z90" s="7">
        <v>3</v>
      </c>
      <c r="AA90" s="16"/>
      <c r="AB90" s="10"/>
      <c r="AC90" s="7">
        <v>8</v>
      </c>
      <c r="AD90" s="16"/>
      <c r="AE90" s="10"/>
      <c r="AF90" s="7">
        <v>13</v>
      </c>
      <c r="AG90" s="14"/>
      <c r="AH90" s="57"/>
      <c r="AJ90" s="64"/>
      <c r="AK90" s="67"/>
      <c r="AL90" s="10"/>
      <c r="AM90" s="7">
        <v>3</v>
      </c>
      <c r="AN90" s="16"/>
      <c r="AO90" s="10"/>
      <c r="AP90" s="7">
        <v>8</v>
      </c>
      <c r="AQ90" s="16"/>
      <c r="AR90" s="10"/>
      <c r="AS90" s="7">
        <v>13</v>
      </c>
      <c r="AT90" s="14"/>
      <c r="AU90" s="57"/>
      <c r="AW90" s="64"/>
      <c r="AX90" s="67"/>
      <c r="AY90" s="10"/>
      <c r="AZ90" s="7">
        <v>3</v>
      </c>
      <c r="BA90" s="16"/>
      <c r="BB90" s="10"/>
      <c r="BC90" s="7">
        <v>8</v>
      </c>
      <c r="BD90" s="16"/>
      <c r="BE90" s="10"/>
      <c r="BF90" s="7">
        <v>13</v>
      </c>
      <c r="BG90" s="14"/>
      <c r="BH90" s="57"/>
      <c r="BJ90" s="64"/>
      <c r="BK90" s="67"/>
      <c r="BL90" s="10"/>
      <c r="BM90" s="7">
        <v>3</v>
      </c>
      <c r="BN90" s="16"/>
      <c r="BO90" s="10"/>
      <c r="BP90" s="7">
        <v>8</v>
      </c>
      <c r="BQ90" s="16"/>
      <c r="BR90" s="10"/>
      <c r="BS90" s="7">
        <v>13</v>
      </c>
      <c r="BT90" s="14"/>
      <c r="BU90" s="57"/>
      <c r="BW90" s="64"/>
      <c r="BX90" s="67"/>
      <c r="BY90" s="10"/>
      <c r="BZ90" s="7">
        <v>3</v>
      </c>
      <c r="CA90" s="16"/>
      <c r="CB90" s="10"/>
      <c r="CC90" s="7">
        <v>8</v>
      </c>
      <c r="CD90" s="16"/>
      <c r="CE90" s="10"/>
      <c r="CF90" s="7">
        <v>13</v>
      </c>
      <c r="CG90" s="14"/>
      <c r="CH90" s="57"/>
      <c r="CJ90" s="64"/>
      <c r="CK90" s="67"/>
      <c r="CL90" s="10"/>
      <c r="CM90" s="7">
        <v>3</v>
      </c>
      <c r="CN90" s="16"/>
      <c r="CO90" s="10"/>
      <c r="CP90" s="7">
        <v>8</v>
      </c>
      <c r="CQ90" s="16"/>
      <c r="CR90" s="10"/>
      <c r="CS90" s="7">
        <v>13</v>
      </c>
      <c r="CT90" s="14"/>
      <c r="CU90" s="57"/>
      <c r="CW90" s="48"/>
      <c r="CX90" s="59"/>
      <c r="CY90" s="61"/>
    </row>
    <row r="91" spans="1:103" x14ac:dyDescent="0.3">
      <c r="A91" s="23"/>
      <c r="B91" s="16"/>
      <c r="C91" s="16"/>
      <c r="D91" s="16"/>
      <c r="E91" s="16"/>
      <c r="F91" s="16"/>
      <c r="G91" s="16"/>
      <c r="H91" s="24"/>
      <c r="J91" s="27"/>
      <c r="L91" s="79"/>
      <c r="M91" s="16"/>
      <c r="N91" s="16"/>
      <c r="O91" s="16"/>
      <c r="P91" s="16"/>
      <c r="Q91" s="16"/>
      <c r="R91" s="16"/>
      <c r="S91" s="16"/>
      <c r="T91" s="8">
        <f t="shared" si="9"/>
        <v>0</v>
      </c>
      <c r="U91" s="82"/>
      <c r="W91" s="64"/>
      <c r="X91" s="67"/>
      <c r="Y91" s="10"/>
      <c r="Z91" s="7">
        <v>4</v>
      </c>
      <c r="AA91" s="16"/>
      <c r="AB91" s="10"/>
      <c r="AC91" s="7">
        <v>9</v>
      </c>
      <c r="AD91" s="16"/>
      <c r="AE91" s="10"/>
      <c r="AF91" s="7">
        <v>14</v>
      </c>
      <c r="AG91" s="14"/>
      <c r="AH91" s="57"/>
      <c r="AJ91" s="64"/>
      <c r="AK91" s="67"/>
      <c r="AL91" s="10"/>
      <c r="AM91" s="7">
        <v>4</v>
      </c>
      <c r="AN91" s="16"/>
      <c r="AO91" s="10"/>
      <c r="AP91" s="7">
        <v>9</v>
      </c>
      <c r="AQ91" s="16"/>
      <c r="AR91" s="10"/>
      <c r="AS91" s="7">
        <v>14</v>
      </c>
      <c r="AT91" s="14"/>
      <c r="AU91" s="57"/>
      <c r="AW91" s="64"/>
      <c r="AX91" s="67"/>
      <c r="AY91" s="10"/>
      <c r="AZ91" s="7">
        <v>4</v>
      </c>
      <c r="BA91" s="16"/>
      <c r="BB91" s="10"/>
      <c r="BC91" s="7">
        <v>9</v>
      </c>
      <c r="BD91" s="16"/>
      <c r="BE91" s="10"/>
      <c r="BF91" s="7">
        <v>14</v>
      </c>
      <c r="BG91" s="14"/>
      <c r="BH91" s="57"/>
      <c r="BJ91" s="64"/>
      <c r="BK91" s="67"/>
      <c r="BL91" s="10"/>
      <c r="BM91" s="7">
        <v>4</v>
      </c>
      <c r="BN91" s="16"/>
      <c r="BO91" s="10"/>
      <c r="BP91" s="7">
        <v>9</v>
      </c>
      <c r="BQ91" s="16"/>
      <c r="BR91" s="10"/>
      <c r="BS91" s="7">
        <v>14</v>
      </c>
      <c r="BT91" s="14"/>
      <c r="BU91" s="57"/>
      <c r="BW91" s="64"/>
      <c r="BX91" s="67"/>
      <c r="BY91" s="10"/>
      <c r="BZ91" s="7">
        <v>4</v>
      </c>
      <c r="CA91" s="16"/>
      <c r="CB91" s="10"/>
      <c r="CC91" s="7">
        <v>9</v>
      </c>
      <c r="CD91" s="16"/>
      <c r="CE91" s="10"/>
      <c r="CF91" s="7">
        <v>14</v>
      </c>
      <c r="CG91" s="14"/>
      <c r="CH91" s="57"/>
      <c r="CJ91" s="64"/>
      <c r="CK91" s="67"/>
      <c r="CL91" s="10"/>
      <c r="CM91" s="7">
        <v>4</v>
      </c>
      <c r="CN91" s="16"/>
      <c r="CO91" s="10"/>
      <c r="CP91" s="7">
        <v>9</v>
      </c>
      <c r="CQ91" s="16"/>
      <c r="CR91" s="10"/>
      <c r="CS91" s="7">
        <v>14</v>
      </c>
      <c r="CT91" s="14"/>
      <c r="CU91" s="57"/>
      <c r="CW91" s="48"/>
      <c r="CX91" s="59"/>
      <c r="CY91" s="61"/>
    </row>
    <row r="92" spans="1:103" ht="15" thickBot="1" x14ac:dyDescent="0.35">
      <c r="A92" s="25"/>
      <c r="B92" s="17"/>
      <c r="C92" s="17"/>
      <c r="D92" s="17"/>
      <c r="E92" s="17"/>
      <c r="F92" s="17"/>
      <c r="G92" s="17"/>
      <c r="H92" s="26"/>
      <c r="J92" s="28"/>
      <c r="L92" s="80"/>
      <c r="M92" s="17"/>
      <c r="N92" s="17"/>
      <c r="O92" s="17"/>
      <c r="P92" s="17"/>
      <c r="Q92" s="17"/>
      <c r="R92" s="17"/>
      <c r="S92" s="17"/>
      <c r="T92" s="9">
        <f t="shared" si="9"/>
        <v>0</v>
      </c>
      <c r="U92" s="83"/>
      <c r="W92" s="65"/>
      <c r="X92" s="68"/>
      <c r="Y92" s="11"/>
      <c r="Z92" s="12">
        <v>5</v>
      </c>
      <c r="AA92" s="17"/>
      <c r="AB92" s="11"/>
      <c r="AC92" s="12">
        <v>10</v>
      </c>
      <c r="AD92" s="17"/>
      <c r="AE92" s="11"/>
      <c r="AF92" s="12">
        <v>15</v>
      </c>
      <c r="AG92" s="15"/>
      <c r="AH92" s="58"/>
      <c r="AJ92" s="65"/>
      <c r="AK92" s="68"/>
      <c r="AL92" s="11"/>
      <c r="AM92" s="12">
        <v>5</v>
      </c>
      <c r="AN92" s="17"/>
      <c r="AO92" s="11"/>
      <c r="AP92" s="12">
        <v>10</v>
      </c>
      <c r="AQ92" s="17"/>
      <c r="AR92" s="11"/>
      <c r="AS92" s="12">
        <v>15</v>
      </c>
      <c r="AT92" s="15"/>
      <c r="AU92" s="58"/>
      <c r="AW92" s="65"/>
      <c r="AX92" s="68"/>
      <c r="AY92" s="11"/>
      <c r="AZ92" s="12">
        <v>5</v>
      </c>
      <c r="BA92" s="17"/>
      <c r="BB92" s="11"/>
      <c r="BC92" s="12">
        <v>10</v>
      </c>
      <c r="BD92" s="17"/>
      <c r="BE92" s="11"/>
      <c r="BF92" s="12">
        <v>15</v>
      </c>
      <c r="BG92" s="15"/>
      <c r="BH92" s="58"/>
      <c r="BJ92" s="65"/>
      <c r="BK92" s="68"/>
      <c r="BL92" s="11"/>
      <c r="BM92" s="12">
        <v>5</v>
      </c>
      <c r="BN92" s="17"/>
      <c r="BO92" s="11"/>
      <c r="BP92" s="12">
        <v>10</v>
      </c>
      <c r="BQ92" s="17"/>
      <c r="BR92" s="11"/>
      <c r="BS92" s="12">
        <v>15</v>
      </c>
      <c r="BT92" s="15"/>
      <c r="BU92" s="58"/>
      <c r="BW92" s="65"/>
      <c r="BX92" s="68"/>
      <c r="BY92" s="11"/>
      <c r="BZ92" s="12">
        <v>5</v>
      </c>
      <c r="CA92" s="17"/>
      <c r="CB92" s="11"/>
      <c r="CC92" s="12">
        <v>10</v>
      </c>
      <c r="CD92" s="17"/>
      <c r="CE92" s="11"/>
      <c r="CF92" s="12">
        <v>15</v>
      </c>
      <c r="CG92" s="15"/>
      <c r="CH92" s="58"/>
      <c r="CJ92" s="65"/>
      <c r="CK92" s="68"/>
      <c r="CL92" s="11"/>
      <c r="CM92" s="12">
        <v>5</v>
      </c>
      <c r="CN92" s="17"/>
      <c r="CO92" s="11"/>
      <c r="CP92" s="12">
        <v>10</v>
      </c>
      <c r="CQ92" s="17"/>
      <c r="CR92" s="11"/>
      <c r="CS92" s="12">
        <v>15</v>
      </c>
      <c r="CT92" s="15"/>
      <c r="CU92" s="58"/>
      <c r="CW92" s="49"/>
      <c r="CX92" s="60"/>
      <c r="CY92" s="62"/>
    </row>
    <row r="93" spans="1:103" ht="15" thickBot="1" x14ac:dyDescent="0.35"/>
    <row r="94" spans="1:103" s="2" customFormat="1" x14ac:dyDescent="0.3">
      <c r="A94" s="90" t="s">
        <v>6</v>
      </c>
      <c r="B94" s="91"/>
      <c r="C94" s="91"/>
      <c r="D94" s="91"/>
      <c r="E94" s="91"/>
      <c r="F94" s="91"/>
      <c r="G94" s="91"/>
      <c r="H94" s="92"/>
      <c r="J94" s="93" t="s">
        <v>19</v>
      </c>
      <c r="L94" s="50" t="s">
        <v>7</v>
      </c>
      <c r="M94" s="51"/>
      <c r="N94" s="51"/>
      <c r="O94" s="51"/>
      <c r="P94" s="51"/>
      <c r="Q94" s="51"/>
      <c r="R94" s="51"/>
      <c r="S94" s="51"/>
      <c r="T94" s="51"/>
      <c r="U94" s="52"/>
      <c r="W94" s="84" t="s">
        <v>23</v>
      </c>
      <c r="X94" s="85"/>
      <c r="Y94" s="85"/>
      <c r="Z94" s="85"/>
      <c r="AA94" s="85"/>
      <c r="AB94" s="85"/>
      <c r="AC94" s="85"/>
      <c r="AD94" s="85"/>
      <c r="AE94" s="85"/>
      <c r="AF94" s="85"/>
      <c r="AG94" s="85"/>
      <c r="AH94" s="86"/>
      <c r="AJ94" s="84" t="s">
        <v>25</v>
      </c>
      <c r="AK94" s="85"/>
      <c r="AL94" s="85"/>
      <c r="AM94" s="85"/>
      <c r="AN94" s="85"/>
      <c r="AO94" s="85"/>
      <c r="AP94" s="85"/>
      <c r="AQ94" s="85"/>
      <c r="AR94" s="85"/>
      <c r="AS94" s="85"/>
      <c r="AT94" s="85"/>
      <c r="AU94" s="86"/>
      <c r="AW94" s="84" t="s">
        <v>29</v>
      </c>
      <c r="AX94" s="85"/>
      <c r="AY94" s="85"/>
      <c r="AZ94" s="85"/>
      <c r="BA94" s="85"/>
      <c r="BB94" s="85"/>
      <c r="BC94" s="85"/>
      <c r="BD94" s="85"/>
      <c r="BE94" s="85"/>
      <c r="BF94" s="85"/>
      <c r="BG94" s="85"/>
      <c r="BH94" s="86"/>
      <c r="BJ94" s="84" t="s">
        <v>28</v>
      </c>
      <c r="BK94" s="85"/>
      <c r="BL94" s="85"/>
      <c r="BM94" s="85"/>
      <c r="BN94" s="85"/>
      <c r="BO94" s="85"/>
      <c r="BP94" s="85"/>
      <c r="BQ94" s="85"/>
      <c r="BR94" s="85"/>
      <c r="BS94" s="85"/>
      <c r="BT94" s="85"/>
      <c r="BU94" s="86"/>
      <c r="BW94" s="84" t="s">
        <v>27</v>
      </c>
      <c r="BX94" s="85"/>
      <c r="BY94" s="85"/>
      <c r="BZ94" s="85"/>
      <c r="CA94" s="85"/>
      <c r="CB94" s="85"/>
      <c r="CC94" s="85"/>
      <c r="CD94" s="85"/>
      <c r="CE94" s="85"/>
      <c r="CF94" s="85"/>
      <c r="CG94" s="85"/>
      <c r="CH94" s="86"/>
      <c r="CJ94" s="84" t="s">
        <v>26</v>
      </c>
      <c r="CK94" s="85"/>
      <c r="CL94" s="85"/>
      <c r="CM94" s="85"/>
      <c r="CN94" s="85"/>
      <c r="CO94" s="85"/>
      <c r="CP94" s="85"/>
      <c r="CQ94" s="85"/>
      <c r="CR94" s="85"/>
      <c r="CS94" s="85"/>
      <c r="CT94" s="85"/>
      <c r="CU94" s="86"/>
      <c r="CW94" s="50" t="s">
        <v>30</v>
      </c>
      <c r="CX94" s="51"/>
      <c r="CY94" s="52"/>
    </row>
    <row r="95" spans="1:103" x14ac:dyDescent="0.3">
      <c r="A95" s="95"/>
      <c r="B95" s="96"/>
      <c r="C95" s="96"/>
      <c r="D95" s="96"/>
      <c r="E95" s="96"/>
      <c r="F95" s="96"/>
      <c r="G95" s="96"/>
      <c r="H95" s="97"/>
      <c r="J95" s="94"/>
      <c r="L95" s="98" t="s">
        <v>8</v>
      </c>
      <c r="M95" s="100" t="s">
        <v>9</v>
      </c>
      <c r="N95" s="100" t="s">
        <v>10</v>
      </c>
      <c r="O95" s="100" t="s">
        <v>11</v>
      </c>
      <c r="P95" s="100" t="s">
        <v>12</v>
      </c>
      <c r="Q95" s="100" t="s">
        <v>13</v>
      </c>
      <c r="R95" s="100" t="s">
        <v>14</v>
      </c>
      <c r="S95" s="100" t="s">
        <v>15</v>
      </c>
      <c r="T95" s="100" t="s">
        <v>16</v>
      </c>
      <c r="U95" s="102" t="s">
        <v>17</v>
      </c>
      <c r="W95" s="87"/>
      <c r="X95" s="88"/>
      <c r="Y95" s="88"/>
      <c r="Z95" s="88"/>
      <c r="AA95" s="88"/>
      <c r="AB95" s="88"/>
      <c r="AC95" s="88"/>
      <c r="AD95" s="88"/>
      <c r="AE95" s="88"/>
      <c r="AF95" s="88"/>
      <c r="AG95" s="88"/>
      <c r="AH95" s="89"/>
      <c r="AJ95" s="87"/>
      <c r="AK95" s="88"/>
      <c r="AL95" s="88"/>
      <c r="AM95" s="88"/>
      <c r="AN95" s="88"/>
      <c r="AO95" s="88"/>
      <c r="AP95" s="88"/>
      <c r="AQ95" s="88"/>
      <c r="AR95" s="88"/>
      <c r="AS95" s="88"/>
      <c r="AT95" s="88"/>
      <c r="AU95" s="89"/>
      <c r="AW95" s="87"/>
      <c r="AX95" s="88"/>
      <c r="AY95" s="88"/>
      <c r="AZ95" s="88"/>
      <c r="BA95" s="88"/>
      <c r="BB95" s="88"/>
      <c r="BC95" s="88"/>
      <c r="BD95" s="88"/>
      <c r="BE95" s="88"/>
      <c r="BF95" s="88"/>
      <c r="BG95" s="88"/>
      <c r="BH95" s="89"/>
      <c r="BJ95" s="87"/>
      <c r="BK95" s="88"/>
      <c r="BL95" s="88"/>
      <c r="BM95" s="88"/>
      <c r="BN95" s="88"/>
      <c r="BO95" s="88"/>
      <c r="BP95" s="88"/>
      <c r="BQ95" s="88"/>
      <c r="BR95" s="88"/>
      <c r="BS95" s="88"/>
      <c r="BT95" s="88"/>
      <c r="BU95" s="89"/>
      <c r="BW95" s="87"/>
      <c r="BX95" s="88"/>
      <c r="BY95" s="88"/>
      <c r="BZ95" s="88"/>
      <c r="CA95" s="88"/>
      <c r="CB95" s="88"/>
      <c r="CC95" s="88"/>
      <c r="CD95" s="88"/>
      <c r="CE95" s="88"/>
      <c r="CF95" s="88"/>
      <c r="CG95" s="88"/>
      <c r="CH95" s="89"/>
      <c r="CJ95" s="87"/>
      <c r="CK95" s="88"/>
      <c r="CL95" s="88"/>
      <c r="CM95" s="88"/>
      <c r="CN95" s="88"/>
      <c r="CO95" s="88"/>
      <c r="CP95" s="88"/>
      <c r="CQ95" s="88"/>
      <c r="CR95" s="88"/>
      <c r="CS95" s="88"/>
      <c r="CT95" s="88"/>
      <c r="CU95" s="89"/>
      <c r="CW95" s="53"/>
      <c r="CX95" s="54"/>
      <c r="CY95" s="55"/>
    </row>
    <row r="96" spans="1:103" s="2" customFormat="1" x14ac:dyDescent="0.3">
      <c r="A96" s="5" t="s">
        <v>0</v>
      </c>
      <c r="B96" s="54" t="s">
        <v>65</v>
      </c>
      <c r="C96" s="54"/>
      <c r="D96" s="4" t="s">
        <v>1</v>
      </c>
      <c r="E96" s="4" t="s">
        <v>2</v>
      </c>
      <c r="F96" s="4" t="s">
        <v>3</v>
      </c>
      <c r="G96" s="4" t="s">
        <v>4</v>
      </c>
      <c r="H96" s="6" t="s">
        <v>5</v>
      </c>
      <c r="J96" s="94"/>
      <c r="L96" s="99"/>
      <c r="M96" s="101"/>
      <c r="N96" s="101"/>
      <c r="O96" s="101"/>
      <c r="P96" s="101"/>
      <c r="Q96" s="101"/>
      <c r="R96" s="101"/>
      <c r="S96" s="101"/>
      <c r="T96" s="101"/>
      <c r="U96" s="103"/>
      <c r="W96" s="5" t="s">
        <v>20</v>
      </c>
      <c r="X96" s="4" t="s">
        <v>21</v>
      </c>
      <c r="Y96" s="10"/>
      <c r="Z96" s="4" t="s">
        <v>24</v>
      </c>
      <c r="AA96" s="4" t="s">
        <v>22</v>
      </c>
      <c r="AB96" s="10"/>
      <c r="AC96" s="4" t="s">
        <v>24</v>
      </c>
      <c r="AD96" s="4" t="s">
        <v>22</v>
      </c>
      <c r="AE96" s="10"/>
      <c r="AF96" s="4" t="s">
        <v>24</v>
      </c>
      <c r="AG96" s="13" t="s">
        <v>22</v>
      </c>
      <c r="AH96" s="6" t="s">
        <v>16</v>
      </c>
      <c r="AJ96" s="5" t="s">
        <v>20</v>
      </c>
      <c r="AK96" s="4" t="s">
        <v>21</v>
      </c>
      <c r="AL96" s="10"/>
      <c r="AM96" s="4" t="s">
        <v>24</v>
      </c>
      <c r="AN96" s="4" t="s">
        <v>22</v>
      </c>
      <c r="AO96" s="10"/>
      <c r="AP96" s="4" t="s">
        <v>24</v>
      </c>
      <c r="AQ96" s="4" t="s">
        <v>22</v>
      </c>
      <c r="AR96" s="10"/>
      <c r="AS96" s="4" t="s">
        <v>24</v>
      </c>
      <c r="AT96" s="13" t="s">
        <v>22</v>
      </c>
      <c r="AU96" s="6" t="s">
        <v>16</v>
      </c>
      <c r="AW96" s="5" t="s">
        <v>20</v>
      </c>
      <c r="AX96" s="4" t="s">
        <v>21</v>
      </c>
      <c r="AY96" s="10"/>
      <c r="AZ96" s="4" t="s">
        <v>24</v>
      </c>
      <c r="BA96" s="4" t="s">
        <v>22</v>
      </c>
      <c r="BB96" s="10"/>
      <c r="BC96" s="4" t="s">
        <v>24</v>
      </c>
      <c r="BD96" s="4" t="s">
        <v>22</v>
      </c>
      <c r="BE96" s="10"/>
      <c r="BF96" s="4" t="s">
        <v>24</v>
      </c>
      <c r="BG96" s="13" t="s">
        <v>22</v>
      </c>
      <c r="BH96" s="6" t="s">
        <v>16</v>
      </c>
      <c r="BJ96" s="5" t="s">
        <v>20</v>
      </c>
      <c r="BK96" s="4" t="s">
        <v>21</v>
      </c>
      <c r="BL96" s="10"/>
      <c r="BM96" s="4" t="s">
        <v>24</v>
      </c>
      <c r="BN96" s="4" t="s">
        <v>22</v>
      </c>
      <c r="BO96" s="10"/>
      <c r="BP96" s="4" t="s">
        <v>24</v>
      </c>
      <c r="BQ96" s="4" t="s">
        <v>22</v>
      </c>
      <c r="BR96" s="10"/>
      <c r="BS96" s="4" t="s">
        <v>24</v>
      </c>
      <c r="BT96" s="13" t="s">
        <v>22</v>
      </c>
      <c r="BU96" s="6" t="s">
        <v>16</v>
      </c>
      <c r="BW96" s="5" t="s">
        <v>20</v>
      </c>
      <c r="BX96" s="4" t="s">
        <v>21</v>
      </c>
      <c r="BY96" s="10"/>
      <c r="BZ96" s="4" t="s">
        <v>24</v>
      </c>
      <c r="CA96" s="4" t="s">
        <v>22</v>
      </c>
      <c r="CB96" s="10"/>
      <c r="CC96" s="4" t="s">
        <v>24</v>
      </c>
      <c r="CD96" s="4" t="s">
        <v>22</v>
      </c>
      <c r="CE96" s="10"/>
      <c r="CF96" s="4" t="s">
        <v>24</v>
      </c>
      <c r="CG96" s="13" t="s">
        <v>22</v>
      </c>
      <c r="CH96" s="6" t="s">
        <v>16</v>
      </c>
      <c r="CJ96" s="5" t="s">
        <v>20</v>
      </c>
      <c r="CK96" s="4" t="s">
        <v>21</v>
      </c>
      <c r="CL96" s="10"/>
      <c r="CM96" s="4" t="s">
        <v>24</v>
      </c>
      <c r="CN96" s="4" t="s">
        <v>22</v>
      </c>
      <c r="CO96" s="10"/>
      <c r="CP96" s="4" t="s">
        <v>24</v>
      </c>
      <c r="CQ96" s="4" t="s">
        <v>22</v>
      </c>
      <c r="CR96" s="10"/>
      <c r="CS96" s="4" t="s">
        <v>24</v>
      </c>
      <c r="CT96" s="13" t="s">
        <v>22</v>
      </c>
      <c r="CU96" s="6" t="s">
        <v>16</v>
      </c>
      <c r="CW96" s="5" t="s">
        <v>66</v>
      </c>
      <c r="CX96" s="4" t="s">
        <v>31</v>
      </c>
      <c r="CY96" s="6" t="s">
        <v>32</v>
      </c>
    </row>
    <row r="97" spans="1:103" x14ac:dyDescent="0.3">
      <c r="A97" s="23"/>
      <c r="B97" s="16"/>
      <c r="C97" s="16"/>
      <c r="D97" s="16"/>
      <c r="E97" s="16"/>
      <c r="F97" s="16"/>
      <c r="G97" s="16"/>
      <c r="H97" s="24"/>
      <c r="J97" s="27"/>
      <c r="L97" s="78" t="s">
        <v>18</v>
      </c>
      <c r="M97" s="16"/>
      <c r="N97" s="16"/>
      <c r="O97" s="16"/>
      <c r="P97" s="16"/>
      <c r="Q97" s="16"/>
      <c r="R97" s="16"/>
      <c r="S97" s="16"/>
      <c r="T97" s="8">
        <f>SUM(M97:S97)</f>
        <v>0</v>
      </c>
      <c r="U97" s="81">
        <f>SUM(T97:T101)</f>
        <v>0</v>
      </c>
      <c r="W97" s="63"/>
      <c r="X97" s="66"/>
      <c r="Y97" s="10"/>
      <c r="Z97" s="7">
        <v>1</v>
      </c>
      <c r="AA97" s="16"/>
      <c r="AB97" s="10"/>
      <c r="AC97" s="7">
        <v>6</v>
      </c>
      <c r="AD97" s="16"/>
      <c r="AE97" s="10"/>
      <c r="AF97" s="7">
        <v>11</v>
      </c>
      <c r="AG97" s="14"/>
      <c r="AH97" s="56">
        <f>SUM(AG97:AG101,AD97:AD101,AA97:AA101)</f>
        <v>0</v>
      </c>
      <c r="AJ97" s="63"/>
      <c r="AK97" s="66"/>
      <c r="AL97" s="10"/>
      <c r="AM97" s="7">
        <v>1</v>
      </c>
      <c r="AN97" s="16"/>
      <c r="AO97" s="10"/>
      <c r="AP97" s="7">
        <v>6</v>
      </c>
      <c r="AQ97" s="16"/>
      <c r="AR97" s="10"/>
      <c r="AS97" s="7">
        <v>11</v>
      </c>
      <c r="AT97" s="14"/>
      <c r="AU97" s="56">
        <f>SUM(AT97:AT101,AQ97:AQ101,AN97:AN101)</f>
        <v>0</v>
      </c>
      <c r="AW97" s="63"/>
      <c r="AX97" s="66"/>
      <c r="AY97" s="10"/>
      <c r="AZ97" s="7">
        <v>1</v>
      </c>
      <c r="BA97" s="16"/>
      <c r="BB97" s="10"/>
      <c r="BC97" s="7">
        <v>6</v>
      </c>
      <c r="BD97" s="16"/>
      <c r="BE97" s="10"/>
      <c r="BF97" s="7">
        <v>11</v>
      </c>
      <c r="BG97" s="14"/>
      <c r="BH97" s="56">
        <f>SUM(BG97:BG101,BD97:BD101,BA97:BA101)</f>
        <v>0</v>
      </c>
      <c r="BJ97" s="63"/>
      <c r="BK97" s="66"/>
      <c r="BL97" s="10"/>
      <c r="BM97" s="7">
        <v>1</v>
      </c>
      <c r="BN97" s="16"/>
      <c r="BO97" s="10"/>
      <c r="BP97" s="7">
        <v>6</v>
      </c>
      <c r="BQ97" s="16"/>
      <c r="BR97" s="10"/>
      <c r="BS97" s="7">
        <v>11</v>
      </c>
      <c r="BT97" s="14"/>
      <c r="BU97" s="56">
        <f>SUM(BT97:BT101,BQ97:BQ101,BN97:BN101)</f>
        <v>0</v>
      </c>
      <c r="BW97" s="63"/>
      <c r="BX97" s="66"/>
      <c r="BY97" s="10"/>
      <c r="BZ97" s="7">
        <v>1</v>
      </c>
      <c r="CA97" s="16"/>
      <c r="CB97" s="10"/>
      <c r="CC97" s="7">
        <v>6</v>
      </c>
      <c r="CD97" s="16"/>
      <c r="CE97" s="10"/>
      <c r="CF97" s="7">
        <v>11</v>
      </c>
      <c r="CG97" s="14"/>
      <c r="CH97" s="56">
        <f>SUM(CG97:CG101,CD97:CD101,CA97:CA101)</f>
        <v>0</v>
      </c>
      <c r="CJ97" s="63"/>
      <c r="CK97" s="66"/>
      <c r="CL97" s="10"/>
      <c r="CM97" s="7">
        <v>1</v>
      </c>
      <c r="CN97" s="16"/>
      <c r="CO97" s="10"/>
      <c r="CP97" s="7">
        <v>6</v>
      </c>
      <c r="CQ97" s="16"/>
      <c r="CR97" s="10"/>
      <c r="CS97" s="7">
        <v>11</v>
      </c>
      <c r="CT97" s="14"/>
      <c r="CU97" s="56">
        <f>SUM(CT97:CT101,CQ97:CQ101,CN97:CN101)</f>
        <v>0</v>
      </c>
      <c r="CW97" s="48" t="str">
        <f>IF(A95="","",(SUM(CJ97,BW97,BJ97,AW97,AJ97,W97)-(U97)))</f>
        <v/>
      </c>
      <c r="CX97" s="59" t="str">
        <f>IF(A95="","",IF(COUNTA(B97:B101)=3,"N/A",SUM(CU97,CH97,BU97,BH97,AU97,AH97,J97:J101)))</f>
        <v/>
      </c>
      <c r="CY97" s="61" t="str">
        <f>IF(A95="","",IF(COUNTA(B97:B101)=3,"N/A",SUM(CX97,CW97)))</f>
        <v/>
      </c>
    </row>
    <row r="98" spans="1:103" x14ac:dyDescent="0.3">
      <c r="A98" s="23"/>
      <c r="B98" s="16"/>
      <c r="C98" s="16"/>
      <c r="D98" s="16"/>
      <c r="E98" s="16"/>
      <c r="F98" s="16"/>
      <c r="G98" s="16"/>
      <c r="H98" s="24"/>
      <c r="J98" s="27"/>
      <c r="L98" s="79"/>
      <c r="M98" s="16"/>
      <c r="N98" s="16"/>
      <c r="O98" s="16"/>
      <c r="P98" s="16"/>
      <c r="Q98" s="16"/>
      <c r="R98" s="16"/>
      <c r="S98" s="16"/>
      <c r="T98" s="8">
        <f t="shared" ref="T98:T101" si="10">SUM(M98:S98)</f>
        <v>0</v>
      </c>
      <c r="U98" s="82"/>
      <c r="W98" s="64"/>
      <c r="X98" s="67"/>
      <c r="Y98" s="10"/>
      <c r="Z98" s="7">
        <v>2</v>
      </c>
      <c r="AA98" s="16"/>
      <c r="AB98" s="10"/>
      <c r="AC98" s="7">
        <v>7</v>
      </c>
      <c r="AD98" s="16"/>
      <c r="AE98" s="10"/>
      <c r="AF98" s="7">
        <v>12</v>
      </c>
      <c r="AG98" s="14"/>
      <c r="AH98" s="57"/>
      <c r="AJ98" s="64"/>
      <c r="AK98" s="67"/>
      <c r="AL98" s="10"/>
      <c r="AM98" s="7">
        <v>2</v>
      </c>
      <c r="AN98" s="16"/>
      <c r="AO98" s="10"/>
      <c r="AP98" s="7">
        <v>7</v>
      </c>
      <c r="AQ98" s="16"/>
      <c r="AR98" s="10"/>
      <c r="AS98" s="7">
        <v>12</v>
      </c>
      <c r="AT98" s="14"/>
      <c r="AU98" s="57"/>
      <c r="AW98" s="64"/>
      <c r="AX98" s="67"/>
      <c r="AY98" s="10"/>
      <c r="AZ98" s="7">
        <v>2</v>
      </c>
      <c r="BA98" s="16"/>
      <c r="BB98" s="10"/>
      <c r="BC98" s="7">
        <v>7</v>
      </c>
      <c r="BD98" s="16"/>
      <c r="BE98" s="10"/>
      <c r="BF98" s="7">
        <v>12</v>
      </c>
      <c r="BG98" s="14"/>
      <c r="BH98" s="57"/>
      <c r="BJ98" s="64"/>
      <c r="BK98" s="67"/>
      <c r="BL98" s="10"/>
      <c r="BM98" s="7">
        <v>2</v>
      </c>
      <c r="BN98" s="16"/>
      <c r="BO98" s="10"/>
      <c r="BP98" s="7">
        <v>7</v>
      </c>
      <c r="BQ98" s="16"/>
      <c r="BR98" s="10"/>
      <c r="BS98" s="7">
        <v>12</v>
      </c>
      <c r="BT98" s="14"/>
      <c r="BU98" s="57"/>
      <c r="BW98" s="64"/>
      <c r="BX98" s="67"/>
      <c r="BY98" s="10"/>
      <c r="BZ98" s="7">
        <v>2</v>
      </c>
      <c r="CA98" s="16"/>
      <c r="CB98" s="10"/>
      <c r="CC98" s="7">
        <v>7</v>
      </c>
      <c r="CD98" s="16"/>
      <c r="CE98" s="10"/>
      <c r="CF98" s="7">
        <v>12</v>
      </c>
      <c r="CG98" s="14"/>
      <c r="CH98" s="57"/>
      <c r="CJ98" s="64"/>
      <c r="CK98" s="67"/>
      <c r="CL98" s="10"/>
      <c r="CM98" s="7">
        <v>2</v>
      </c>
      <c r="CN98" s="16"/>
      <c r="CO98" s="10"/>
      <c r="CP98" s="7">
        <v>7</v>
      </c>
      <c r="CQ98" s="16"/>
      <c r="CR98" s="10"/>
      <c r="CS98" s="7">
        <v>12</v>
      </c>
      <c r="CT98" s="14"/>
      <c r="CU98" s="57"/>
      <c r="CW98" s="48"/>
      <c r="CX98" s="59"/>
      <c r="CY98" s="61"/>
    </row>
    <row r="99" spans="1:103" x14ac:dyDescent="0.3">
      <c r="A99" s="23"/>
      <c r="B99" s="16"/>
      <c r="C99" s="16"/>
      <c r="D99" s="16"/>
      <c r="E99" s="16"/>
      <c r="F99" s="16"/>
      <c r="G99" s="16"/>
      <c r="H99" s="24"/>
      <c r="J99" s="27"/>
      <c r="L99" s="79"/>
      <c r="M99" s="16"/>
      <c r="N99" s="16"/>
      <c r="O99" s="16"/>
      <c r="P99" s="16"/>
      <c r="Q99" s="16"/>
      <c r="R99" s="16"/>
      <c r="S99" s="16"/>
      <c r="T99" s="8">
        <f t="shared" si="10"/>
        <v>0</v>
      </c>
      <c r="U99" s="82"/>
      <c r="W99" s="64"/>
      <c r="X99" s="67"/>
      <c r="Y99" s="10"/>
      <c r="Z99" s="7">
        <v>3</v>
      </c>
      <c r="AA99" s="16"/>
      <c r="AB99" s="10"/>
      <c r="AC99" s="7">
        <v>8</v>
      </c>
      <c r="AD99" s="16"/>
      <c r="AE99" s="10"/>
      <c r="AF99" s="7">
        <v>13</v>
      </c>
      <c r="AG99" s="14"/>
      <c r="AH99" s="57"/>
      <c r="AJ99" s="64"/>
      <c r="AK99" s="67"/>
      <c r="AL99" s="10"/>
      <c r="AM99" s="7">
        <v>3</v>
      </c>
      <c r="AN99" s="16"/>
      <c r="AO99" s="10"/>
      <c r="AP99" s="7">
        <v>8</v>
      </c>
      <c r="AQ99" s="16"/>
      <c r="AR99" s="10"/>
      <c r="AS99" s="7">
        <v>13</v>
      </c>
      <c r="AT99" s="14"/>
      <c r="AU99" s="57"/>
      <c r="AW99" s="64"/>
      <c r="AX99" s="67"/>
      <c r="AY99" s="10"/>
      <c r="AZ99" s="7">
        <v>3</v>
      </c>
      <c r="BA99" s="16"/>
      <c r="BB99" s="10"/>
      <c r="BC99" s="7">
        <v>8</v>
      </c>
      <c r="BD99" s="16"/>
      <c r="BE99" s="10"/>
      <c r="BF99" s="7">
        <v>13</v>
      </c>
      <c r="BG99" s="14"/>
      <c r="BH99" s="57"/>
      <c r="BJ99" s="64"/>
      <c r="BK99" s="67"/>
      <c r="BL99" s="10"/>
      <c r="BM99" s="7">
        <v>3</v>
      </c>
      <c r="BN99" s="16"/>
      <c r="BO99" s="10"/>
      <c r="BP99" s="7">
        <v>8</v>
      </c>
      <c r="BQ99" s="16"/>
      <c r="BR99" s="10"/>
      <c r="BS99" s="7">
        <v>13</v>
      </c>
      <c r="BT99" s="14"/>
      <c r="BU99" s="57"/>
      <c r="BW99" s="64"/>
      <c r="BX99" s="67"/>
      <c r="BY99" s="10"/>
      <c r="BZ99" s="7">
        <v>3</v>
      </c>
      <c r="CA99" s="16"/>
      <c r="CB99" s="10"/>
      <c r="CC99" s="7">
        <v>8</v>
      </c>
      <c r="CD99" s="16"/>
      <c r="CE99" s="10"/>
      <c r="CF99" s="7">
        <v>13</v>
      </c>
      <c r="CG99" s="14"/>
      <c r="CH99" s="57"/>
      <c r="CJ99" s="64"/>
      <c r="CK99" s="67"/>
      <c r="CL99" s="10"/>
      <c r="CM99" s="7">
        <v>3</v>
      </c>
      <c r="CN99" s="16"/>
      <c r="CO99" s="10"/>
      <c r="CP99" s="7">
        <v>8</v>
      </c>
      <c r="CQ99" s="16"/>
      <c r="CR99" s="10"/>
      <c r="CS99" s="7">
        <v>13</v>
      </c>
      <c r="CT99" s="14"/>
      <c r="CU99" s="57"/>
      <c r="CW99" s="48"/>
      <c r="CX99" s="59"/>
      <c r="CY99" s="61"/>
    </row>
    <row r="100" spans="1:103" x14ac:dyDescent="0.3">
      <c r="A100" s="23"/>
      <c r="B100" s="16"/>
      <c r="C100" s="16"/>
      <c r="D100" s="16"/>
      <c r="E100" s="16"/>
      <c r="F100" s="16"/>
      <c r="G100" s="16"/>
      <c r="H100" s="24"/>
      <c r="J100" s="27"/>
      <c r="L100" s="79"/>
      <c r="M100" s="16"/>
      <c r="N100" s="16"/>
      <c r="O100" s="16"/>
      <c r="P100" s="16"/>
      <c r="Q100" s="16"/>
      <c r="R100" s="16"/>
      <c r="S100" s="16"/>
      <c r="T100" s="8">
        <f t="shared" si="10"/>
        <v>0</v>
      </c>
      <c r="U100" s="82"/>
      <c r="W100" s="64"/>
      <c r="X100" s="67"/>
      <c r="Y100" s="10"/>
      <c r="Z100" s="7">
        <v>4</v>
      </c>
      <c r="AA100" s="16"/>
      <c r="AB100" s="10"/>
      <c r="AC100" s="7">
        <v>9</v>
      </c>
      <c r="AD100" s="16"/>
      <c r="AE100" s="10"/>
      <c r="AF100" s="7">
        <v>14</v>
      </c>
      <c r="AG100" s="14"/>
      <c r="AH100" s="57"/>
      <c r="AJ100" s="64"/>
      <c r="AK100" s="67"/>
      <c r="AL100" s="10"/>
      <c r="AM100" s="7">
        <v>4</v>
      </c>
      <c r="AN100" s="16"/>
      <c r="AO100" s="10"/>
      <c r="AP100" s="7">
        <v>9</v>
      </c>
      <c r="AQ100" s="16"/>
      <c r="AR100" s="10"/>
      <c r="AS100" s="7">
        <v>14</v>
      </c>
      <c r="AT100" s="14"/>
      <c r="AU100" s="57"/>
      <c r="AW100" s="64"/>
      <c r="AX100" s="67"/>
      <c r="AY100" s="10"/>
      <c r="AZ100" s="7">
        <v>4</v>
      </c>
      <c r="BA100" s="16"/>
      <c r="BB100" s="10"/>
      <c r="BC100" s="7">
        <v>9</v>
      </c>
      <c r="BD100" s="16"/>
      <c r="BE100" s="10"/>
      <c r="BF100" s="7">
        <v>14</v>
      </c>
      <c r="BG100" s="14"/>
      <c r="BH100" s="57"/>
      <c r="BJ100" s="64"/>
      <c r="BK100" s="67"/>
      <c r="BL100" s="10"/>
      <c r="BM100" s="7">
        <v>4</v>
      </c>
      <c r="BN100" s="16"/>
      <c r="BO100" s="10"/>
      <c r="BP100" s="7">
        <v>9</v>
      </c>
      <c r="BQ100" s="16"/>
      <c r="BR100" s="10"/>
      <c r="BS100" s="7">
        <v>14</v>
      </c>
      <c r="BT100" s="14"/>
      <c r="BU100" s="57"/>
      <c r="BW100" s="64"/>
      <c r="BX100" s="67"/>
      <c r="BY100" s="10"/>
      <c r="BZ100" s="7">
        <v>4</v>
      </c>
      <c r="CA100" s="16"/>
      <c r="CB100" s="10"/>
      <c r="CC100" s="7">
        <v>9</v>
      </c>
      <c r="CD100" s="16"/>
      <c r="CE100" s="10"/>
      <c r="CF100" s="7">
        <v>14</v>
      </c>
      <c r="CG100" s="14"/>
      <c r="CH100" s="57"/>
      <c r="CJ100" s="64"/>
      <c r="CK100" s="67"/>
      <c r="CL100" s="10"/>
      <c r="CM100" s="7">
        <v>4</v>
      </c>
      <c r="CN100" s="16"/>
      <c r="CO100" s="10"/>
      <c r="CP100" s="7">
        <v>9</v>
      </c>
      <c r="CQ100" s="16"/>
      <c r="CR100" s="10"/>
      <c r="CS100" s="7">
        <v>14</v>
      </c>
      <c r="CT100" s="14"/>
      <c r="CU100" s="57"/>
      <c r="CW100" s="48"/>
      <c r="CX100" s="59"/>
      <c r="CY100" s="61"/>
    </row>
    <row r="101" spans="1:103" ht="15" thickBot="1" x14ac:dyDescent="0.35">
      <c r="A101" s="25"/>
      <c r="B101" s="17"/>
      <c r="C101" s="17"/>
      <c r="D101" s="17"/>
      <c r="E101" s="17"/>
      <c r="F101" s="17"/>
      <c r="G101" s="17"/>
      <c r="H101" s="26"/>
      <c r="J101" s="28"/>
      <c r="L101" s="80"/>
      <c r="M101" s="17"/>
      <c r="N101" s="17"/>
      <c r="O101" s="17"/>
      <c r="P101" s="17"/>
      <c r="Q101" s="17"/>
      <c r="R101" s="17"/>
      <c r="S101" s="17"/>
      <c r="T101" s="9">
        <f t="shared" si="10"/>
        <v>0</v>
      </c>
      <c r="U101" s="83"/>
      <c r="W101" s="65"/>
      <c r="X101" s="68"/>
      <c r="Y101" s="11"/>
      <c r="Z101" s="12">
        <v>5</v>
      </c>
      <c r="AA101" s="17"/>
      <c r="AB101" s="11"/>
      <c r="AC101" s="12">
        <v>10</v>
      </c>
      <c r="AD101" s="17"/>
      <c r="AE101" s="11"/>
      <c r="AF101" s="12">
        <v>15</v>
      </c>
      <c r="AG101" s="15"/>
      <c r="AH101" s="58"/>
      <c r="AJ101" s="65"/>
      <c r="AK101" s="68"/>
      <c r="AL101" s="11"/>
      <c r="AM101" s="12">
        <v>5</v>
      </c>
      <c r="AN101" s="17"/>
      <c r="AO101" s="11"/>
      <c r="AP101" s="12">
        <v>10</v>
      </c>
      <c r="AQ101" s="17"/>
      <c r="AR101" s="11"/>
      <c r="AS101" s="12">
        <v>15</v>
      </c>
      <c r="AT101" s="15"/>
      <c r="AU101" s="58"/>
      <c r="AW101" s="65"/>
      <c r="AX101" s="68"/>
      <c r="AY101" s="11"/>
      <c r="AZ101" s="12">
        <v>5</v>
      </c>
      <c r="BA101" s="17"/>
      <c r="BB101" s="11"/>
      <c r="BC101" s="12">
        <v>10</v>
      </c>
      <c r="BD101" s="17"/>
      <c r="BE101" s="11"/>
      <c r="BF101" s="12">
        <v>15</v>
      </c>
      <c r="BG101" s="15"/>
      <c r="BH101" s="58"/>
      <c r="BJ101" s="65"/>
      <c r="BK101" s="68"/>
      <c r="BL101" s="11"/>
      <c r="BM101" s="12">
        <v>5</v>
      </c>
      <c r="BN101" s="17"/>
      <c r="BO101" s="11"/>
      <c r="BP101" s="12">
        <v>10</v>
      </c>
      <c r="BQ101" s="17"/>
      <c r="BR101" s="11"/>
      <c r="BS101" s="12">
        <v>15</v>
      </c>
      <c r="BT101" s="15"/>
      <c r="BU101" s="58"/>
      <c r="BW101" s="65"/>
      <c r="BX101" s="68"/>
      <c r="BY101" s="11"/>
      <c r="BZ101" s="12">
        <v>5</v>
      </c>
      <c r="CA101" s="17"/>
      <c r="CB101" s="11"/>
      <c r="CC101" s="12">
        <v>10</v>
      </c>
      <c r="CD101" s="17"/>
      <c r="CE101" s="11"/>
      <c r="CF101" s="12">
        <v>15</v>
      </c>
      <c r="CG101" s="15"/>
      <c r="CH101" s="58"/>
      <c r="CJ101" s="65"/>
      <c r="CK101" s="68"/>
      <c r="CL101" s="11"/>
      <c r="CM101" s="12">
        <v>5</v>
      </c>
      <c r="CN101" s="17"/>
      <c r="CO101" s="11"/>
      <c r="CP101" s="12">
        <v>10</v>
      </c>
      <c r="CQ101" s="17"/>
      <c r="CR101" s="11"/>
      <c r="CS101" s="12">
        <v>15</v>
      </c>
      <c r="CT101" s="15"/>
      <c r="CU101" s="58"/>
      <c r="CW101" s="49"/>
      <c r="CX101" s="60"/>
      <c r="CY101" s="62"/>
    </row>
    <row r="102" spans="1:103" ht="15" thickBot="1" x14ac:dyDescent="0.35"/>
    <row r="103" spans="1:103" s="2" customFormat="1" x14ac:dyDescent="0.3">
      <c r="A103" s="90" t="s">
        <v>6</v>
      </c>
      <c r="B103" s="91"/>
      <c r="C103" s="91"/>
      <c r="D103" s="91"/>
      <c r="E103" s="91"/>
      <c r="F103" s="91"/>
      <c r="G103" s="91"/>
      <c r="H103" s="92"/>
      <c r="J103" s="93" t="s">
        <v>19</v>
      </c>
      <c r="L103" s="50" t="s">
        <v>7</v>
      </c>
      <c r="M103" s="51"/>
      <c r="N103" s="51"/>
      <c r="O103" s="51"/>
      <c r="P103" s="51"/>
      <c r="Q103" s="51"/>
      <c r="R103" s="51"/>
      <c r="S103" s="51"/>
      <c r="T103" s="51"/>
      <c r="U103" s="52"/>
      <c r="W103" s="84" t="s">
        <v>23</v>
      </c>
      <c r="X103" s="85"/>
      <c r="Y103" s="85"/>
      <c r="Z103" s="85"/>
      <c r="AA103" s="85"/>
      <c r="AB103" s="85"/>
      <c r="AC103" s="85"/>
      <c r="AD103" s="85"/>
      <c r="AE103" s="85"/>
      <c r="AF103" s="85"/>
      <c r="AG103" s="85"/>
      <c r="AH103" s="86"/>
      <c r="AJ103" s="84" t="s">
        <v>25</v>
      </c>
      <c r="AK103" s="85"/>
      <c r="AL103" s="85"/>
      <c r="AM103" s="85"/>
      <c r="AN103" s="85"/>
      <c r="AO103" s="85"/>
      <c r="AP103" s="85"/>
      <c r="AQ103" s="85"/>
      <c r="AR103" s="85"/>
      <c r="AS103" s="85"/>
      <c r="AT103" s="85"/>
      <c r="AU103" s="86"/>
      <c r="AW103" s="84" t="s">
        <v>29</v>
      </c>
      <c r="AX103" s="85"/>
      <c r="AY103" s="85"/>
      <c r="AZ103" s="85"/>
      <c r="BA103" s="85"/>
      <c r="BB103" s="85"/>
      <c r="BC103" s="85"/>
      <c r="BD103" s="85"/>
      <c r="BE103" s="85"/>
      <c r="BF103" s="85"/>
      <c r="BG103" s="85"/>
      <c r="BH103" s="86"/>
      <c r="BJ103" s="84" t="s">
        <v>28</v>
      </c>
      <c r="BK103" s="85"/>
      <c r="BL103" s="85"/>
      <c r="BM103" s="85"/>
      <c r="BN103" s="85"/>
      <c r="BO103" s="85"/>
      <c r="BP103" s="85"/>
      <c r="BQ103" s="85"/>
      <c r="BR103" s="85"/>
      <c r="BS103" s="85"/>
      <c r="BT103" s="85"/>
      <c r="BU103" s="86"/>
      <c r="BW103" s="84" t="s">
        <v>27</v>
      </c>
      <c r="BX103" s="85"/>
      <c r="BY103" s="85"/>
      <c r="BZ103" s="85"/>
      <c r="CA103" s="85"/>
      <c r="CB103" s="85"/>
      <c r="CC103" s="85"/>
      <c r="CD103" s="85"/>
      <c r="CE103" s="85"/>
      <c r="CF103" s="85"/>
      <c r="CG103" s="85"/>
      <c r="CH103" s="86"/>
      <c r="CJ103" s="84" t="s">
        <v>26</v>
      </c>
      <c r="CK103" s="85"/>
      <c r="CL103" s="85"/>
      <c r="CM103" s="85"/>
      <c r="CN103" s="85"/>
      <c r="CO103" s="85"/>
      <c r="CP103" s="85"/>
      <c r="CQ103" s="85"/>
      <c r="CR103" s="85"/>
      <c r="CS103" s="85"/>
      <c r="CT103" s="85"/>
      <c r="CU103" s="86"/>
      <c r="CW103" s="50" t="s">
        <v>30</v>
      </c>
      <c r="CX103" s="51"/>
      <c r="CY103" s="52"/>
    </row>
    <row r="104" spans="1:103" x14ac:dyDescent="0.3">
      <c r="A104" s="95"/>
      <c r="B104" s="96"/>
      <c r="C104" s="96"/>
      <c r="D104" s="96"/>
      <c r="E104" s="96"/>
      <c r="F104" s="96"/>
      <c r="G104" s="96"/>
      <c r="H104" s="97"/>
      <c r="J104" s="94"/>
      <c r="L104" s="98" t="s">
        <v>8</v>
      </c>
      <c r="M104" s="100" t="s">
        <v>9</v>
      </c>
      <c r="N104" s="100" t="s">
        <v>10</v>
      </c>
      <c r="O104" s="100" t="s">
        <v>11</v>
      </c>
      <c r="P104" s="100" t="s">
        <v>12</v>
      </c>
      <c r="Q104" s="100" t="s">
        <v>13</v>
      </c>
      <c r="R104" s="100" t="s">
        <v>14</v>
      </c>
      <c r="S104" s="100" t="s">
        <v>15</v>
      </c>
      <c r="T104" s="100" t="s">
        <v>16</v>
      </c>
      <c r="U104" s="102" t="s">
        <v>17</v>
      </c>
      <c r="W104" s="87"/>
      <c r="X104" s="88"/>
      <c r="Y104" s="88"/>
      <c r="Z104" s="88"/>
      <c r="AA104" s="88"/>
      <c r="AB104" s="88"/>
      <c r="AC104" s="88"/>
      <c r="AD104" s="88"/>
      <c r="AE104" s="88"/>
      <c r="AF104" s="88"/>
      <c r="AG104" s="88"/>
      <c r="AH104" s="89"/>
      <c r="AJ104" s="87"/>
      <c r="AK104" s="88"/>
      <c r="AL104" s="88"/>
      <c r="AM104" s="88"/>
      <c r="AN104" s="88"/>
      <c r="AO104" s="88"/>
      <c r="AP104" s="88"/>
      <c r="AQ104" s="88"/>
      <c r="AR104" s="88"/>
      <c r="AS104" s="88"/>
      <c r="AT104" s="88"/>
      <c r="AU104" s="89"/>
      <c r="AW104" s="87"/>
      <c r="AX104" s="88"/>
      <c r="AY104" s="88"/>
      <c r="AZ104" s="88"/>
      <c r="BA104" s="88"/>
      <c r="BB104" s="88"/>
      <c r="BC104" s="88"/>
      <c r="BD104" s="88"/>
      <c r="BE104" s="88"/>
      <c r="BF104" s="88"/>
      <c r="BG104" s="88"/>
      <c r="BH104" s="89"/>
      <c r="BJ104" s="87"/>
      <c r="BK104" s="88"/>
      <c r="BL104" s="88"/>
      <c r="BM104" s="88"/>
      <c r="BN104" s="88"/>
      <c r="BO104" s="88"/>
      <c r="BP104" s="88"/>
      <c r="BQ104" s="88"/>
      <c r="BR104" s="88"/>
      <c r="BS104" s="88"/>
      <c r="BT104" s="88"/>
      <c r="BU104" s="89"/>
      <c r="BW104" s="87"/>
      <c r="BX104" s="88"/>
      <c r="BY104" s="88"/>
      <c r="BZ104" s="88"/>
      <c r="CA104" s="88"/>
      <c r="CB104" s="88"/>
      <c r="CC104" s="88"/>
      <c r="CD104" s="88"/>
      <c r="CE104" s="88"/>
      <c r="CF104" s="88"/>
      <c r="CG104" s="88"/>
      <c r="CH104" s="89"/>
      <c r="CJ104" s="87"/>
      <c r="CK104" s="88"/>
      <c r="CL104" s="88"/>
      <c r="CM104" s="88"/>
      <c r="CN104" s="88"/>
      <c r="CO104" s="88"/>
      <c r="CP104" s="88"/>
      <c r="CQ104" s="88"/>
      <c r="CR104" s="88"/>
      <c r="CS104" s="88"/>
      <c r="CT104" s="88"/>
      <c r="CU104" s="89"/>
      <c r="CW104" s="53"/>
      <c r="CX104" s="54"/>
      <c r="CY104" s="55"/>
    </row>
    <row r="105" spans="1:103" s="2" customFormat="1" x14ac:dyDescent="0.3">
      <c r="A105" s="5" t="s">
        <v>0</v>
      </c>
      <c r="B105" s="54" t="s">
        <v>65</v>
      </c>
      <c r="C105" s="54"/>
      <c r="D105" s="4" t="s">
        <v>1</v>
      </c>
      <c r="E105" s="4" t="s">
        <v>2</v>
      </c>
      <c r="F105" s="4" t="s">
        <v>3</v>
      </c>
      <c r="G105" s="4" t="s">
        <v>4</v>
      </c>
      <c r="H105" s="6" t="s">
        <v>5</v>
      </c>
      <c r="J105" s="94"/>
      <c r="L105" s="99"/>
      <c r="M105" s="101"/>
      <c r="N105" s="101"/>
      <c r="O105" s="101"/>
      <c r="P105" s="101"/>
      <c r="Q105" s="101"/>
      <c r="R105" s="101"/>
      <c r="S105" s="101"/>
      <c r="T105" s="101"/>
      <c r="U105" s="103"/>
      <c r="W105" s="5" t="s">
        <v>20</v>
      </c>
      <c r="X105" s="4" t="s">
        <v>21</v>
      </c>
      <c r="Y105" s="10"/>
      <c r="Z105" s="4" t="s">
        <v>24</v>
      </c>
      <c r="AA105" s="4" t="s">
        <v>22</v>
      </c>
      <c r="AB105" s="10"/>
      <c r="AC105" s="4" t="s">
        <v>24</v>
      </c>
      <c r="AD105" s="4" t="s">
        <v>22</v>
      </c>
      <c r="AE105" s="10"/>
      <c r="AF105" s="4" t="s">
        <v>24</v>
      </c>
      <c r="AG105" s="13" t="s">
        <v>22</v>
      </c>
      <c r="AH105" s="6" t="s">
        <v>16</v>
      </c>
      <c r="AJ105" s="5" t="s">
        <v>20</v>
      </c>
      <c r="AK105" s="4" t="s">
        <v>21</v>
      </c>
      <c r="AL105" s="10"/>
      <c r="AM105" s="4" t="s">
        <v>24</v>
      </c>
      <c r="AN105" s="4" t="s">
        <v>22</v>
      </c>
      <c r="AO105" s="10"/>
      <c r="AP105" s="4" t="s">
        <v>24</v>
      </c>
      <c r="AQ105" s="4" t="s">
        <v>22</v>
      </c>
      <c r="AR105" s="10"/>
      <c r="AS105" s="4" t="s">
        <v>24</v>
      </c>
      <c r="AT105" s="13" t="s">
        <v>22</v>
      </c>
      <c r="AU105" s="6" t="s">
        <v>16</v>
      </c>
      <c r="AW105" s="5" t="s">
        <v>20</v>
      </c>
      <c r="AX105" s="4" t="s">
        <v>21</v>
      </c>
      <c r="AY105" s="10"/>
      <c r="AZ105" s="4" t="s">
        <v>24</v>
      </c>
      <c r="BA105" s="4" t="s">
        <v>22</v>
      </c>
      <c r="BB105" s="10"/>
      <c r="BC105" s="4" t="s">
        <v>24</v>
      </c>
      <c r="BD105" s="4" t="s">
        <v>22</v>
      </c>
      <c r="BE105" s="10"/>
      <c r="BF105" s="4" t="s">
        <v>24</v>
      </c>
      <c r="BG105" s="13" t="s">
        <v>22</v>
      </c>
      <c r="BH105" s="6" t="s">
        <v>16</v>
      </c>
      <c r="BJ105" s="5" t="s">
        <v>20</v>
      </c>
      <c r="BK105" s="4" t="s">
        <v>21</v>
      </c>
      <c r="BL105" s="10"/>
      <c r="BM105" s="4" t="s">
        <v>24</v>
      </c>
      <c r="BN105" s="4" t="s">
        <v>22</v>
      </c>
      <c r="BO105" s="10"/>
      <c r="BP105" s="4" t="s">
        <v>24</v>
      </c>
      <c r="BQ105" s="4" t="s">
        <v>22</v>
      </c>
      <c r="BR105" s="10"/>
      <c r="BS105" s="4" t="s">
        <v>24</v>
      </c>
      <c r="BT105" s="13" t="s">
        <v>22</v>
      </c>
      <c r="BU105" s="6" t="s">
        <v>16</v>
      </c>
      <c r="BW105" s="5" t="s">
        <v>20</v>
      </c>
      <c r="BX105" s="4" t="s">
        <v>21</v>
      </c>
      <c r="BY105" s="10"/>
      <c r="BZ105" s="4" t="s">
        <v>24</v>
      </c>
      <c r="CA105" s="4" t="s">
        <v>22</v>
      </c>
      <c r="CB105" s="10"/>
      <c r="CC105" s="4" t="s">
        <v>24</v>
      </c>
      <c r="CD105" s="4" t="s">
        <v>22</v>
      </c>
      <c r="CE105" s="10"/>
      <c r="CF105" s="4" t="s">
        <v>24</v>
      </c>
      <c r="CG105" s="13" t="s">
        <v>22</v>
      </c>
      <c r="CH105" s="6" t="s">
        <v>16</v>
      </c>
      <c r="CJ105" s="5" t="s">
        <v>20</v>
      </c>
      <c r="CK105" s="4" t="s">
        <v>21</v>
      </c>
      <c r="CL105" s="10"/>
      <c r="CM105" s="4" t="s">
        <v>24</v>
      </c>
      <c r="CN105" s="4" t="s">
        <v>22</v>
      </c>
      <c r="CO105" s="10"/>
      <c r="CP105" s="4" t="s">
        <v>24</v>
      </c>
      <c r="CQ105" s="4" t="s">
        <v>22</v>
      </c>
      <c r="CR105" s="10"/>
      <c r="CS105" s="4" t="s">
        <v>24</v>
      </c>
      <c r="CT105" s="13" t="s">
        <v>22</v>
      </c>
      <c r="CU105" s="6" t="s">
        <v>16</v>
      </c>
      <c r="CW105" s="5" t="s">
        <v>66</v>
      </c>
      <c r="CX105" s="4" t="s">
        <v>31</v>
      </c>
      <c r="CY105" s="6" t="s">
        <v>32</v>
      </c>
    </row>
    <row r="106" spans="1:103" x14ac:dyDescent="0.3">
      <c r="A106" s="23"/>
      <c r="B106" s="16"/>
      <c r="C106" s="16"/>
      <c r="D106" s="16"/>
      <c r="E106" s="16"/>
      <c r="F106" s="16"/>
      <c r="G106" s="16"/>
      <c r="H106" s="24"/>
      <c r="J106" s="27"/>
      <c r="L106" s="78" t="s">
        <v>18</v>
      </c>
      <c r="M106" s="16"/>
      <c r="N106" s="16"/>
      <c r="O106" s="16"/>
      <c r="P106" s="16"/>
      <c r="Q106" s="16"/>
      <c r="R106" s="16"/>
      <c r="S106" s="16"/>
      <c r="T106" s="8">
        <f>SUM(M106:S106)</f>
        <v>0</v>
      </c>
      <c r="U106" s="81">
        <f>SUM(T106:T110)</f>
        <v>0</v>
      </c>
      <c r="W106" s="63"/>
      <c r="X106" s="66"/>
      <c r="Y106" s="10"/>
      <c r="Z106" s="7">
        <v>1</v>
      </c>
      <c r="AA106" s="16"/>
      <c r="AB106" s="10"/>
      <c r="AC106" s="7">
        <v>6</v>
      </c>
      <c r="AD106" s="16"/>
      <c r="AE106" s="10"/>
      <c r="AF106" s="7">
        <v>11</v>
      </c>
      <c r="AG106" s="14"/>
      <c r="AH106" s="56">
        <f>SUM(AG106:AG110,AD106:AD110,AA106:AA110)</f>
        <v>0</v>
      </c>
      <c r="AJ106" s="63"/>
      <c r="AK106" s="66"/>
      <c r="AL106" s="10"/>
      <c r="AM106" s="7">
        <v>1</v>
      </c>
      <c r="AN106" s="16"/>
      <c r="AO106" s="10"/>
      <c r="AP106" s="7">
        <v>6</v>
      </c>
      <c r="AQ106" s="16"/>
      <c r="AR106" s="10"/>
      <c r="AS106" s="7">
        <v>11</v>
      </c>
      <c r="AT106" s="14"/>
      <c r="AU106" s="56">
        <f>SUM(AT106:AT110,AQ106:AQ110,AN106:AN110)</f>
        <v>0</v>
      </c>
      <c r="AW106" s="63"/>
      <c r="AX106" s="66"/>
      <c r="AY106" s="10"/>
      <c r="AZ106" s="7">
        <v>1</v>
      </c>
      <c r="BA106" s="16"/>
      <c r="BB106" s="10"/>
      <c r="BC106" s="7">
        <v>6</v>
      </c>
      <c r="BD106" s="16"/>
      <c r="BE106" s="10"/>
      <c r="BF106" s="7">
        <v>11</v>
      </c>
      <c r="BG106" s="14"/>
      <c r="BH106" s="56">
        <f>SUM(BG106:BG110,BD106:BD110,BA106:BA110)</f>
        <v>0</v>
      </c>
      <c r="BJ106" s="63"/>
      <c r="BK106" s="66"/>
      <c r="BL106" s="10"/>
      <c r="BM106" s="7">
        <v>1</v>
      </c>
      <c r="BN106" s="16"/>
      <c r="BO106" s="10"/>
      <c r="BP106" s="7">
        <v>6</v>
      </c>
      <c r="BQ106" s="16"/>
      <c r="BR106" s="10"/>
      <c r="BS106" s="7">
        <v>11</v>
      </c>
      <c r="BT106" s="14"/>
      <c r="BU106" s="56">
        <f>SUM(BT106:BT110,BQ106:BQ110,BN106:BN110)</f>
        <v>0</v>
      </c>
      <c r="BW106" s="63"/>
      <c r="BX106" s="66"/>
      <c r="BY106" s="10"/>
      <c r="BZ106" s="7">
        <v>1</v>
      </c>
      <c r="CA106" s="16"/>
      <c r="CB106" s="10"/>
      <c r="CC106" s="7">
        <v>6</v>
      </c>
      <c r="CD106" s="16"/>
      <c r="CE106" s="10"/>
      <c r="CF106" s="7">
        <v>11</v>
      </c>
      <c r="CG106" s="14"/>
      <c r="CH106" s="56">
        <f>SUM(CG106:CG110,CD106:CD110,CA106:CA110)</f>
        <v>0</v>
      </c>
      <c r="CJ106" s="63"/>
      <c r="CK106" s="66"/>
      <c r="CL106" s="10"/>
      <c r="CM106" s="7">
        <v>1</v>
      </c>
      <c r="CN106" s="16"/>
      <c r="CO106" s="10"/>
      <c r="CP106" s="7">
        <v>6</v>
      </c>
      <c r="CQ106" s="16"/>
      <c r="CR106" s="10"/>
      <c r="CS106" s="7">
        <v>11</v>
      </c>
      <c r="CT106" s="14"/>
      <c r="CU106" s="56">
        <f>SUM(CT106:CT110,CQ106:CQ110,CN106:CN110)</f>
        <v>0</v>
      </c>
      <c r="CW106" s="48" t="str">
        <f>IF(A104="","",(SUM(CJ106,BW106,BJ106,AW106,AJ106,W106)-(U106)))</f>
        <v/>
      </c>
      <c r="CX106" s="59" t="str">
        <f>IF(A104="","",IF(COUNTA(B106:B110)=3,"N/A",SUM(CU106,CH106,BU106,BH106,AU106,AH106,J106:J110)))</f>
        <v/>
      </c>
      <c r="CY106" s="61" t="str">
        <f>IF(A104="","",IF(COUNTA(B106:B110)=3,"N/A",SUM(CX106,CW106)))</f>
        <v/>
      </c>
    </row>
    <row r="107" spans="1:103" x14ac:dyDescent="0.3">
      <c r="A107" s="23"/>
      <c r="B107" s="16"/>
      <c r="C107" s="16"/>
      <c r="D107" s="16"/>
      <c r="E107" s="16"/>
      <c r="F107" s="16"/>
      <c r="G107" s="16"/>
      <c r="H107" s="24"/>
      <c r="J107" s="27"/>
      <c r="L107" s="79"/>
      <c r="M107" s="16"/>
      <c r="N107" s="16"/>
      <c r="O107" s="16"/>
      <c r="P107" s="16"/>
      <c r="Q107" s="16"/>
      <c r="R107" s="16"/>
      <c r="S107" s="16"/>
      <c r="T107" s="8">
        <f t="shared" ref="T107:T110" si="11">SUM(M107:S107)</f>
        <v>0</v>
      </c>
      <c r="U107" s="82"/>
      <c r="W107" s="64"/>
      <c r="X107" s="67"/>
      <c r="Y107" s="10"/>
      <c r="Z107" s="7">
        <v>2</v>
      </c>
      <c r="AA107" s="16"/>
      <c r="AB107" s="10"/>
      <c r="AC107" s="7">
        <v>7</v>
      </c>
      <c r="AD107" s="16"/>
      <c r="AE107" s="10"/>
      <c r="AF107" s="7">
        <v>12</v>
      </c>
      <c r="AG107" s="14"/>
      <c r="AH107" s="57"/>
      <c r="AJ107" s="64"/>
      <c r="AK107" s="67"/>
      <c r="AL107" s="10"/>
      <c r="AM107" s="7">
        <v>2</v>
      </c>
      <c r="AN107" s="16"/>
      <c r="AO107" s="10"/>
      <c r="AP107" s="7">
        <v>7</v>
      </c>
      <c r="AQ107" s="16"/>
      <c r="AR107" s="10"/>
      <c r="AS107" s="7">
        <v>12</v>
      </c>
      <c r="AT107" s="14"/>
      <c r="AU107" s="57"/>
      <c r="AW107" s="64"/>
      <c r="AX107" s="67"/>
      <c r="AY107" s="10"/>
      <c r="AZ107" s="7">
        <v>2</v>
      </c>
      <c r="BA107" s="16"/>
      <c r="BB107" s="10"/>
      <c r="BC107" s="7">
        <v>7</v>
      </c>
      <c r="BD107" s="16"/>
      <c r="BE107" s="10"/>
      <c r="BF107" s="7">
        <v>12</v>
      </c>
      <c r="BG107" s="14"/>
      <c r="BH107" s="57"/>
      <c r="BJ107" s="64"/>
      <c r="BK107" s="67"/>
      <c r="BL107" s="10"/>
      <c r="BM107" s="7">
        <v>2</v>
      </c>
      <c r="BN107" s="16"/>
      <c r="BO107" s="10"/>
      <c r="BP107" s="7">
        <v>7</v>
      </c>
      <c r="BQ107" s="16"/>
      <c r="BR107" s="10"/>
      <c r="BS107" s="7">
        <v>12</v>
      </c>
      <c r="BT107" s="14"/>
      <c r="BU107" s="57"/>
      <c r="BW107" s="64"/>
      <c r="BX107" s="67"/>
      <c r="BY107" s="10"/>
      <c r="BZ107" s="7">
        <v>2</v>
      </c>
      <c r="CA107" s="16"/>
      <c r="CB107" s="10"/>
      <c r="CC107" s="7">
        <v>7</v>
      </c>
      <c r="CD107" s="16"/>
      <c r="CE107" s="10"/>
      <c r="CF107" s="7">
        <v>12</v>
      </c>
      <c r="CG107" s="14"/>
      <c r="CH107" s="57"/>
      <c r="CJ107" s="64"/>
      <c r="CK107" s="67"/>
      <c r="CL107" s="10"/>
      <c r="CM107" s="7">
        <v>2</v>
      </c>
      <c r="CN107" s="16"/>
      <c r="CO107" s="10"/>
      <c r="CP107" s="7">
        <v>7</v>
      </c>
      <c r="CQ107" s="16"/>
      <c r="CR107" s="10"/>
      <c r="CS107" s="7">
        <v>12</v>
      </c>
      <c r="CT107" s="14"/>
      <c r="CU107" s="57"/>
      <c r="CW107" s="48"/>
      <c r="CX107" s="59"/>
      <c r="CY107" s="61"/>
    </row>
    <row r="108" spans="1:103" x14ac:dyDescent="0.3">
      <c r="A108" s="23"/>
      <c r="B108" s="16"/>
      <c r="C108" s="16"/>
      <c r="D108" s="16"/>
      <c r="E108" s="16"/>
      <c r="F108" s="16"/>
      <c r="G108" s="16"/>
      <c r="H108" s="24"/>
      <c r="J108" s="27"/>
      <c r="L108" s="79"/>
      <c r="M108" s="16"/>
      <c r="N108" s="16"/>
      <c r="O108" s="16"/>
      <c r="P108" s="16"/>
      <c r="Q108" s="16"/>
      <c r="R108" s="16"/>
      <c r="S108" s="16"/>
      <c r="T108" s="8">
        <f t="shared" si="11"/>
        <v>0</v>
      </c>
      <c r="U108" s="82"/>
      <c r="W108" s="64"/>
      <c r="X108" s="67"/>
      <c r="Y108" s="10"/>
      <c r="Z108" s="7">
        <v>3</v>
      </c>
      <c r="AA108" s="16"/>
      <c r="AB108" s="10"/>
      <c r="AC108" s="7">
        <v>8</v>
      </c>
      <c r="AD108" s="16"/>
      <c r="AE108" s="10"/>
      <c r="AF108" s="7">
        <v>13</v>
      </c>
      <c r="AG108" s="14"/>
      <c r="AH108" s="57"/>
      <c r="AJ108" s="64"/>
      <c r="AK108" s="67"/>
      <c r="AL108" s="10"/>
      <c r="AM108" s="7">
        <v>3</v>
      </c>
      <c r="AN108" s="16"/>
      <c r="AO108" s="10"/>
      <c r="AP108" s="7">
        <v>8</v>
      </c>
      <c r="AQ108" s="16"/>
      <c r="AR108" s="10"/>
      <c r="AS108" s="7">
        <v>13</v>
      </c>
      <c r="AT108" s="14"/>
      <c r="AU108" s="57"/>
      <c r="AW108" s="64"/>
      <c r="AX108" s="67"/>
      <c r="AY108" s="10"/>
      <c r="AZ108" s="7">
        <v>3</v>
      </c>
      <c r="BA108" s="16"/>
      <c r="BB108" s="10"/>
      <c r="BC108" s="7">
        <v>8</v>
      </c>
      <c r="BD108" s="16"/>
      <c r="BE108" s="10"/>
      <c r="BF108" s="7">
        <v>13</v>
      </c>
      <c r="BG108" s="14"/>
      <c r="BH108" s="57"/>
      <c r="BJ108" s="64"/>
      <c r="BK108" s="67"/>
      <c r="BL108" s="10"/>
      <c r="BM108" s="7">
        <v>3</v>
      </c>
      <c r="BN108" s="16"/>
      <c r="BO108" s="10"/>
      <c r="BP108" s="7">
        <v>8</v>
      </c>
      <c r="BQ108" s="16"/>
      <c r="BR108" s="10"/>
      <c r="BS108" s="7">
        <v>13</v>
      </c>
      <c r="BT108" s="14"/>
      <c r="BU108" s="57"/>
      <c r="BW108" s="64"/>
      <c r="BX108" s="67"/>
      <c r="BY108" s="10"/>
      <c r="BZ108" s="7">
        <v>3</v>
      </c>
      <c r="CA108" s="16"/>
      <c r="CB108" s="10"/>
      <c r="CC108" s="7">
        <v>8</v>
      </c>
      <c r="CD108" s="16"/>
      <c r="CE108" s="10"/>
      <c r="CF108" s="7">
        <v>13</v>
      </c>
      <c r="CG108" s="14"/>
      <c r="CH108" s="57"/>
      <c r="CJ108" s="64"/>
      <c r="CK108" s="67"/>
      <c r="CL108" s="10"/>
      <c r="CM108" s="7">
        <v>3</v>
      </c>
      <c r="CN108" s="16"/>
      <c r="CO108" s="10"/>
      <c r="CP108" s="7">
        <v>8</v>
      </c>
      <c r="CQ108" s="16"/>
      <c r="CR108" s="10"/>
      <c r="CS108" s="7">
        <v>13</v>
      </c>
      <c r="CT108" s="14"/>
      <c r="CU108" s="57"/>
      <c r="CW108" s="48"/>
      <c r="CX108" s="59"/>
      <c r="CY108" s="61"/>
    </row>
    <row r="109" spans="1:103" x14ac:dyDescent="0.3">
      <c r="A109" s="23"/>
      <c r="B109" s="16"/>
      <c r="C109" s="16"/>
      <c r="D109" s="16"/>
      <c r="E109" s="16"/>
      <c r="F109" s="16"/>
      <c r="G109" s="16"/>
      <c r="H109" s="24"/>
      <c r="J109" s="27"/>
      <c r="L109" s="79"/>
      <c r="M109" s="16"/>
      <c r="N109" s="16"/>
      <c r="O109" s="16"/>
      <c r="P109" s="16"/>
      <c r="Q109" s="16"/>
      <c r="R109" s="16"/>
      <c r="S109" s="16"/>
      <c r="T109" s="8">
        <f t="shared" si="11"/>
        <v>0</v>
      </c>
      <c r="U109" s="82"/>
      <c r="W109" s="64"/>
      <c r="X109" s="67"/>
      <c r="Y109" s="10"/>
      <c r="Z109" s="7">
        <v>4</v>
      </c>
      <c r="AA109" s="16"/>
      <c r="AB109" s="10"/>
      <c r="AC109" s="7">
        <v>9</v>
      </c>
      <c r="AD109" s="16"/>
      <c r="AE109" s="10"/>
      <c r="AF109" s="7">
        <v>14</v>
      </c>
      <c r="AG109" s="14"/>
      <c r="AH109" s="57"/>
      <c r="AJ109" s="64"/>
      <c r="AK109" s="67"/>
      <c r="AL109" s="10"/>
      <c r="AM109" s="7">
        <v>4</v>
      </c>
      <c r="AN109" s="16"/>
      <c r="AO109" s="10"/>
      <c r="AP109" s="7">
        <v>9</v>
      </c>
      <c r="AQ109" s="16"/>
      <c r="AR109" s="10"/>
      <c r="AS109" s="7">
        <v>14</v>
      </c>
      <c r="AT109" s="14"/>
      <c r="AU109" s="57"/>
      <c r="AW109" s="64"/>
      <c r="AX109" s="67"/>
      <c r="AY109" s="10"/>
      <c r="AZ109" s="7">
        <v>4</v>
      </c>
      <c r="BA109" s="16"/>
      <c r="BB109" s="10"/>
      <c r="BC109" s="7">
        <v>9</v>
      </c>
      <c r="BD109" s="16"/>
      <c r="BE109" s="10"/>
      <c r="BF109" s="7">
        <v>14</v>
      </c>
      <c r="BG109" s="14"/>
      <c r="BH109" s="57"/>
      <c r="BJ109" s="64"/>
      <c r="BK109" s="67"/>
      <c r="BL109" s="10"/>
      <c r="BM109" s="7">
        <v>4</v>
      </c>
      <c r="BN109" s="16"/>
      <c r="BO109" s="10"/>
      <c r="BP109" s="7">
        <v>9</v>
      </c>
      <c r="BQ109" s="16"/>
      <c r="BR109" s="10"/>
      <c r="BS109" s="7">
        <v>14</v>
      </c>
      <c r="BT109" s="14"/>
      <c r="BU109" s="57"/>
      <c r="BW109" s="64"/>
      <c r="BX109" s="67"/>
      <c r="BY109" s="10"/>
      <c r="BZ109" s="7">
        <v>4</v>
      </c>
      <c r="CA109" s="16"/>
      <c r="CB109" s="10"/>
      <c r="CC109" s="7">
        <v>9</v>
      </c>
      <c r="CD109" s="16"/>
      <c r="CE109" s="10"/>
      <c r="CF109" s="7">
        <v>14</v>
      </c>
      <c r="CG109" s="14"/>
      <c r="CH109" s="57"/>
      <c r="CJ109" s="64"/>
      <c r="CK109" s="67"/>
      <c r="CL109" s="10"/>
      <c r="CM109" s="7">
        <v>4</v>
      </c>
      <c r="CN109" s="16"/>
      <c r="CO109" s="10"/>
      <c r="CP109" s="7">
        <v>9</v>
      </c>
      <c r="CQ109" s="16"/>
      <c r="CR109" s="10"/>
      <c r="CS109" s="7">
        <v>14</v>
      </c>
      <c r="CT109" s="14"/>
      <c r="CU109" s="57"/>
      <c r="CW109" s="48"/>
      <c r="CX109" s="59"/>
      <c r="CY109" s="61"/>
    </row>
    <row r="110" spans="1:103" ht="15" thickBot="1" x14ac:dyDescent="0.35">
      <c r="A110" s="25"/>
      <c r="B110" s="17"/>
      <c r="C110" s="17"/>
      <c r="D110" s="17"/>
      <c r="E110" s="17"/>
      <c r="F110" s="17"/>
      <c r="G110" s="17"/>
      <c r="H110" s="26"/>
      <c r="J110" s="28"/>
      <c r="L110" s="80"/>
      <c r="M110" s="17"/>
      <c r="N110" s="17"/>
      <c r="O110" s="17"/>
      <c r="P110" s="17"/>
      <c r="Q110" s="17"/>
      <c r="R110" s="17"/>
      <c r="S110" s="17"/>
      <c r="T110" s="9">
        <f t="shared" si="11"/>
        <v>0</v>
      </c>
      <c r="U110" s="83"/>
      <c r="W110" s="65"/>
      <c r="X110" s="68"/>
      <c r="Y110" s="11"/>
      <c r="Z110" s="12">
        <v>5</v>
      </c>
      <c r="AA110" s="17"/>
      <c r="AB110" s="11"/>
      <c r="AC110" s="12">
        <v>10</v>
      </c>
      <c r="AD110" s="17"/>
      <c r="AE110" s="11"/>
      <c r="AF110" s="12">
        <v>15</v>
      </c>
      <c r="AG110" s="15"/>
      <c r="AH110" s="58"/>
      <c r="AJ110" s="65"/>
      <c r="AK110" s="68"/>
      <c r="AL110" s="11"/>
      <c r="AM110" s="12">
        <v>5</v>
      </c>
      <c r="AN110" s="17"/>
      <c r="AO110" s="11"/>
      <c r="AP110" s="12">
        <v>10</v>
      </c>
      <c r="AQ110" s="17"/>
      <c r="AR110" s="11"/>
      <c r="AS110" s="12">
        <v>15</v>
      </c>
      <c r="AT110" s="15"/>
      <c r="AU110" s="58"/>
      <c r="AW110" s="65"/>
      <c r="AX110" s="68"/>
      <c r="AY110" s="11"/>
      <c r="AZ110" s="12">
        <v>5</v>
      </c>
      <c r="BA110" s="17"/>
      <c r="BB110" s="11"/>
      <c r="BC110" s="12">
        <v>10</v>
      </c>
      <c r="BD110" s="17"/>
      <c r="BE110" s="11"/>
      <c r="BF110" s="12">
        <v>15</v>
      </c>
      <c r="BG110" s="15"/>
      <c r="BH110" s="58"/>
      <c r="BJ110" s="65"/>
      <c r="BK110" s="68"/>
      <c r="BL110" s="11"/>
      <c r="BM110" s="12">
        <v>5</v>
      </c>
      <c r="BN110" s="17"/>
      <c r="BO110" s="11"/>
      <c r="BP110" s="12">
        <v>10</v>
      </c>
      <c r="BQ110" s="17"/>
      <c r="BR110" s="11"/>
      <c r="BS110" s="12">
        <v>15</v>
      </c>
      <c r="BT110" s="15"/>
      <c r="BU110" s="58"/>
      <c r="BW110" s="65"/>
      <c r="BX110" s="68"/>
      <c r="BY110" s="11"/>
      <c r="BZ110" s="12">
        <v>5</v>
      </c>
      <c r="CA110" s="17"/>
      <c r="CB110" s="11"/>
      <c r="CC110" s="12">
        <v>10</v>
      </c>
      <c r="CD110" s="17"/>
      <c r="CE110" s="11"/>
      <c r="CF110" s="12">
        <v>15</v>
      </c>
      <c r="CG110" s="15"/>
      <c r="CH110" s="58"/>
      <c r="CJ110" s="65"/>
      <c r="CK110" s="68"/>
      <c r="CL110" s="11"/>
      <c r="CM110" s="12">
        <v>5</v>
      </c>
      <c r="CN110" s="17"/>
      <c r="CO110" s="11"/>
      <c r="CP110" s="12">
        <v>10</v>
      </c>
      <c r="CQ110" s="17"/>
      <c r="CR110" s="11"/>
      <c r="CS110" s="12">
        <v>15</v>
      </c>
      <c r="CT110" s="15"/>
      <c r="CU110" s="58"/>
      <c r="CW110" s="49"/>
      <c r="CX110" s="60"/>
      <c r="CY110" s="62"/>
    </row>
    <row r="111" spans="1:103" ht="15" thickBot="1" x14ac:dyDescent="0.35"/>
    <row r="112" spans="1:103" s="2" customFormat="1" x14ac:dyDescent="0.3">
      <c r="A112" s="90" t="s">
        <v>6</v>
      </c>
      <c r="B112" s="91"/>
      <c r="C112" s="91"/>
      <c r="D112" s="91"/>
      <c r="E112" s="91"/>
      <c r="F112" s="91"/>
      <c r="G112" s="91"/>
      <c r="H112" s="92"/>
      <c r="J112" s="93" t="s">
        <v>19</v>
      </c>
      <c r="L112" s="50" t="s">
        <v>7</v>
      </c>
      <c r="M112" s="51"/>
      <c r="N112" s="51"/>
      <c r="O112" s="51"/>
      <c r="P112" s="51"/>
      <c r="Q112" s="51"/>
      <c r="R112" s="51"/>
      <c r="S112" s="51"/>
      <c r="T112" s="51"/>
      <c r="U112" s="52"/>
      <c r="W112" s="84" t="s">
        <v>23</v>
      </c>
      <c r="X112" s="85"/>
      <c r="Y112" s="85"/>
      <c r="Z112" s="85"/>
      <c r="AA112" s="85"/>
      <c r="AB112" s="85"/>
      <c r="AC112" s="85"/>
      <c r="AD112" s="85"/>
      <c r="AE112" s="85"/>
      <c r="AF112" s="85"/>
      <c r="AG112" s="85"/>
      <c r="AH112" s="86"/>
      <c r="AJ112" s="84" t="s">
        <v>25</v>
      </c>
      <c r="AK112" s="85"/>
      <c r="AL112" s="85"/>
      <c r="AM112" s="85"/>
      <c r="AN112" s="85"/>
      <c r="AO112" s="85"/>
      <c r="AP112" s="85"/>
      <c r="AQ112" s="85"/>
      <c r="AR112" s="85"/>
      <c r="AS112" s="85"/>
      <c r="AT112" s="85"/>
      <c r="AU112" s="86"/>
      <c r="AW112" s="84" t="s">
        <v>29</v>
      </c>
      <c r="AX112" s="85"/>
      <c r="AY112" s="85"/>
      <c r="AZ112" s="85"/>
      <c r="BA112" s="85"/>
      <c r="BB112" s="85"/>
      <c r="BC112" s="85"/>
      <c r="BD112" s="85"/>
      <c r="BE112" s="85"/>
      <c r="BF112" s="85"/>
      <c r="BG112" s="85"/>
      <c r="BH112" s="86"/>
      <c r="BJ112" s="84" t="s">
        <v>28</v>
      </c>
      <c r="BK112" s="85"/>
      <c r="BL112" s="85"/>
      <c r="BM112" s="85"/>
      <c r="BN112" s="85"/>
      <c r="BO112" s="85"/>
      <c r="BP112" s="85"/>
      <c r="BQ112" s="85"/>
      <c r="BR112" s="85"/>
      <c r="BS112" s="85"/>
      <c r="BT112" s="85"/>
      <c r="BU112" s="86"/>
      <c r="BW112" s="84" t="s">
        <v>27</v>
      </c>
      <c r="BX112" s="85"/>
      <c r="BY112" s="85"/>
      <c r="BZ112" s="85"/>
      <c r="CA112" s="85"/>
      <c r="CB112" s="85"/>
      <c r="CC112" s="85"/>
      <c r="CD112" s="85"/>
      <c r="CE112" s="85"/>
      <c r="CF112" s="85"/>
      <c r="CG112" s="85"/>
      <c r="CH112" s="86"/>
      <c r="CJ112" s="84" t="s">
        <v>26</v>
      </c>
      <c r="CK112" s="85"/>
      <c r="CL112" s="85"/>
      <c r="CM112" s="85"/>
      <c r="CN112" s="85"/>
      <c r="CO112" s="85"/>
      <c r="CP112" s="85"/>
      <c r="CQ112" s="85"/>
      <c r="CR112" s="85"/>
      <c r="CS112" s="85"/>
      <c r="CT112" s="85"/>
      <c r="CU112" s="86"/>
      <c r="CW112" s="50" t="s">
        <v>30</v>
      </c>
      <c r="CX112" s="51"/>
      <c r="CY112" s="52"/>
    </row>
    <row r="113" spans="1:103" x14ac:dyDescent="0.3">
      <c r="A113" s="95"/>
      <c r="B113" s="96"/>
      <c r="C113" s="96"/>
      <c r="D113" s="96"/>
      <c r="E113" s="96"/>
      <c r="F113" s="96"/>
      <c r="G113" s="96"/>
      <c r="H113" s="97"/>
      <c r="J113" s="94"/>
      <c r="L113" s="98" t="s">
        <v>8</v>
      </c>
      <c r="M113" s="100" t="s">
        <v>9</v>
      </c>
      <c r="N113" s="100" t="s">
        <v>10</v>
      </c>
      <c r="O113" s="100" t="s">
        <v>11</v>
      </c>
      <c r="P113" s="100" t="s">
        <v>12</v>
      </c>
      <c r="Q113" s="100" t="s">
        <v>13</v>
      </c>
      <c r="R113" s="100" t="s">
        <v>14</v>
      </c>
      <c r="S113" s="100" t="s">
        <v>15</v>
      </c>
      <c r="T113" s="100" t="s">
        <v>16</v>
      </c>
      <c r="U113" s="102" t="s">
        <v>17</v>
      </c>
      <c r="W113" s="87"/>
      <c r="X113" s="88"/>
      <c r="Y113" s="88"/>
      <c r="Z113" s="88"/>
      <c r="AA113" s="88"/>
      <c r="AB113" s="88"/>
      <c r="AC113" s="88"/>
      <c r="AD113" s="88"/>
      <c r="AE113" s="88"/>
      <c r="AF113" s="88"/>
      <c r="AG113" s="88"/>
      <c r="AH113" s="89"/>
      <c r="AJ113" s="87"/>
      <c r="AK113" s="88"/>
      <c r="AL113" s="88"/>
      <c r="AM113" s="88"/>
      <c r="AN113" s="88"/>
      <c r="AO113" s="88"/>
      <c r="AP113" s="88"/>
      <c r="AQ113" s="88"/>
      <c r="AR113" s="88"/>
      <c r="AS113" s="88"/>
      <c r="AT113" s="88"/>
      <c r="AU113" s="89"/>
      <c r="AW113" s="87"/>
      <c r="AX113" s="88"/>
      <c r="AY113" s="88"/>
      <c r="AZ113" s="88"/>
      <c r="BA113" s="88"/>
      <c r="BB113" s="88"/>
      <c r="BC113" s="88"/>
      <c r="BD113" s="88"/>
      <c r="BE113" s="88"/>
      <c r="BF113" s="88"/>
      <c r="BG113" s="88"/>
      <c r="BH113" s="89"/>
      <c r="BJ113" s="87"/>
      <c r="BK113" s="88"/>
      <c r="BL113" s="88"/>
      <c r="BM113" s="88"/>
      <c r="BN113" s="88"/>
      <c r="BO113" s="88"/>
      <c r="BP113" s="88"/>
      <c r="BQ113" s="88"/>
      <c r="BR113" s="88"/>
      <c r="BS113" s="88"/>
      <c r="BT113" s="88"/>
      <c r="BU113" s="89"/>
      <c r="BW113" s="87"/>
      <c r="BX113" s="88"/>
      <c r="BY113" s="88"/>
      <c r="BZ113" s="88"/>
      <c r="CA113" s="88"/>
      <c r="CB113" s="88"/>
      <c r="CC113" s="88"/>
      <c r="CD113" s="88"/>
      <c r="CE113" s="88"/>
      <c r="CF113" s="88"/>
      <c r="CG113" s="88"/>
      <c r="CH113" s="89"/>
      <c r="CJ113" s="87"/>
      <c r="CK113" s="88"/>
      <c r="CL113" s="88"/>
      <c r="CM113" s="88"/>
      <c r="CN113" s="88"/>
      <c r="CO113" s="88"/>
      <c r="CP113" s="88"/>
      <c r="CQ113" s="88"/>
      <c r="CR113" s="88"/>
      <c r="CS113" s="88"/>
      <c r="CT113" s="88"/>
      <c r="CU113" s="89"/>
      <c r="CW113" s="53"/>
      <c r="CX113" s="54"/>
      <c r="CY113" s="55"/>
    </row>
    <row r="114" spans="1:103" s="2" customFormat="1" x14ac:dyDescent="0.3">
      <c r="A114" s="5" t="s">
        <v>0</v>
      </c>
      <c r="B114" s="54" t="s">
        <v>65</v>
      </c>
      <c r="C114" s="54"/>
      <c r="D114" s="4" t="s">
        <v>1</v>
      </c>
      <c r="E114" s="4" t="s">
        <v>2</v>
      </c>
      <c r="F114" s="4" t="s">
        <v>3</v>
      </c>
      <c r="G114" s="4" t="s">
        <v>4</v>
      </c>
      <c r="H114" s="6" t="s">
        <v>5</v>
      </c>
      <c r="J114" s="94"/>
      <c r="L114" s="99"/>
      <c r="M114" s="101"/>
      <c r="N114" s="101"/>
      <c r="O114" s="101"/>
      <c r="P114" s="101"/>
      <c r="Q114" s="101"/>
      <c r="R114" s="101"/>
      <c r="S114" s="101"/>
      <c r="T114" s="101"/>
      <c r="U114" s="103"/>
      <c r="W114" s="5" t="s">
        <v>20</v>
      </c>
      <c r="X114" s="4" t="s">
        <v>21</v>
      </c>
      <c r="Y114" s="10"/>
      <c r="Z114" s="4" t="s">
        <v>24</v>
      </c>
      <c r="AA114" s="4" t="s">
        <v>22</v>
      </c>
      <c r="AB114" s="10"/>
      <c r="AC114" s="4" t="s">
        <v>24</v>
      </c>
      <c r="AD114" s="4" t="s">
        <v>22</v>
      </c>
      <c r="AE114" s="10"/>
      <c r="AF114" s="4" t="s">
        <v>24</v>
      </c>
      <c r="AG114" s="13" t="s">
        <v>22</v>
      </c>
      <c r="AH114" s="6" t="s">
        <v>16</v>
      </c>
      <c r="AJ114" s="5" t="s">
        <v>20</v>
      </c>
      <c r="AK114" s="4" t="s">
        <v>21</v>
      </c>
      <c r="AL114" s="10"/>
      <c r="AM114" s="4" t="s">
        <v>24</v>
      </c>
      <c r="AN114" s="4" t="s">
        <v>22</v>
      </c>
      <c r="AO114" s="10"/>
      <c r="AP114" s="4" t="s">
        <v>24</v>
      </c>
      <c r="AQ114" s="4" t="s">
        <v>22</v>
      </c>
      <c r="AR114" s="10"/>
      <c r="AS114" s="4" t="s">
        <v>24</v>
      </c>
      <c r="AT114" s="13" t="s">
        <v>22</v>
      </c>
      <c r="AU114" s="6" t="s">
        <v>16</v>
      </c>
      <c r="AW114" s="5" t="s">
        <v>20</v>
      </c>
      <c r="AX114" s="4" t="s">
        <v>21</v>
      </c>
      <c r="AY114" s="10"/>
      <c r="AZ114" s="4" t="s">
        <v>24</v>
      </c>
      <c r="BA114" s="4" t="s">
        <v>22</v>
      </c>
      <c r="BB114" s="10"/>
      <c r="BC114" s="4" t="s">
        <v>24</v>
      </c>
      <c r="BD114" s="4" t="s">
        <v>22</v>
      </c>
      <c r="BE114" s="10"/>
      <c r="BF114" s="4" t="s">
        <v>24</v>
      </c>
      <c r="BG114" s="13" t="s">
        <v>22</v>
      </c>
      <c r="BH114" s="6" t="s">
        <v>16</v>
      </c>
      <c r="BJ114" s="5" t="s">
        <v>20</v>
      </c>
      <c r="BK114" s="4" t="s">
        <v>21</v>
      </c>
      <c r="BL114" s="10"/>
      <c r="BM114" s="4" t="s">
        <v>24</v>
      </c>
      <c r="BN114" s="4" t="s">
        <v>22</v>
      </c>
      <c r="BO114" s="10"/>
      <c r="BP114" s="4" t="s">
        <v>24</v>
      </c>
      <c r="BQ114" s="4" t="s">
        <v>22</v>
      </c>
      <c r="BR114" s="10"/>
      <c r="BS114" s="4" t="s">
        <v>24</v>
      </c>
      <c r="BT114" s="13" t="s">
        <v>22</v>
      </c>
      <c r="BU114" s="6" t="s">
        <v>16</v>
      </c>
      <c r="BW114" s="5" t="s">
        <v>20</v>
      </c>
      <c r="BX114" s="4" t="s">
        <v>21</v>
      </c>
      <c r="BY114" s="10"/>
      <c r="BZ114" s="4" t="s">
        <v>24</v>
      </c>
      <c r="CA114" s="4" t="s">
        <v>22</v>
      </c>
      <c r="CB114" s="10"/>
      <c r="CC114" s="4" t="s">
        <v>24</v>
      </c>
      <c r="CD114" s="4" t="s">
        <v>22</v>
      </c>
      <c r="CE114" s="10"/>
      <c r="CF114" s="4" t="s">
        <v>24</v>
      </c>
      <c r="CG114" s="13" t="s">
        <v>22</v>
      </c>
      <c r="CH114" s="6" t="s">
        <v>16</v>
      </c>
      <c r="CJ114" s="5" t="s">
        <v>20</v>
      </c>
      <c r="CK114" s="4" t="s">
        <v>21</v>
      </c>
      <c r="CL114" s="10"/>
      <c r="CM114" s="4" t="s">
        <v>24</v>
      </c>
      <c r="CN114" s="4" t="s">
        <v>22</v>
      </c>
      <c r="CO114" s="10"/>
      <c r="CP114" s="4" t="s">
        <v>24</v>
      </c>
      <c r="CQ114" s="4" t="s">
        <v>22</v>
      </c>
      <c r="CR114" s="10"/>
      <c r="CS114" s="4" t="s">
        <v>24</v>
      </c>
      <c r="CT114" s="13" t="s">
        <v>22</v>
      </c>
      <c r="CU114" s="6" t="s">
        <v>16</v>
      </c>
      <c r="CW114" s="5" t="s">
        <v>66</v>
      </c>
      <c r="CX114" s="4" t="s">
        <v>31</v>
      </c>
      <c r="CY114" s="6" t="s">
        <v>32</v>
      </c>
    </row>
    <row r="115" spans="1:103" x14ac:dyDescent="0.3">
      <c r="A115" s="23"/>
      <c r="B115" s="16"/>
      <c r="C115" s="16"/>
      <c r="D115" s="16"/>
      <c r="E115" s="16"/>
      <c r="F115" s="16"/>
      <c r="G115" s="16"/>
      <c r="H115" s="24"/>
      <c r="J115" s="27"/>
      <c r="L115" s="78" t="s">
        <v>18</v>
      </c>
      <c r="M115" s="16"/>
      <c r="N115" s="16"/>
      <c r="O115" s="16"/>
      <c r="P115" s="16"/>
      <c r="Q115" s="16"/>
      <c r="R115" s="16"/>
      <c r="S115" s="16"/>
      <c r="T115" s="8">
        <f>SUM(M115:S115)</f>
        <v>0</v>
      </c>
      <c r="U115" s="81">
        <f>SUM(T115:T119)</f>
        <v>0</v>
      </c>
      <c r="W115" s="63"/>
      <c r="X115" s="66"/>
      <c r="Y115" s="10"/>
      <c r="Z115" s="7">
        <v>1</v>
      </c>
      <c r="AA115" s="16"/>
      <c r="AB115" s="10"/>
      <c r="AC115" s="7">
        <v>6</v>
      </c>
      <c r="AD115" s="16"/>
      <c r="AE115" s="10"/>
      <c r="AF115" s="7">
        <v>11</v>
      </c>
      <c r="AG115" s="14"/>
      <c r="AH115" s="56">
        <f>SUM(AG115:AG119,AD115:AD119,AA115:AA119)</f>
        <v>0</v>
      </c>
      <c r="AJ115" s="63"/>
      <c r="AK115" s="66"/>
      <c r="AL115" s="10"/>
      <c r="AM115" s="7">
        <v>1</v>
      </c>
      <c r="AN115" s="16"/>
      <c r="AO115" s="10"/>
      <c r="AP115" s="7">
        <v>6</v>
      </c>
      <c r="AQ115" s="16"/>
      <c r="AR115" s="10"/>
      <c r="AS115" s="7">
        <v>11</v>
      </c>
      <c r="AT115" s="14"/>
      <c r="AU115" s="56">
        <f>SUM(AT115:AT119,AQ115:AQ119,AN115:AN119)</f>
        <v>0</v>
      </c>
      <c r="AW115" s="63"/>
      <c r="AX115" s="66"/>
      <c r="AY115" s="10"/>
      <c r="AZ115" s="7">
        <v>1</v>
      </c>
      <c r="BA115" s="16"/>
      <c r="BB115" s="10"/>
      <c r="BC115" s="7">
        <v>6</v>
      </c>
      <c r="BD115" s="16"/>
      <c r="BE115" s="10"/>
      <c r="BF115" s="7">
        <v>11</v>
      </c>
      <c r="BG115" s="14"/>
      <c r="BH115" s="56">
        <f>SUM(BG115:BG119,BD115:BD119,BA115:BA119)</f>
        <v>0</v>
      </c>
      <c r="BJ115" s="63"/>
      <c r="BK115" s="66"/>
      <c r="BL115" s="10"/>
      <c r="BM115" s="7">
        <v>1</v>
      </c>
      <c r="BN115" s="16"/>
      <c r="BO115" s="10"/>
      <c r="BP115" s="7">
        <v>6</v>
      </c>
      <c r="BQ115" s="16"/>
      <c r="BR115" s="10"/>
      <c r="BS115" s="7">
        <v>11</v>
      </c>
      <c r="BT115" s="14"/>
      <c r="BU115" s="56">
        <f>SUM(BT115:BT119,BQ115:BQ119,BN115:BN119)</f>
        <v>0</v>
      </c>
      <c r="BW115" s="63"/>
      <c r="BX115" s="66"/>
      <c r="BY115" s="10"/>
      <c r="BZ115" s="7">
        <v>1</v>
      </c>
      <c r="CA115" s="16"/>
      <c r="CB115" s="10"/>
      <c r="CC115" s="7">
        <v>6</v>
      </c>
      <c r="CD115" s="16"/>
      <c r="CE115" s="10"/>
      <c r="CF115" s="7">
        <v>11</v>
      </c>
      <c r="CG115" s="14"/>
      <c r="CH115" s="56">
        <f>SUM(CG115:CG119,CD115:CD119,CA115:CA119)</f>
        <v>0</v>
      </c>
      <c r="CJ115" s="63"/>
      <c r="CK115" s="66"/>
      <c r="CL115" s="10"/>
      <c r="CM115" s="7">
        <v>1</v>
      </c>
      <c r="CN115" s="16"/>
      <c r="CO115" s="10"/>
      <c r="CP115" s="7">
        <v>6</v>
      </c>
      <c r="CQ115" s="16"/>
      <c r="CR115" s="10"/>
      <c r="CS115" s="7">
        <v>11</v>
      </c>
      <c r="CT115" s="14"/>
      <c r="CU115" s="56">
        <f>SUM(CT115:CT119,CQ115:CQ119,CN115:CN119)</f>
        <v>0</v>
      </c>
      <c r="CW115" s="48" t="str">
        <f>IF(A113="","",(SUM(CJ115,BW115,BJ115,AW115,AJ115,W115)-(U115)))</f>
        <v/>
      </c>
      <c r="CX115" s="59" t="str">
        <f>IF(A113="","",IF(COUNTA(B115:B119)=3,"N/A",SUM(CU115,CH115,BU115,BH115,AU115,AH115,J115:J119)))</f>
        <v/>
      </c>
      <c r="CY115" s="61" t="str">
        <f>IF(A113="","",IF(COUNTA(B115:B119)=3,"N/A",SUM(CX115,CW115)))</f>
        <v/>
      </c>
    </row>
    <row r="116" spans="1:103" x14ac:dyDescent="0.3">
      <c r="A116" s="23"/>
      <c r="B116" s="16"/>
      <c r="C116" s="16"/>
      <c r="D116" s="16"/>
      <c r="E116" s="16"/>
      <c r="F116" s="16"/>
      <c r="G116" s="16"/>
      <c r="H116" s="24"/>
      <c r="J116" s="27"/>
      <c r="L116" s="79"/>
      <c r="M116" s="16"/>
      <c r="N116" s="16"/>
      <c r="O116" s="16"/>
      <c r="P116" s="16"/>
      <c r="Q116" s="16"/>
      <c r="R116" s="16"/>
      <c r="S116" s="16"/>
      <c r="T116" s="8">
        <f t="shared" ref="T116:T119" si="12">SUM(M116:S116)</f>
        <v>0</v>
      </c>
      <c r="U116" s="82"/>
      <c r="W116" s="64"/>
      <c r="X116" s="67"/>
      <c r="Y116" s="10"/>
      <c r="Z116" s="7">
        <v>2</v>
      </c>
      <c r="AA116" s="16"/>
      <c r="AB116" s="10"/>
      <c r="AC116" s="7">
        <v>7</v>
      </c>
      <c r="AD116" s="16"/>
      <c r="AE116" s="10"/>
      <c r="AF116" s="7">
        <v>12</v>
      </c>
      <c r="AG116" s="14"/>
      <c r="AH116" s="57"/>
      <c r="AJ116" s="64"/>
      <c r="AK116" s="67"/>
      <c r="AL116" s="10"/>
      <c r="AM116" s="7">
        <v>2</v>
      </c>
      <c r="AN116" s="16"/>
      <c r="AO116" s="10"/>
      <c r="AP116" s="7">
        <v>7</v>
      </c>
      <c r="AQ116" s="16"/>
      <c r="AR116" s="10"/>
      <c r="AS116" s="7">
        <v>12</v>
      </c>
      <c r="AT116" s="14"/>
      <c r="AU116" s="57"/>
      <c r="AW116" s="64"/>
      <c r="AX116" s="67"/>
      <c r="AY116" s="10"/>
      <c r="AZ116" s="7">
        <v>2</v>
      </c>
      <c r="BA116" s="16"/>
      <c r="BB116" s="10"/>
      <c r="BC116" s="7">
        <v>7</v>
      </c>
      <c r="BD116" s="16"/>
      <c r="BE116" s="10"/>
      <c r="BF116" s="7">
        <v>12</v>
      </c>
      <c r="BG116" s="14"/>
      <c r="BH116" s="57"/>
      <c r="BJ116" s="64"/>
      <c r="BK116" s="67"/>
      <c r="BL116" s="10"/>
      <c r="BM116" s="7">
        <v>2</v>
      </c>
      <c r="BN116" s="16"/>
      <c r="BO116" s="10"/>
      <c r="BP116" s="7">
        <v>7</v>
      </c>
      <c r="BQ116" s="16"/>
      <c r="BR116" s="10"/>
      <c r="BS116" s="7">
        <v>12</v>
      </c>
      <c r="BT116" s="14"/>
      <c r="BU116" s="57"/>
      <c r="BW116" s="64"/>
      <c r="BX116" s="67"/>
      <c r="BY116" s="10"/>
      <c r="BZ116" s="7">
        <v>2</v>
      </c>
      <c r="CA116" s="16"/>
      <c r="CB116" s="10"/>
      <c r="CC116" s="7">
        <v>7</v>
      </c>
      <c r="CD116" s="16"/>
      <c r="CE116" s="10"/>
      <c r="CF116" s="7">
        <v>12</v>
      </c>
      <c r="CG116" s="14"/>
      <c r="CH116" s="57"/>
      <c r="CJ116" s="64"/>
      <c r="CK116" s="67"/>
      <c r="CL116" s="10"/>
      <c r="CM116" s="7">
        <v>2</v>
      </c>
      <c r="CN116" s="16"/>
      <c r="CO116" s="10"/>
      <c r="CP116" s="7">
        <v>7</v>
      </c>
      <c r="CQ116" s="16"/>
      <c r="CR116" s="10"/>
      <c r="CS116" s="7">
        <v>12</v>
      </c>
      <c r="CT116" s="14"/>
      <c r="CU116" s="57"/>
      <c r="CW116" s="48"/>
      <c r="CX116" s="59"/>
      <c r="CY116" s="61"/>
    </row>
    <row r="117" spans="1:103" x14ac:dyDescent="0.3">
      <c r="A117" s="23"/>
      <c r="B117" s="16"/>
      <c r="C117" s="16"/>
      <c r="D117" s="16"/>
      <c r="E117" s="16"/>
      <c r="F117" s="16"/>
      <c r="G117" s="16"/>
      <c r="H117" s="24"/>
      <c r="J117" s="27"/>
      <c r="L117" s="79"/>
      <c r="M117" s="16"/>
      <c r="N117" s="16"/>
      <c r="O117" s="16"/>
      <c r="P117" s="16"/>
      <c r="Q117" s="16"/>
      <c r="R117" s="16"/>
      <c r="S117" s="16"/>
      <c r="T117" s="8">
        <f t="shared" si="12"/>
        <v>0</v>
      </c>
      <c r="U117" s="82"/>
      <c r="W117" s="64"/>
      <c r="X117" s="67"/>
      <c r="Y117" s="10"/>
      <c r="Z117" s="7">
        <v>3</v>
      </c>
      <c r="AA117" s="16"/>
      <c r="AB117" s="10"/>
      <c r="AC117" s="7">
        <v>8</v>
      </c>
      <c r="AD117" s="16"/>
      <c r="AE117" s="10"/>
      <c r="AF117" s="7">
        <v>13</v>
      </c>
      <c r="AG117" s="14"/>
      <c r="AH117" s="57"/>
      <c r="AJ117" s="64"/>
      <c r="AK117" s="67"/>
      <c r="AL117" s="10"/>
      <c r="AM117" s="7">
        <v>3</v>
      </c>
      <c r="AN117" s="16"/>
      <c r="AO117" s="10"/>
      <c r="AP117" s="7">
        <v>8</v>
      </c>
      <c r="AQ117" s="16"/>
      <c r="AR117" s="10"/>
      <c r="AS117" s="7">
        <v>13</v>
      </c>
      <c r="AT117" s="14"/>
      <c r="AU117" s="57"/>
      <c r="AW117" s="64"/>
      <c r="AX117" s="67"/>
      <c r="AY117" s="10"/>
      <c r="AZ117" s="7">
        <v>3</v>
      </c>
      <c r="BA117" s="16"/>
      <c r="BB117" s="10"/>
      <c r="BC117" s="7">
        <v>8</v>
      </c>
      <c r="BD117" s="16"/>
      <c r="BE117" s="10"/>
      <c r="BF117" s="7">
        <v>13</v>
      </c>
      <c r="BG117" s="14"/>
      <c r="BH117" s="57"/>
      <c r="BJ117" s="64"/>
      <c r="BK117" s="67"/>
      <c r="BL117" s="10"/>
      <c r="BM117" s="7">
        <v>3</v>
      </c>
      <c r="BN117" s="16"/>
      <c r="BO117" s="10"/>
      <c r="BP117" s="7">
        <v>8</v>
      </c>
      <c r="BQ117" s="16"/>
      <c r="BR117" s="10"/>
      <c r="BS117" s="7">
        <v>13</v>
      </c>
      <c r="BT117" s="14"/>
      <c r="BU117" s="57"/>
      <c r="BW117" s="64"/>
      <c r="BX117" s="67"/>
      <c r="BY117" s="10"/>
      <c r="BZ117" s="7">
        <v>3</v>
      </c>
      <c r="CA117" s="16"/>
      <c r="CB117" s="10"/>
      <c r="CC117" s="7">
        <v>8</v>
      </c>
      <c r="CD117" s="16"/>
      <c r="CE117" s="10"/>
      <c r="CF117" s="7">
        <v>13</v>
      </c>
      <c r="CG117" s="14"/>
      <c r="CH117" s="57"/>
      <c r="CJ117" s="64"/>
      <c r="CK117" s="67"/>
      <c r="CL117" s="10"/>
      <c r="CM117" s="7">
        <v>3</v>
      </c>
      <c r="CN117" s="16"/>
      <c r="CO117" s="10"/>
      <c r="CP117" s="7">
        <v>8</v>
      </c>
      <c r="CQ117" s="16"/>
      <c r="CR117" s="10"/>
      <c r="CS117" s="7">
        <v>13</v>
      </c>
      <c r="CT117" s="14"/>
      <c r="CU117" s="57"/>
      <c r="CW117" s="48"/>
      <c r="CX117" s="59"/>
      <c r="CY117" s="61"/>
    </row>
    <row r="118" spans="1:103" x14ac:dyDescent="0.3">
      <c r="A118" s="23"/>
      <c r="B118" s="16"/>
      <c r="C118" s="16"/>
      <c r="D118" s="16"/>
      <c r="E118" s="16"/>
      <c r="F118" s="16"/>
      <c r="G118" s="16"/>
      <c r="H118" s="24"/>
      <c r="J118" s="27"/>
      <c r="L118" s="79"/>
      <c r="M118" s="16"/>
      <c r="N118" s="16"/>
      <c r="O118" s="16"/>
      <c r="P118" s="16"/>
      <c r="Q118" s="16"/>
      <c r="R118" s="16"/>
      <c r="S118" s="16"/>
      <c r="T118" s="8">
        <f t="shared" si="12"/>
        <v>0</v>
      </c>
      <c r="U118" s="82"/>
      <c r="W118" s="64"/>
      <c r="X118" s="67"/>
      <c r="Y118" s="10"/>
      <c r="Z118" s="7">
        <v>4</v>
      </c>
      <c r="AA118" s="16"/>
      <c r="AB118" s="10"/>
      <c r="AC118" s="7">
        <v>9</v>
      </c>
      <c r="AD118" s="16"/>
      <c r="AE118" s="10"/>
      <c r="AF118" s="7">
        <v>14</v>
      </c>
      <c r="AG118" s="14"/>
      <c r="AH118" s="57"/>
      <c r="AJ118" s="64"/>
      <c r="AK118" s="67"/>
      <c r="AL118" s="10"/>
      <c r="AM118" s="7">
        <v>4</v>
      </c>
      <c r="AN118" s="16"/>
      <c r="AO118" s="10"/>
      <c r="AP118" s="7">
        <v>9</v>
      </c>
      <c r="AQ118" s="16"/>
      <c r="AR118" s="10"/>
      <c r="AS118" s="7">
        <v>14</v>
      </c>
      <c r="AT118" s="14"/>
      <c r="AU118" s="57"/>
      <c r="AW118" s="64"/>
      <c r="AX118" s="67"/>
      <c r="AY118" s="10"/>
      <c r="AZ118" s="7">
        <v>4</v>
      </c>
      <c r="BA118" s="16"/>
      <c r="BB118" s="10"/>
      <c r="BC118" s="7">
        <v>9</v>
      </c>
      <c r="BD118" s="16"/>
      <c r="BE118" s="10"/>
      <c r="BF118" s="7">
        <v>14</v>
      </c>
      <c r="BG118" s="14"/>
      <c r="BH118" s="57"/>
      <c r="BJ118" s="64"/>
      <c r="BK118" s="67"/>
      <c r="BL118" s="10"/>
      <c r="BM118" s="7">
        <v>4</v>
      </c>
      <c r="BN118" s="16"/>
      <c r="BO118" s="10"/>
      <c r="BP118" s="7">
        <v>9</v>
      </c>
      <c r="BQ118" s="16"/>
      <c r="BR118" s="10"/>
      <c r="BS118" s="7">
        <v>14</v>
      </c>
      <c r="BT118" s="14"/>
      <c r="BU118" s="57"/>
      <c r="BW118" s="64"/>
      <c r="BX118" s="67"/>
      <c r="BY118" s="10"/>
      <c r="BZ118" s="7">
        <v>4</v>
      </c>
      <c r="CA118" s="16"/>
      <c r="CB118" s="10"/>
      <c r="CC118" s="7">
        <v>9</v>
      </c>
      <c r="CD118" s="16"/>
      <c r="CE118" s="10"/>
      <c r="CF118" s="7">
        <v>14</v>
      </c>
      <c r="CG118" s="14"/>
      <c r="CH118" s="57"/>
      <c r="CJ118" s="64"/>
      <c r="CK118" s="67"/>
      <c r="CL118" s="10"/>
      <c r="CM118" s="7">
        <v>4</v>
      </c>
      <c r="CN118" s="16"/>
      <c r="CO118" s="10"/>
      <c r="CP118" s="7">
        <v>9</v>
      </c>
      <c r="CQ118" s="16"/>
      <c r="CR118" s="10"/>
      <c r="CS118" s="7">
        <v>14</v>
      </c>
      <c r="CT118" s="14"/>
      <c r="CU118" s="57"/>
      <c r="CW118" s="48"/>
      <c r="CX118" s="59"/>
      <c r="CY118" s="61"/>
    </row>
    <row r="119" spans="1:103" ht="15" thickBot="1" x14ac:dyDescent="0.35">
      <c r="A119" s="25"/>
      <c r="B119" s="17"/>
      <c r="C119" s="17"/>
      <c r="D119" s="17"/>
      <c r="E119" s="17"/>
      <c r="F119" s="17"/>
      <c r="G119" s="17"/>
      <c r="H119" s="26"/>
      <c r="J119" s="28"/>
      <c r="L119" s="80"/>
      <c r="M119" s="17"/>
      <c r="N119" s="17"/>
      <c r="O119" s="17"/>
      <c r="P119" s="17"/>
      <c r="Q119" s="17"/>
      <c r="R119" s="17"/>
      <c r="S119" s="17"/>
      <c r="T119" s="9">
        <f t="shared" si="12"/>
        <v>0</v>
      </c>
      <c r="U119" s="83"/>
      <c r="W119" s="65"/>
      <c r="X119" s="68"/>
      <c r="Y119" s="11"/>
      <c r="Z119" s="12">
        <v>5</v>
      </c>
      <c r="AA119" s="17"/>
      <c r="AB119" s="11"/>
      <c r="AC119" s="12">
        <v>10</v>
      </c>
      <c r="AD119" s="17"/>
      <c r="AE119" s="11"/>
      <c r="AF119" s="12">
        <v>15</v>
      </c>
      <c r="AG119" s="15"/>
      <c r="AH119" s="58"/>
      <c r="AJ119" s="65"/>
      <c r="AK119" s="68"/>
      <c r="AL119" s="11"/>
      <c r="AM119" s="12">
        <v>5</v>
      </c>
      <c r="AN119" s="17"/>
      <c r="AO119" s="11"/>
      <c r="AP119" s="12">
        <v>10</v>
      </c>
      <c r="AQ119" s="17"/>
      <c r="AR119" s="11"/>
      <c r="AS119" s="12">
        <v>15</v>
      </c>
      <c r="AT119" s="15"/>
      <c r="AU119" s="58"/>
      <c r="AW119" s="65"/>
      <c r="AX119" s="68"/>
      <c r="AY119" s="11"/>
      <c r="AZ119" s="12">
        <v>5</v>
      </c>
      <c r="BA119" s="17"/>
      <c r="BB119" s="11"/>
      <c r="BC119" s="12">
        <v>10</v>
      </c>
      <c r="BD119" s="17"/>
      <c r="BE119" s="11"/>
      <c r="BF119" s="12">
        <v>15</v>
      </c>
      <c r="BG119" s="15"/>
      <c r="BH119" s="58"/>
      <c r="BJ119" s="65"/>
      <c r="BK119" s="68"/>
      <c r="BL119" s="11"/>
      <c r="BM119" s="12">
        <v>5</v>
      </c>
      <c r="BN119" s="17"/>
      <c r="BO119" s="11"/>
      <c r="BP119" s="12">
        <v>10</v>
      </c>
      <c r="BQ119" s="17"/>
      <c r="BR119" s="11"/>
      <c r="BS119" s="12">
        <v>15</v>
      </c>
      <c r="BT119" s="15"/>
      <c r="BU119" s="58"/>
      <c r="BW119" s="65"/>
      <c r="BX119" s="68"/>
      <c r="BY119" s="11"/>
      <c r="BZ119" s="12">
        <v>5</v>
      </c>
      <c r="CA119" s="17"/>
      <c r="CB119" s="11"/>
      <c r="CC119" s="12">
        <v>10</v>
      </c>
      <c r="CD119" s="17"/>
      <c r="CE119" s="11"/>
      <c r="CF119" s="12">
        <v>15</v>
      </c>
      <c r="CG119" s="15"/>
      <c r="CH119" s="58"/>
      <c r="CJ119" s="65"/>
      <c r="CK119" s="68"/>
      <c r="CL119" s="11"/>
      <c r="CM119" s="12">
        <v>5</v>
      </c>
      <c r="CN119" s="17"/>
      <c r="CO119" s="11"/>
      <c r="CP119" s="12">
        <v>10</v>
      </c>
      <c r="CQ119" s="17"/>
      <c r="CR119" s="11"/>
      <c r="CS119" s="12">
        <v>15</v>
      </c>
      <c r="CT119" s="15"/>
      <c r="CU119" s="58"/>
      <c r="CW119" s="49"/>
      <c r="CX119" s="60"/>
      <c r="CY119" s="62"/>
    </row>
    <row r="120" spans="1:103" ht="15" thickBot="1" x14ac:dyDescent="0.35"/>
    <row r="121" spans="1:103" s="2" customFormat="1" x14ac:dyDescent="0.3">
      <c r="A121" s="90" t="s">
        <v>6</v>
      </c>
      <c r="B121" s="91"/>
      <c r="C121" s="91"/>
      <c r="D121" s="91"/>
      <c r="E121" s="91"/>
      <c r="F121" s="91"/>
      <c r="G121" s="91"/>
      <c r="H121" s="92"/>
      <c r="J121" s="93" t="s">
        <v>19</v>
      </c>
      <c r="L121" s="50" t="s">
        <v>7</v>
      </c>
      <c r="M121" s="51"/>
      <c r="N121" s="51"/>
      <c r="O121" s="51"/>
      <c r="P121" s="51"/>
      <c r="Q121" s="51"/>
      <c r="R121" s="51"/>
      <c r="S121" s="51"/>
      <c r="T121" s="51"/>
      <c r="U121" s="52"/>
      <c r="W121" s="84" t="s">
        <v>23</v>
      </c>
      <c r="X121" s="85"/>
      <c r="Y121" s="85"/>
      <c r="Z121" s="85"/>
      <c r="AA121" s="85"/>
      <c r="AB121" s="85"/>
      <c r="AC121" s="85"/>
      <c r="AD121" s="85"/>
      <c r="AE121" s="85"/>
      <c r="AF121" s="85"/>
      <c r="AG121" s="85"/>
      <c r="AH121" s="86"/>
      <c r="AJ121" s="84" t="s">
        <v>25</v>
      </c>
      <c r="AK121" s="85"/>
      <c r="AL121" s="85"/>
      <c r="AM121" s="85"/>
      <c r="AN121" s="85"/>
      <c r="AO121" s="85"/>
      <c r="AP121" s="85"/>
      <c r="AQ121" s="85"/>
      <c r="AR121" s="85"/>
      <c r="AS121" s="85"/>
      <c r="AT121" s="85"/>
      <c r="AU121" s="86"/>
      <c r="AW121" s="84" t="s">
        <v>29</v>
      </c>
      <c r="AX121" s="85"/>
      <c r="AY121" s="85"/>
      <c r="AZ121" s="85"/>
      <c r="BA121" s="85"/>
      <c r="BB121" s="85"/>
      <c r="BC121" s="85"/>
      <c r="BD121" s="85"/>
      <c r="BE121" s="85"/>
      <c r="BF121" s="85"/>
      <c r="BG121" s="85"/>
      <c r="BH121" s="86"/>
      <c r="BJ121" s="84" t="s">
        <v>28</v>
      </c>
      <c r="BK121" s="85"/>
      <c r="BL121" s="85"/>
      <c r="BM121" s="85"/>
      <c r="BN121" s="85"/>
      <c r="BO121" s="85"/>
      <c r="BP121" s="85"/>
      <c r="BQ121" s="85"/>
      <c r="BR121" s="85"/>
      <c r="BS121" s="85"/>
      <c r="BT121" s="85"/>
      <c r="BU121" s="86"/>
      <c r="BW121" s="84" t="s">
        <v>27</v>
      </c>
      <c r="BX121" s="85"/>
      <c r="BY121" s="85"/>
      <c r="BZ121" s="85"/>
      <c r="CA121" s="85"/>
      <c r="CB121" s="85"/>
      <c r="CC121" s="85"/>
      <c r="CD121" s="85"/>
      <c r="CE121" s="85"/>
      <c r="CF121" s="85"/>
      <c r="CG121" s="85"/>
      <c r="CH121" s="86"/>
      <c r="CJ121" s="84" t="s">
        <v>26</v>
      </c>
      <c r="CK121" s="85"/>
      <c r="CL121" s="85"/>
      <c r="CM121" s="85"/>
      <c r="CN121" s="85"/>
      <c r="CO121" s="85"/>
      <c r="CP121" s="85"/>
      <c r="CQ121" s="85"/>
      <c r="CR121" s="85"/>
      <c r="CS121" s="85"/>
      <c r="CT121" s="85"/>
      <c r="CU121" s="86"/>
      <c r="CW121" s="50" t="s">
        <v>30</v>
      </c>
      <c r="CX121" s="51"/>
      <c r="CY121" s="52"/>
    </row>
    <row r="122" spans="1:103" x14ac:dyDescent="0.3">
      <c r="A122" s="95"/>
      <c r="B122" s="96"/>
      <c r="C122" s="96"/>
      <c r="D122" s="96"/>
      <c r="E122" s="96"/>
      <c r="F122" s="96"/>
      <c r="G122" s="96"/>
      <c r="H122" s="97"/>
      <c r="J122" s="94"/>
      <c r="L122" s="98" t="s">
        <v>8</v>
      </c>
      <c r="M122" s="100" t="s">
        <v>9</v>
      </c>
      <c r="N122" s="100" t="s">
        <v>10</v>
      </c>
      <c r="O122" s="100" t="s">
        <v>11</v>
      </c>
      <c r="P122" s="100" t="s">
        <v>12</v>
      </c>
      <c r="Q122" s="100" t="s">
        <v>13</v>
      </c>
      <c r="R122" s="100" t="s">
        <v>14</v>
      </c>
      <c r="S122" s="100" t="s">
        <v>15</v>
      </c>
      <c r="T122" s="100" t="s">
        <v>16</v>
      </c>
      <c r="U122" s="102" t="s">
        <v>17</v>
      </c>
      <c r="W122" s="87"/>
      <c r="X122" s="88"/>
      <c r="Y122" s="88"/>
      <c r="Z122" s="88"/>
      <c r="AA122" s="88"/>
      <c r="AB122" s="88"/>
      <c r="AC122" s="88"/>
      <c r="AD122" s="88"/>
      <c r="AE122" s="88"/>
      <c r="AF122" s="88"/>
      <c r="AG122" s="88"/>
      <c r="AH122" s="89"/>
      <c r="AJ122" s="87"/>
      <c r="AK122" s="88"/>
      <c r="AL122" s="88"/>
      <c r="AM122" s="88"/>
      <c r="AN122" s="88"/>
      <c r="AO122" s="88"/>
      <c r="AP122" s="88"/>
      <c r="AQ122" s="88"/>
      <c r="AR122" s="88"/>
      <c r="AS122" s="88"/>
      <c r="AT122" s="88"/>
      <c r="AU122" s="89"/>
      <c r="AW122" s="87"/>
      <c r="AX122" s="88"/>
      <c r="AY122" s="88"/>
      <c r="AZ122" s="88"/>
      <c r="BA122" s="88"/>
      <c r="BB122" s="88"/>
      <c r="BC122" s="88"/>
      <c r="BD122" s="88"/>
      <c r="BE122" s="88"/>
      <c r="BF122" s="88"/>
      <c r="BG122" s="88"/>
      <c r="BH122" s="89"/>
      <c r="BJ122" s="87"/>
      <c r="BK122" s="88"/>
      <c r="BL122" s="88"/>
      <c r="BM122" s="88"/>
      <c r="BN122" s="88"/>
      <c r="BO122" s="88"/>
      <c r="BP122" s="88"/>
      <c r="BQ122" s="88"/>
      <c r="BR122" s="88"/>
      <c r="BS122" s="88"/>
      <c r="BT122" s="88"/>
      <c r="BU122" s="89"/>
      <c r="BW122" s="87"/>
      <c r="BX122" s="88"/>
      <c r="BY122" s="88"/>
      <c r="BZ122" s="88"/>
      <c r="CA122" s="88"/>
      <c r="CB122" s="88"/>
      <c r="CC122" s="88"/>
      <c r="CD122" s="88"/>
      <c r="CE122" s="88"/>
      <c r="CF122" s="88"/>
      <c r="CG122" s="88"/>
      <c r="CH122" s="89"/>
      <c r="CJ122" s="87"/>
      <c r="CK122" s="88"/>
      <c r="CL122" s="88"/>
      <c r="CM122" s="88"/>
      <c r="CN122" s="88"/>
      <c r="CO122" s="88"/>
      <c r="CP122" s="88"/>
      <c r="CQ122" s="88"/>
      <c r="CR122" s="88"/>
      <c r="CS122" s="88"/>
      <c r="CT122" s="88"/>
      <c r="CU122" s="89"/>
      <c r="CW122" s="53"/>
      <c r="CX122" s="54"/>
      <c r="CY122" s="55"/>
    </row>
    <row r="123" spans="1:103" s="2" customFormat="1" x14ac:dyDescent="0.3">
      <c r="A123" s="5" t="s">
        <v>0</v>
      </c>
      <c r="B123" s="54" t="s">
        <v>65</v>
      </c>
      <c r="C123" s="54"/>
      <c r="D123" s="4" t="s">
        <v>1</v>
      </c>
      <c r="E123" s="4" t="s">
        <v>2</v>
      </c>
      <c r="F123" s="4" t="s">
        <v>3</v>
      </c>
      <c r="G123" s="4" t="s">
        <v>4</v>
      </c>
      <c r="H123" s="6" t="s">
        <v>5</v>
      </c>
      <c r="J123" s="94"/>
      <c r="L123" s="99"/>
      <c r="M123" s="101"/>
      <c r="N123" s="101"/>
      <c r="O123" s="101"/>
      <c r="P123" s="101"/>
      <c r="Q123" s="101"/>
      <c r="R123" s="101"/>
      <c r="S123" s="101"/>
      <c r="T123" s="101"/>
      <c r="U123" s="103"/>
      <c r="W123" s="5" t="s">
        <v>20</v>
      </c>
      <c r="X123" s="4" t="s">
        <v>21</v>
      </c>
      <c r="Y123" s="10"/>
      <c r="Z123" s="4" t="s">
        <v>24</v>
      </c>
      <c r="AA123" s="4" t="s">
        <v>22</v>
      </c>
      <c r="AB123" s="10"/>
      <c r="AC123" s="4" t="s">
        <v>24</v>
      </c>
      <c r="AD123" s="4" t="s">
        <v>22</v>
      </c>
      <c r="AE123" s="10"/>
      <c r="AF123" s="4" t="s">
        <v>24</v>
      </c>
      <c r="AG123" s="13" t="s">
        <v>22</v>
      </c>
      <c r="AH123" s="6" t="s">
        <v>16</v>
      </c>
      <c r="AJ123" s="5" t="s">
        <v>20</v>
      </c>
      <c r="AK123" s="4" t="s">
        <v>21</v>
      </c>
      <c r="AL123" s="10"/>
      <c r="AM123" s="4" t="s">
        <v>24</v>
      </c>
      <c r="AN123" s="4" t="s">
        <v>22</v>
      </c>
      <c r="AO123" s="10"/>
      <c r="AP123" s="4" t="s">
        <v>24</v>
      </c>
      <c r="AQ123" s="4" t="s">
        <v>22</v>
      </c>
      <c r="AR123" s="10"/>
      <c r="AS123" s="4" t="s">
        <v>24</v>
      </c>
      <c r="AT123" s="13" t="s">
        <v>22</v>
      </c>
      <c r="AU123" s="6" t="s">
        <v>16</v>
      </c>
      <c r="AW123" s="5" t="s">
        <v>20</v>
      </c>
      <c r="AX123" s="4" t="s">
        <v>21</v>
      </c>
      <c r="AY123" s="10"/>
      <c r="AZ123" s="4" t="s">
        <v>24</v>
      </c>
      <c r="BA123" s="4" t="s">
        <v>22</v>
      </c>
      <c r="BB123" s="10"/>
      <c r="BC123" s="4" t="s">
        <v>24</v>
      </c>
      <c r="BD123" s="4" t="s">
        <v>22</v>
      </c>
      <c r="BE123" s="10"/>
      <c r="BF123" s="4" t="s">
        <v>24</v>
      </c>
      <c r="BG123" s="13" t="s">
        <v>22</v>
      </c>
      <c r="BH123" s="6" t="s">
        <v>16</v>
      </c>
      <c r="BJ123" s="5" t="s">
        <v>20</v>
      </c>
      <c r="BK123" s="4" t="s">
        <v>21</v>
      </c>
      <c r="BL123" s="10"/>
      <c r="BM123" s="4" t="s">
        <v>24</v>
      </c>
      <c r="BN123" s="4" t="s">
        <v>22</v>
      </c>
      <c r="BO123" s="10"/>
      <c r="BP123" s="4" t="s">
        <v>24</v>
      </c>
      <c r="BQ123" s="4" t="s">
        <v>22</v>
      </c>
      <c r="BR123" s="10"/>
      <c r="BS123" s="4" t="s">
        <v>24</v>
      </c>
      <c r="BT123" s="13" t="s">
        <v>22</v>
      </c>
      <c r="BU123" s="6" t="s">
        <v>16</v>
      </c>
      <c r="BW123" s="5" t="s">
        <v>20</v>
      </c>
      <c r="BX123" s="4" t="s">
        <v>21</v>
      </c>
      <c r="BY123" s="10"/>
      <c r="BZ123" s="4" t="s">
        <v>24</v>
      </c>
      <c r="CA123" s="4" t="s">
        <v>22</v>
      </c>
      <c r="CB123" s="10"/>
      <c r="CC123" s="4" t="s">
        <v>24</v>
      </c>
      <c r="CD123" s="4" t="s">
        <v>22</v>
      </c>
      <c r="CE123" s="10"/>
      <c r="CF123" s="4" t="s">
        <v>24</v>
      </c>
      <c r="CG123" s="13" t="s">
        <v>22</v>
      </c>
      <c r="CH123" s="6" t="s">
        <v>16</v>
      </c>
      <c r="CJ123" s="5" t="s">
        <v>20</v>
      </c>
      <c r="CK123" s="4" t="s">
        <v>21</v>
      </c>
      <c r="CL123" s="10"/>
      <c r="CM123" s="4" t="s">
        <v>24</v>
      </c>
      <c r="CN123" s="4" t="s">
        <v>22</v>
      </c>
      <c r="CO123" s="10"/>
      <c r="CP123" s="4" t="s">
        <v>24</v>
      </c>
      <c r="CQ123" s="4" t="s">
        <v>22</v>
      </c>
      <c r="CR123" s="10"/>
      <c r="CS123" s="4" t="s">
        <v>24</v>
      </c>
      <c r="CT123" s="13" t="s">
        <v>22</v>
      </c>
      <c r="CU123" s="6" t="s">
        <v>16</v>
      </c>
      <c r="CW123" s="5" t="s">
        <v>66</v>
      </c>
      <c r="CX123" s="4" t="s">
        <v>31</v>
      </c>
      <c r="CY123" s="6" t="s">
        <v>32</v>
      </c>
    </row>
    <row r="124" spans="1:103" x14ac:dyDescent="0.3">
      <c r="A124" s="23"/>
      <c r="B124" s="16"/>
      <c r="C124" s="16"/>
      <c r="D124" s="16"/>
      <c r="E124" s="16"/>
      <c r="F124" s="16"/>
      <c r="G124" s="16"/>
      <c r="H124" s="24"/>
      <c r="J124" s="27"/>
      <c r="L124" s="78" t="s">
        <v>18</v>
      </c>
      <c r="M124" s="16"/>
      <c r="N124" s="16"/>
      <c r="O124" s="16"/>
      <c r="P124" s="16"/>
      <c r="Q124" s="16"/>
      <c r="R124" s="16"/>
      <c r="S124" s="16"/>
      <c r="T124" s="8">
        <f>SUM(M124:S124)</f>
        <v>0</v>
      </c>
      <c r="U124" s="81">
        <f>SUM(T124:T128)</f>
        <v>0</v>
      </c>
      <c r="W124" s="63"/>
      <c r="X124" s="66"/>
      <c r="Y124" s="10"/>
      <c r="Z124" s="7">
        <v>1</v>
      </c>
      <c r="AA124" s="16"/>
      <c r="AB124" s="10"/>
      <c r="AC124" s="7">
        <v>6</v>
      </c>
      <c r="AD124" s="16"/>
      <c r="AE124" s="10"/>
      <c r="AF124" s="7">
        <v>11</v>
      </c>
      <c r="AG124" s="14"/>
      <c r="AH124" s="56">
        <f>SUM(AG124:AG128,AD124:AD128,AA124:AA128)</f>
        <v>0</v>
      </c>
      <c r="AJ124" s="63"/>
      <c r="AK124" s="66"/>
      <c r="AL124" s="10"/>
      <c r="AM124" s="7">
        <v>1</v>
      </c>
      <c r="AN124" s="16"/>
      <c r="AO124" s="10"/>
      <c r="AP124" s="7">
        <v>6</v>
      </c>
      <c r="AQ124" s="16"/>
      <c r="AR124" s="10"/>
      <c r="AS124" s="7">
        <v>11</v>
      </c>
      <c r="AT124" s="14"/>
      <c r="AU124" s="56">
        <f>SUM(AT124:AT128,AQ124:AQ128,AN124:AN128)</f>
        <v>0</v>
      </c>
      <c r="AW124" s="63"/>
      <c r="AX124" s="66"/>
      <c r="AY124" s="10"/>
      <c r="AZ124" s="7">
        <v>1</v>
      </c>
      <c r="BA124" s="16"/>
      <c r="BB124" s="10"/>
      <c r="BC124" s="7">
        <v>6</v>
      </c>
      <c r="BD124" s="16"/>
      <c r="BE124" s="10"/>
      <c r="BF124" s="7">
        <v>11</v>
      </c>
      <c r="BG124" s="14"/>
      <c r="BH124" s="56">
        <f>SUM(BG124:BG128,BD124:BD128,BA124:BA128)</f>
        <v>0</v>
      </c>
      <c r="BJ124" s="63"/>
      <c r="BK124" s="66"/>
      <c r="BL124" s="10"/>
      <c r="BM124" s="7">
        <v>1</v>
      </c>
      <c r="BN124" s="16"/>
      <c r="BO124" s="10"/>
      <c r="BP124" s="7">
        <v>6</v>
      </c>
      <c r="BQ124" s="16"/>
      <c r="BR124" s="10"/>
      <c r="BS124" s="7">
        <v>11</v>
      </c>
      <c r="BT124" s="14"/>
      <c r="BU124" s="56">
        <f>SUM(BT124:BT128,BQ124:BQ128,BN124:BN128)</f>
        <v>0</v>
      </c>
      <c r="BW124" s="63"/>
      <c r="BX124" s="66"/>
      <c r="BY124" s="10"/>
      <c r="BZ124" s="7">
        <v>1</v>
      </c>
      <c r="CA124" s="16"/>
      <c r="CB124" s="10"/>
      <c r="CC124" s="7">
        <v>6</v>
      </c>
      <c r="CD124" s="16"/>
      <c r="CE124" s="10"/>
      <c r="CF124" s="7">
        <v>11</v>
      </c>
      <c r="CG124" s="14"/>
      <c r="CH124" s="56">
        <f>SUM(CG124:CG128,CD124:CD128,CA124:CA128)</f>
        <v>0</v>
      </c>
      <c r="CJ124" s="63"/>
      <c r="CK124" s="66"/>
      <c r="CL124" s="10"/>
      <c r="CM124" s="7">
        <v>1</v>
      </c>
      <c r="CN124" s="16"/>
      <c r="CO124" s="10"/>
      <c r="CP124" s="7">
        <v>6</v>
      </c>
      <c r="CQ124" s="16"/>
      <c r="CR124" s="10"/>
      <c r="CS124" s="7">
        <v>11</v>
      </c>
      <c r="CT124" s="14"/>
      <c r="CU124" s="56">
        <f>SUM(CT124:CT128,CQ124:CQ128,CN124:CN128)</f>
        <v>0</v>
      </c>
      <c r="CW124" s="48" t="str">
        <f>IF(A122="","",(SUM(CJ124,BW124,BJ124,AW124,AJ124,W124)-(U124)))</f>
        <v/>
      </c>
      <c r="CX124" s="59" t="str">
        <f>IF(A122="","",IF(COUNTA(B124:B128)=3,"N/A",SUM(CU124,CH124,BU124,BH124,AU124,AH124,J124:J128)))</f>
        <v/>
      </c>
      <c r="CY124" s="61" t="str">
        <f>IF(A122="","",IF(COUNTA(B124:B128)=3,"N/A",SUM(CX124,CW124)))</f>
        <v/>
      </c>
    </row>
    <row r="125" spans="1:103" x14ac:dyDescent="0.3">
      <c r="A125" s="23"/>
      <c r="B125" s="16"/>
      <c r="C125" s="16"/>
      <c r="D125" s="16"/>
      <c r="E125" s="16"/>
      <c r="F125" s="16"/>
      <c r="G125" s="16"/>
      <c r="H125" s="24"/>
      <c r="J125" s="27"/>
      <c r="L125" s="79"/>
      <c r="M125" s="16"/>
      <c r="N125" s="16"/>
      <c r="O125" s="16"/>
      <c r="P125" s="16"/>
      <c r="Q125" s="16"/>
      <c r="R125" s="16"/>
      <c r="S125" s="16"/>
      <c r="T125" s="8">
        <f t="shared" ref="T125:T128" si="13">SUM(M125:S125)</f>
        <v>0</v>
      </c>
      <c r="U125" s="82"/>
      <c r="W125" s="64"/>
      <c r="X125" s="67"/>
      <c r="Y125" s="10"/>
      <c r="Z125" s="7">
        <v>2</v>
      </c>
      <c r="AA125" s="16"/>
      <c r="AB125" s="10"/>
      <c r="AC125" s="7">
        <v>7</v>
      </c>
      <c r="AD125" s="16"/>
      <c r="AE125" s="10"/>
      <c r="AF125" s="7">
        <v>12</v>
      </c>
      <c r="AG125" s="14"/>
      <c r="AH125" s="57"/>
      <c r="AJ125" s="64"/>
      <c r="AK125" s="67"/>
      <c r="AL125" s="10"/>
      <c r="AM125" s="7">
        <v>2</v>
      </c>
      <c r="AN125" s="16"/>
      <c r="AO125" s="10"/>
      <c r="AP125" s="7">
        <v>7</v>
      </c>
      <c r="AQ125" s="16"/>
      <c r="AR125" s="10"/>
      <c r="AS125" s="7">
        <v>12</v>
      </c>
      <c r="AT125" s="14"/>
      <c r="AU125" s="57"/>
      <c r="AW125" s="64"/>
      <c r="AX125" s="67"/>
      <c r="AY125" s="10"/>
      <c r="AZ125" s="7">
        <v>2</v>
      </c>
      <c r="BA125" s="16"/>
      <c r="BB125" s="10"/>
      <c r="BC125" s="7">
        <v>7</v>
      </c>
      <c r="BD125" s="16"/>
      <c r="BE125" s="10"/>
      <c r="BF125" s="7">
        <v>12</v>
      </c>
      <c r="BG125" s="14"/>
      <c r="BH125" s="57"/>
      <c r="BJ125" s="64"/>
      <c r="BK125" s="67"/>
      <c r="BL125" s="10"/>
      <c r="BM125" s="7">
        <v>2</v>
      </c>
      <c r="BN125" s="16"/>
      <c r="BO125" s="10"/>
      <c r="BP125" s="7">
        <v>7</v>
      </c>
      <c r="BQ125" s="16"/>
      <c r="BR125" s="10"/>
      <c r="BS125" s="7">
        <v>12</v>
      </c>
      <c r="BT125" s="14"/>
      <c r="BU125" s="57"/>
      <c r="BW125" s="64"/>
      <c r="BX125" s="67"/>
      <c r="BY125" s="10"/>
      <c r="BZ125" s="7">
        <v>2</v>
      </c>
      <c r="CA125" s="16"/>
      <c r="CB125" s="10"/>
      <c r="CC125" s="7">
        <v>7</v>
      </c>
      <c r="CD125" s="16"/>
      <c r="CE125" s="10"/>
      <c r="CF125" s="7">
        <v>12</v>
      </c>
      <c r="CG125" s="14"/>
      <c r="CH125" s="57"/>
      <c r="CJ125" s="64"/>
      <c r="CK125" s="67"/>
      <c r="CL125" s="10"/>
      <c r="CM125" s="7">
        <v>2</v>
      </c>
      <c r="CN125" s="16"/>
      <c r="CO125" s="10"/>
      <c r="CP125" s="7">
        <v>7</v>
      </c>
      <c r="CQ125" s="16"/>
      <c r="CR125" s="10"/>
      <c r="CS125" s="7">
        <v>12</v>
      </c>
      <c r="CT125" s="14"/>
      <c r="CU125" s="57"/>
      <c r="CW125" s="48"/>
      <c r="CX125" s="59"/>
      <c r="CY125" s="61"/>
    </row>
    <row r="126" spans="1:103" x14ac:dyDescent="0.3">
      <c r="A126" s="23"/>
      <c r="B126" s="16"/>
      <c r="C126" s="16"/>
      <c r="D126" s="16"/>
      <c r="E126" s="16"/>
      <c r="F126" s="16"/>
      <c r="G126" s="16"/>
      <c r="H126" s="24"/>
      <c r="J126" s="27"/>
      <c r="L126" s="79"/>
      <c r="M126" s="16"/>
      <c r="N126" s="16"/>
      <c r="O126" s="16"/>
      <c r="P126" s="16"/>
      <c r="Q126" s="16"/>
      <c r="R126" s="16"/>
      <c r="S126" s="16"/>
      <c r="T126" s="8">
        <f t="shared" si="13"/>
        <v>0</v>
      </c>
      <c r="U126" s="82"/>
      <c r="W126" s="64"/>
      <c r="X126" s="67"/>
      <c r="Y126" s="10"/>
      <c r="Z126" s="7">
        <v>3</v>
      </c>
      <c r="AA126" s="16"/>
      <c r="AB126" s="10"/>
      <c r="AC126" s="7">
        <v>8</v>
      </c>
      <c r="AD126" s="16"/>
      <c r="AE126" s="10"/>
      <c r="AF126" s="7">
        <v>13</v>
      </c>
      <c r="AG126" s="14"/>
      <c r="AH126" s="57"/>
      <c r="AJ126" s="64"/>
      <c r="AK126" s="67"/>
      <c r="AL126" s="10"/>
      <c r="AM126" s="7">
        <v>3</v>
      </c>
      <c r="AN126" s="16"/>
      <c r="AO126" s="10"/>
      <c r="AP126" s="7">
        <v>8</v>
      </c>
      <c r="AQ126" s="16"/>
      <c r="AR126" s="10"/>
      <c r="AS126" s="7">
        <v>13</v>
      </c>
      <c r="AT126" s="14"/>
      <c r="AU126" s="57"/>
      <c r="AW126" s="64"/>
      <c r="AX126" s="67"/>
      <c r="AY126" s="10"/>
      <c r="AZ126" s="7">
        <v>3</v>
      </c>
      <c r="BA126" s="16"/>
      <c r="BB126" s="10"/>
      <c r="BC126" s="7">
        <v>8</v>
      </c>
      <c r="BD126" s="16"/>
      <c r="BE126" s="10"/>
      <c r="BF126" s="7">
        <v>13</v>
      </c>
      <c r="BG126" s="14"/>
      <c r="BH126" s="57"/>
      <c r="BJ126" s="64"/>
      <c r="BK126" s="67"/>
      <c r="BL126" s="10"/>
      <c r="BM126" s="7">
        <v>3</v>
      </c>
      <c r="BN126" s="16"/>
      <c r="BO126" s="10"/>
      <c r="BP126" s="7">
        <v>8</v>
      </c>
      <c r="BQ126" s="16"/>
      <c r="BR126" s="10"/>
      <c r="BS126" s="7">
        <v>13</v>
      </c>
      <c r="BT126" s="14"/>
      <c r="BU126" s="57"/>
      <c r="BW126" s="64"/>
      <c r="BX126" s="67"/>
      <c r="BY126" s="10"/>
      <c r="BZ126" s="7">
        <v>3</v>
      </c>
      <c r="CA126" s="16"/>
      <c r="CB126" s="10"/>
      <c r="CC126" s="7">
        <v>8</v>
      </c>
      <c r="CD126" s="16"/>
      <c r="CE126" s="10"/>
      <c r="CF126" s="7">
        <v>13</v>
      </c>
      <c r="CG126" s="14"/>
      <c r="CH126" s="57"/>
      <c r="CJ126" s="64"/>
      <c r="CK126" s="67"/>
      <c r="CL126" s="10"/>
      <c r="CM126" s="7">
        <v>3</v>
      </c>
      <c r="CN126" s="16"/>
      <c r="CO126" s="10"/>
      <c r="CP126" s="7">
        <v>8</v>
      </c>
      <c r="CQ126" s="16"/>
      <c r="CR126" s="10"/>
      <c r="CS126" s="7">
        <v>13</v>
      </c>
      <c r="CT126" s="14"/>
      <c r="CU126" s="57"/>
      <c r="CW126" s="48"/>
      <c r="CX126" s="59"/>
      <c r="CY126" s="61"/>
    </row>
    <row r="127" spans="1:103" x14ac:dyDescent="0.3">
      <c r="A127" s="23"/>
      <c r="B127" s="16"/>
      <c r="C127" s="16"/>
      <c r="D127" s="16"/>
      <c r="E127" s="16"/>
      <c r="F127" s="16"/>
      <c r="G127" s="16"/>
      <c r="H127" s="24"/>
      <c r="J127" s="27"/>
      <c r="L127" s="79"/>
      <c r="M127" s="16"/>
      <c r="N127" s="16"/>
      <c r="O127" s="16"/>
      <c r="P127" s="16"/>
      <c r="Q127" s="16"/>
      <c r="R127" s="16"/>
      <c r="S127" s="16"/>
      <c r="T127" s="8">
        <f t="shared" si="13"/>
        <v>0</v>
      </c>
      <c r="U127" s="82"/>
      <c r="W127" s="64"/>
      <c r="X127" s="67"/>
      <c r="Y127" s="10"/>
      <c r="Z127" s="7">
        <v>4</v>
      </c>
      <c r="AA127" s="16"/>
      <c r="AB127" s="10"/>
      <c r="AC127" s="7">
        <v>9</v>
      </c>
      <c r="AD127" s="16"/>
      <c r="AE127" s="10"/>
      <c r="AF127" s="7">
        <v>14</v>
      </c>
      <c r="AG127" s="14"/>
      <c r="AH127" s="57"/>
      <c r="AJ127" s="64"/>
      <c r="AK127" s="67"/>
      <c r="AL127" s="10"/>
      <c r="AM127" s="7">
        <v>4</v>
      </c>
      <c r="AN127" s="16"/>
      <c r="AO127" s="10"/>
      <c r="AP127" s="7">
        <v>9</v>
      </c>
      <c r="AQ127" s="16"/>
      <c r="AR127" s="10"/>
      <c r="AS127" s="7">
        <v>14</v>
      </c>
      <c r="AT127" s="14"/>
      <c r="AU127" s="57"/>
      <c r="AW127" s="64"/>
      <c r="AX127" s="67"/>
      <c r="AY127" s="10"/>
      <c r="AZ127" s="7">
        <v>4</v>
      </c>
      <c r="BA127" s="16"/>
      <c r="BB127" s="10"/>
      <c r="BC127" s="7">
        <v>9</v>
      </c>
      <c r="BD127" s="16"/>
      <c r="BE127" s="10"/>
      <c r="BF127" s="7">
        <v>14</v>
      </c>
      <c r="BG127" s="14"/>
      <c r="BH127" s="57"/>
      <c r="BJ127" s="64"/>
      <c r="BK127" s="67"/>
      <c r="BL127" s="10"/>
      <c r="BM127" s="7">
        <v>4</v>
      </c>
      <c r="BN127" s="16"/>
      <c r="BO127" s="10"/>
      <c r="BP127" s="7">
        <v>9</v>
      </c>
      <c r="BQ127" s="16"/>
      <c r="BR127" s="10"/>
      <c r="BS127" s="7">
        <v>14</v>
      </c>
      <c r="BT127" s="14"/>
      <c r="BU127" s="57"/>
      <c r="BW127" s="64"/>
      <c r="BX127" s="67"/>
      <c r="BY127" s="10"/>
      <c r="BZ127" s="7">
        <v>4</v>
      </c>
      <c r="CA127" s="16"/>
      <c r="CB127" s="10"/>
      <c r="CC127" s="7">
        <v>9</v>
      </c>
      <c r="CD127" s="16"/>
      <c r="CE127" s="10"/>
      <c r="CF127" s="7">
        <v>14</v>
      </c>
      <c r="CG127" s="14"/>
      <c r="CH127" s="57"/>
      <c r="CJ127" s="64"/>
      <c r="CK127" s="67"/>
      <c r="CL127" s="10"/>
      <c r="CM127" s="7">
        <v>4</v>
      </c>
      <c r="CN127" s="16"/>
      <c r="CO127" s="10"/>
      <c r="CP127" s="7">
        <v>9</v>
      </c>
      <c r="CQ127" s="16"/>
      <c r="CR127" s="10"/>
      <c r="CS127" s="7">
        <v>14</v>
      </c>
      <c r="CT127" s="14"/>
      <c r="CU127" s="57"/>
      <c r="CW127" s="48"/>
      <c r="CX127" s="59"/>
      <c r="CY127" s="61"/>
    </row>
    <row r="128" spans="1:103" ht="15" thickBot="1" x14ac:dyDescent="0.35">
      <c r="A128" s="25"/>
      <c r="B128" s="17"/>
      <c r="C128" s="17"/>
      <c r="D128" s="17"/>
      <c r="E128" s="17"/>
      <c r="F128" s="17"/>
      <c r="G128" s="17"/>
      <c r="H128" s="26"/>
      <c r="J128" s="28"/>
      <c r="L128" s="80"/>
      <c r="M128" s="17"/>
      <c r="N128" s="17"/>
      <c r="O128" s="17"/>
      <c r="P128" s="17"/>
      <c r="Q128" s="17"/>
      <c r="R128" s="17"/>
      <c r="S128" s="17"/>
      <c r="T128" s="9">
        <f t="shared" si="13"/>
        <v>0</v>
      </c>
      <c r="U128" s="83"/>
      <c r="W128" s="65"/>
      <c r="X128" s="68"/>
      <c r="Y128" s="11"/>
      <c r="Z128" s="12">
        <v>5</v>
      </c>
      <c r="AA128" s="17"/>
      <c r="AB128" s="11"/>
      <c r="AC128" s="12">
        <v>10</v>
      </c>
      <c r="AD128" s="17"/>
      <c r="AE128" s="11"/>
      <c r="AF128" s="12">
        <v>15</v>
      </c>
      <c r="AG128" s="15"/>
      <c r="AH128" s="58"/>
      <c r="AJ128" s="65"/>
      <c r="AK128" s="68"/>
      <c r="AL128" s="11"/>
      <c r="AM128" s="12">
        <v>5</v>
      </c>
      <c r="AN128" s="17"/>
      <c r="AO128" s="11"/>
      <c r="AP128" s="12">
        <v>10</v>
      </c>
      <c r="AQ128" s="17"/>
      <c r="AR128" s="11"/>
      <c r="AS128" s="12">
        <v>15</v>
      </c>
      <c r="AT128" s="15"/>
      <c r="AU128" s="58"/>
      <c r="AW128" s="65"/>
      <c r="AX128" s="68"/>
      <c r="AY128" s="11"/>
      <c r="AZ128" s="12">
        <v>5</v>
      </c>
      <c r="BA128" s="17"/>
      <c r="BB128" s="11"/>
      <c r="BC128" s="12">
        <v>10</v>
      </c>
      <c r="BD128" s="17"/>
      <c r="BE128" s="11"/>
      <c r="BF128" s="12">
        <v>15</v>
      </c>
      <c r="BG128" s="15"/>
      <c r="BH128" s="58"/>
      <c r="BJ128" s="65"/>
      <c r="BK128" s="68"/>
      <c r="BL128" s="11"/>
      <c r="BM128" s="12">
        <v>5</v>
      </c>
      <c r="BN128" s="17"/>
      <c r="BO128" s="11"/>
      <c r="BP128" s="12">
        <v>10</v>
      </c>
      <c r="BQ128" s="17"/>
      <c r="BR128" s="11"/>
      <c r="BS128" s="12">
        <v>15</v>
      </c>
      <c r="BT128" s="15"/>
      <c r="BU128" s="58"/>
      <c r="BW128" s="65"/>
      <c r="BX128" s="68"/>
      <c r="BY128" s="11"/>
      <c r="BZ128" s="12">
        <v>5</v>
      </c>
      <c r="CA128" s="17"/>
      <c r="CB128" s="11"/>
      <c r="CC128" s="12">
        <v>10</v>
      </c>
      <c r="CD128" s="17"/>
      <c r="CE128" s="11"/>
      <c r="CF128" s="12">
        <v>15</v>
      </c>
      <c r="CG128" s="15"/>
      <c r="CH128" s="58"/>
      <c r="CJ128" s="65"/>
      <c r="CK128" s="68"/>
      <c r="CL128" s="11"/>
      <c r="CM128" s="12">
        <v>5</v>
      </c>
      <c r="CN128" s="17"/>
      <c r="CO128" s="11"/>
      <c r="CP128" s="12">
        <v>10</v>
      </c>
      <c r="CQ128" s="17"/>
      <c r="CR128" s="11"/>
      <c r="CS128" s="12">
        <v>15</v>
      </c>
      <c r="CT128" s="15"/>
      <c r="CU128" s="58"/>
      <c r="CW128" s="49"/>
      <c r="CX128" s="60"/>
      <c r="CY128" s="62"/>
    </row>
    <row r="129" spans="1:103" ht="15" thickBot="1" x14ac:dyDescent="0.35"/>
    <row r="130" spans="1:103" s="2" customFormat="1" x14ac:dyDescent="0.3">
      <c r="A130" s="90" t="s">
        <v>6</v>
      </c>
      <c r="B130" s="91"/>
      <c r="C130" s="91"/>
      <c r="D130" s="91"/>
      <c r="E130" s="91"/>
      <c r="F130" s="91"/>
      <c r="G130" s="91"/>
      <c r="H130" s="92"/>
      <c r="J130" s="93" t="s">
        <v>19</v>
      </c>
      <c r="L130" s="50" t="s">
        <v>7</v>
      </c>
      <c r="M130" s="51"/>
      <c r="N130" s="51"/>
      <c r="O130" s="51"/>
      <c r="P130" s="51"/>
      <c r="Q130" s="51"/>
      <c r="R130" s="51"/>
      <c r="S130" s="51"/>
      <c r="T130" s="51"/>
      <c r="U130" s="52"/>
      <c r="W130" s="84" t="s">
        <v>23</v>
      </c>
      <c r="X130" s="85"/>
      <c r="Y130" s="85"/>
      <c r="Z130" s="85"/>
      <c r="AA130" s="85"/>
      <c r="AB130" s="85"/>
      <c r="AC130" s="85"/>
      <c r="AD130" s="85"/>
      <c r="AE130" s="85"/>
      <c r="AF130" s="85"/>
      <c r="AG130" s="85"/>
      <c r="AH130" s="86"/>
      <c r="AJ130" s="84" t="s">
        <v>25</v>
      </c>
      <c r="AK130" s="85"/>
      <c r="AL130" s="85"/>
      <c r="AM130" s="85"/>
      <c r="AN130" s="85"/>
      <c r="AO130" s="85"/>
      <c r="AP130" s="85"/>
      <c r="AQ130" s="85"/>
      <c r="AR130" s="85"/>
      <c r="AS130" s="85"/>
      <c r="AT130" s="85"/>
      <c r="AU130" s="86"/>
      <c r="AW130" s="84" t="s">
        <v>29</v>
      </c>
      <c r="AX130" s="85"/>
      <c r="AY130" s="85"/>
      <c r="AZ130" s="85"/>
      <c r="BA130" s="85"/>
      <c r="BB130" s="85"/>
      <c r="BC130" s="85"/>
      <c r="BD130" s="85"/>
      <c r="BE130" s="85"/>
      <c r="BF130" s="85"/>
      <c r="BG130" s="85"/>
      <c r="BH130" s="86"/>
      <c r="BJ130" s="84" t="s">
        <v>28</v>
      </c>
      <c r="BK130" s="85"/>
      <c r="BL130" s="85"/>
      <c r="BM130" s="85"/>
      <c r="BN130" s="85"/>
      <c r="BO130" s="85"/>
      <c r="BP130" s="85"/>
      <c r="BQ130" s="85"/>
      <c r="BR130" s="85"/>
      <c r="BS130" s="85"/>
      <c r="BT130" s="85"/>
      <c r="BU130" s="86"/>
      <c r="BW130" s="84" t="s">
        <v>27</v>
      </c>
      <c r="BX130" s="85"/>
      <c r="BY130" s="85"/>
      <c r="BZ130" s="85"/>
      <c r="CA130" s="85"/>
      <c r="CB130" s="85"/>
      <c r="CC130" s="85"/>
      <c r="CD130" s="85"/>
      <c r="CE130" s="85"/>
      <c r="CF130" s="85"/>
      <c r="CG130" s="85"/>
      <c r="CH130" s="86"/>
      <c r="CJ130" s="84" t="s">
        <v>26</v>
      </c>
      <c r="CK130" s="85"/>
      <c r="CL130" s="85"/>
      <c r="CM130" s="85"/>
      <c r="CN130" s="85"/>
      <c r="CO130" s="85"/>
      <c r="CP130" s="85"/>
      <c r="CQ130" s="85"/>
      <c r="CR130" s="85"/>
      <c r="CS130" s="85"/>
      <c r="CT130" s="85"/>
      <c r="CU130" s="86"/>
      <c r="CW130" s="50" t="s">
        <v>30</v>
      </c>
      <c r="CX130" s="51"/>
      <c r="CY130" s="52"/>
    </row>
    <row r="131" spans="1:103" x14ac:dyDescent="0.3">
      <c r="A131" s="95"/>
      <c r="B131" s="96"/>
      <c r="C131" s="96"/>
      <c r="D131" s="96"/>
      <c r="E131" s="96"/>
      <c r="F131" s="96"/>
      <c r="G131" s="96"/>
      <c r="H131" s="97"/>
      <c r="J131" s="94"/>
      <c r="L131" s="98" t="s">
        <v>8</v>
      </c>
      <c r="M131" s="100" t="s">
        <v>9</v>
      </c>
      <c r="N131" s="100" t="s">
        <v>10</v>
      </c>
      <c r="O131" s="100" t="s">
        <v>11</v>
      </c>
      <c r="P131" s="100" t="s">
        <v>12</v>
      </c>
      <c r="Q131" s="100" t="s">
        <v>13</v>
      </c>
      <c r="R131" s="100" t="s">
        <v>14</v>
      </c>
      <c r="S131" s="100" t="s">
        <v>15</v>
      </c>
      <c r="T131" s="100" t="s">
        <v>16</v>
      </c>
      <c r="U131" s="102" t="s">
        <v>17</v>
      </c>
      <c r="W131" s="87"/>
      <c r="X131" s="88"/>
      <c r="Y131" s="88"/>
      <c r="Z131" s="88"/>
      <c r="AA131" s="88"/>
      <c r="AB131" s="88"/>
      <c r="AC131" s="88"/>
      <c r="AD131" s="88"/>
      <c r="AE131" s="88"/>
      <c r="AF131" s="88"/>
      <c r="AG131" s="88"/>
      <c r="AH131" s="89"/>
      <c r="AJ131" s="87"/>
      <c r="AK131" s="88"/>
      <c r="AL131" s="88"/>
      <c r="AM131" s="88"/>
      <c r="AN131" s="88"/>
      <c r="AO131" s="88"/>
      <c r="AP131" s="88"/>
      <c r="AQ131" s="88"/>
      <c r="AR131" s="88"/>
      <c r="AS131" s="88"/>
      <c r="AT131" s="88"/>
      <c r="AU131" s="89"/>
      <c r="AW131" s="87"/>
      <c r="AX131" s="88"/>
      <c r="AY131" s="88"/>
      <c r="AZ131" s="88"/>
      <c r="BA131" s="88"/>
      <c r="BB131" s="88"/>
      <c r="BC131" s="88"/>
      <c r="BD131" s="88"/>
      <c r="BE131" s="88"/>
      <c r="BF131" s="88"/>
      <c r="BG131" s="88"/>
      <c r="BH131" s="89"/>
      <c r="BJ131" s="87"/>
      <c r="BK131" s="88"/>
      <c r="BL131" s="88"/>
      <c r="BM131" s="88"/>
      <c r="BN131" s="88"/>
      <c r="BO131" s="88"/>
      <c r="BP131" s="88"/>
      <c r="BQ131" s="88"/>
      <c r="BR131" s="88"/>
      <c r="BS131" s="88"/>
      <c r="BT131" s="88"/>
      <c r="BU131" s="89"/>
      <c r="BW131" s="87"/>
      <c r="BX131" s="88"/>
      <c r="BY131" s="88"/>
      <c r="BZ131" s="88"/>
      <c r="CA131" s="88"/>
      <c r="CB131" s="88"/>
      <c r="CC131" s="88"/>
      <c r="CD131" s="88"/>
      <c r="CE131" s="88"/>
      <c r="CF131" s="88"/>
      <c r="CG131" s="88"/>
      <c r="CH131" s="89"/>
      <c r="CJ131" s="87"/>
      <c r="CK131" s="88"/>
      <c r="CL131" s="88"/>
      <c r="CM131" s="88"/>
      <c r="CN131" s="88"/>
      <c r="CO131" s="88"/>
      <c r="CP131" s="88"/>
      <c r="CQ131" s="88"/>
      <c r="CR131" s="88"/>
      <c r="CS131" s="88"/>
      <c r="CT131" s="88"/>
      <c r="CU131" s="89"/>
      <c r="CW131" s="53"/>
      <c r="CX131" s="54"/>
      <c r="CY131" s="55"/>
    </row>
    <row r="132" spans="1:103" s="2" customFormat="1" x14ac:dyDescent="0.3">
      <c r="A132" s="5" t="s">
        <v>0</v>
      </c>
      <c r="B132" s="54" t="s">
        <v>65</v>
      </c>
      <c r="C132" s="54"/>
      <c r="D132" s="4" t="s">
        <v>1</v>
      </c>
      <c r="E132" s="4" t="s">
        <v>2</v>
      </c>
      <c r="F132" s="4" t="s">
        <v>3</v>
      </c>
      <c r="G132" s="4" t="s">
        <v>4</v>
      </c>
      <c r="H132" s="6" t="s">
        <v>5</v>
      </c>
      <c r="J132" s="94"/>
      <c r="L132" s="99"/>
      <c r="M132" s="101"/>
      <c r="N132" s="101"/>
      <c r="O132" s="101"/>
      <c r="P132" s="101"/>
      <c r="Q132" s="101"/>
      <c r="R132" s="101"/>
      <c r="S132" s="101"/>
      <c r="T132" s="101"/>
      <c r="U132" s="103"/>
      <c r="W132" s="5" t="s">
        <v>20</v>
      </c>
      <c r="X132" s="4" t="s">
        <v>21</v>
      </c>
      <c r="Y132" s="10"/>
      <c r="Z132" s="4" t="s">
        <v>24</v>
      </c>
      <c r="AA132" s="4" t="s">
        <v>22</v>
      </c>
      <c r="AB132" s="10"/>
      <c r="AC132" s="4" t="s">
        <v>24</v>
      </c>
      <c r="AD132" s="4" t="s">
        <v>22</v>
      </c>
      <c r="AE132" s="10"/>
      <c r="AF132" s="4" t="s">
        <v>24</v>
      </c>
      <c r="AG132" s="13" t="s">
        <v>22</v>
      </c>
      <c r="AH132" s="6" t="s">
        <v>16</v>
      </c>
      <c r="AJ132" s="5" t="s">
        <v>20</v>
      </c>
      <c r="AK132" s="4" t="s">
        <v>21</v>
      </c>
      <c r="AL132" s="10"/>
      <c r="AM132" s="4" t="s">
        <v>24</v>
      </c>
      <c r="AN132" s="4" t="s">
        <v>22</v>
      </c>
      <c r="AO132" s="10"/>
      <c r="AP132" s="4" t="s">
        <v>24</v>
      </c>
      <c r="AQ132" s="4" t="s">
        <v>22</v>
      </c>
      <c r="AR132" s="10"/>
      <c r="AS132" s="4" t="s">
        <v>24</v>
      </c>
      <c r="AT132" s="13" t="s">
        <v>22</v>
      </c>
      <c r="AU132" s="6" t="s">
        <v>16</v>
      </c>
      <c r="AW132" s="5" t="s">
        <v>20</v>
      </c>
      <c r="AX132" s="4" t="s">
        <v>21</v>
      </c>
      <c r="AY132" s="10"/>
      <c r="AZ132" s="4" t="s">
        <v>24</v>
      </c>
      <c r="BA132" s="4" t="s">
        <v>22</v>
      </c>
      <c r="BB132" s="10"/>
      <c r="BC132" s="4" t="s">
        <v>24</v>
      </c>
      <c r="BD132" s="4" t="s">
        <v>22</v>
      </c>
      <c r="BE132" s="10"/>
      <c r="BF132" s="4" t="s">
        <v>24</v>
      </c>
      <c r="BG132" s="13" t="s">
        <v>22</v>
      </c>
      <c r="BH132" s="6" t="s">
        <v>16</v>
      </c>
      <c r="BJ132" s="5" t="s">
        <v>20</v>
      </c>
      <c r="BK132" s="4" t="s">
        <v>21</v>
      </c>
      <c r="BL132" s="10"/>
      <c r="BM132" s="4" t="s">
        <v>24</v>
      </c>
      <c r="BN132" s="4" t="s">
        <v>22</v>
      </c>
      <c r="BO132" s="10"/>
      <c r="BP132" s="4" t="s">
        <v>24</v>
      </c>
      <c r="BQ132" s="4" t="s">
        <v>22</v>
      </c>
      <c r="BR132" s="10"/>
      <c r="BS132" s="4" t="s">
        <v>24</v>
      </c>
      <c r="BT132" s="13" t="s">
        <v>22</v>
      </c>
      <c r="BU132" s="6" t="s">
        <v>16</v>
      </c>
      <c r="BW132" s="5" t="s">
        <v>20</v>
      </c>
      <c r="BX132" s="4" t="s">
        <v>21</v>
      </c>
      <c r="BY132" s="10"/>
      <c r="BZ132" s="4" t="s">
        <v>24</v>
      </c>
      <c r="CA132" s="4" t="s">
        <v>22</v>
      </c>
      <c r="CB132" s="10"/>
      <c r="CC132" s="4" t="s">
        <v>24</v>
      </c>
      <c r="CD132" s="4" t="s">
        <v>22</v>
      </c>
      <c r="CE132" s="10"/>
      <c r="CF132" s="4" t="s">
        <v>24</v>
      </c>
      <c r="CG132" s="13" t="s">
        <v>22</v>
      </c>
      <c r="CH132" s="6" t="s">
        <v>16</v>
      </c>
      <c r="CJ132" s="5" t="s">
        <v>20</v>
      </c>
      <c r="CK132" s="4" t="s">
        <v>21</v>
      </c>
      <c r="CL132" s="10"/>
      <c r="CM132" s="4" t="s">
        <v>24</v>
      </c>
      <c r="CN132" s="4" t="s">
        <v>22</v>
      </c>
      <c r="CO132" s="10"/>
      <c r="CP132" s="4" t="s">
        <v>24</v>
      </c>
      <c r="CQ132" s="4" t="s">
        <v>22</v>
      </c>
      <c r="CR132" s="10"/>
      <c r="CS132" s="4" t="s">
        <v>24</v>
      </c>
      <c r="CT132" s="13" t="s">
        <v>22</v>
      </c>
      <c r="CU132" s="6" t="s">
        <v>16</v>
      </c>
      <c r="CW132" s="5" t="s">
        <v>66</v>
      </c>
      <c r="CX132" s="4" t="s">
        <v>31</v>
      </c>
      <c r="CY132" s="6" t="s">
        <v>32</v>
      </c>
    </row>
    <row r="133" spans="1:103" x14ac:dyDescent="0.3">
      <c r="A133" s="23"/>
      <c r="B133" s="16"/>
      <c r="C133" s="16"/>
      <c r="D133" s="16"/>
      <c r="E133" s="16"/>
      <c r="F133" s="16"/>
      <c r="G133" s="16"/>
      <c r="H133" s="24"/>
      <c r="J133" s="27"/>
      <c r="L133" s="78" t="s">
        <v>18</v>
      </c>
      <c r="M133" s="16"/>
      <c r="N133" s="16"/>
      <c r="O133" s="16"/>
      <c r="P133" s="16"/>
      <c r="Q133" s="16"/>
      <c r="R133" s="16"/>
      <c r="S133" s="16"/>
      <c r="T133" s="8">
        <f>SUM(M133:S133)</f>
        <v>0</v>
      </c>
      <c r="U133" s="81">
        <f>SUM(T133:T137)</f>
        <v>0</v>
      </c>
      <c r="W133" s="63"/>
      <c r="X133" s="66"/>
      <c r="Y133" s="10"/>
      <c r="Z133" s="7">
        <v>1</v>
      </c>
      <c r="AA133" s="16"/>
      <c r="AB133" s="10"/>
      <c r="AC133" s="7">
        <v>6</v>
      </c>
      <c r="AD133" s="16"/>
      <c r="AE133" s="10"/>
      <c r="AF133" s="7">
        <v>11</v>
      </c>
      <c r="AG133" s="14"/>
      <c r="AH133" s="56">
        <f>SUM(AG133:AG137,AD133:AD137,AA133:AA137)</f>
        <v>0</v>
      </c>
      <c r="AJ133" s="63"/>
      <c r="AK133" s="66"/>
      <c r="AL133" s="10"/>
      <c r="AM133" s="7">
        <v>1</v>
      </c>
      <c r="AN133" s="16"/>
      <c r="AO133" s="10"/>
      <c r="AP133" s="7">
        <v>6</v>
      </c>
      <c r="AQ133" s="16"/>
      <c r="AR133" s="10"/>
      <c r="AS133" s="7">
        <v>11</v>
      </c>
      <c r="AT133" s="14"/>
      <c r="AU133" s="56">
        <f>SUM(AT133:AT137,AQ133:AQ137,AN133:AN137)</f>
        <v>0</v>
      </c>
      <c r="AW133" s="63"/>
      <c r="AX133" s="66"/>
      <c r="AY133" s="10"/>
      <c r="AZ133" s="7">
        <v>1</v>
      </c>
      <c r="BA133" s="16"/>
      <c r="BB133" s="10"/>
      <c r="BC133" s="7">
        <v>6</v>
      </c>
      <c r="BD133" s="16"/>
      <c r="BE133" s="10"/>
      <c r="BF133" s="7">
        <v>11</v>
      </c>
      <c r="BG133" s="14"/>
      <c r="BH133" s="56">
        <f>SUM(BG133:BG137,BD133:BD137,BA133:BA137)</f>
        <v>0</v>
      </c>
      <c r="BJ133" s="63"/>
      <c r="BK133" s="66"/>
      <c r="BL133" s="10"/>
      <c r="BM133" s="7">
        <v>1</v>
      </c>
      <c r="BN133" s="16"/>
      <c r="BO133" s="10"/>
      <c r="BP133" s="7">
        <v>6</v>
      </c>
      <c r="BQ133" s="16"/>
      <c r="BR133" s="10"/>
      <c r="BS133" s="7">
        <v>11</v>
      </c>
      <c r="BT133" s="14"/>
      <c r="BU133" s="56">
        <f>SUM(BT133:BT137,BQ133:BQ137,BN133:BN137)</f>
        <v>0</v>
      </c>
      <c r="BW133" s="63"/>
      <c r="BX133" s="66"/>
      <c r="BY133" s="10"/>
      <c r="BZ133" s="7">
        <v>1</v>
      </c>
      <c r="CA133" s="16"/>
      <c r="CB133" s="10"/>
      <c r="CC133" s="7">
        <v>6</v>
      </c>
      <c r="CD133" s="16"/>
      <c r="CE133" s="10"/>
      <c r="CF133" s="7">
        <v>11</v>
      </c>
      <c r="CG133" s="14"/>
      <c r="CH133" s="56">
        <f>SUM(CG133:CG137,CD133:CD137,CA133:CA137)</f>
        <v>0</v>
      </c>
      <c r="CJ133" s="63"/>
      <c r="CK133" s="66"/>
      <c r="CL133" s="10"/>
      <c r="CM133" s="7">
        <v>1</v>
      </c>
      <c r="CN133" s="16"/>
      <c r="CO133" s="10"/>
      <c r="CP133" s="7">
        <v>6</v>
      </c>
      <c r="CQ133" s="16"/>
      <c r="CR133" s="10"/>
      <c r="CS133" s="7">
        <v>11</v>
      </c>
      <c r="CT133" s="14"/>
      <c r="CU133" s="56">
        <f>SUM(CT133:CT137,CQ133:CQ137,CN133:CN137)</f>
        <v>0</v>
      </c>
      <c r="CW133" s="48" t="str">
        <f>IF(A131="","",(SUM(CJ133,BW133,BJ133,AW133,AJ133,W133)-(U133)))</f>
        <v/>
      </c>
      <c r="CX133" s="59" t="str">
        <f>IF(A131="","",IF(COUNTA(B133:B137)=3,"N/A",SUM(CU133,CH133,BU133,BH133,AU133,AH133,J133:J137)))</f>
        <v/>
      </c>
      <c r="CY133" s="61" t="str">
        <f>IF(A131="","",IF(COUNTA(B133:B137)=3,"N/A",SUM(CX133,CW133)))</f>
        <v/>
      </c>
    </row>
    <row r="134" spans="1:103" x14ac:dyDescent="0.3">
      <c r="A134" s="23"/>
      <c r="B134" s="16"/>
      <c r="C134" s="16"/>
      <c r="D134" s="16"/>
      <c r="E134" s="16"/>
      <c r="F134" s="16"/>
      <c r="G134" s="16"/>
      <c r="H134" s="24"/>
      <c r="J134" s="27"/>
      <c r="L134" s="79"/>
      <c r="M134" s="16"/>
      <c r="N134" s="16"/>
      <c r="O134" s="16"/>
      <c r="P134" s="16"/>
      <c r="Q134" s="16"/>
      <c r="R134" s="16"/>
      <c r="S134" s="16"/>
      <c r="T134" s="8">
        <f t="shared" ref="T134:T137" si="14">SUM(M134:S134)</f>
        <v>0</v>
      </c>
      <c r="U134" s="82"/>
      <c r="W134" s="64"/>
      <c r="X134" s="67"/>
      <c r="Y134" s="10"/>
      <c r="Z134" s="7">
        <v>2</v>
      </c>
      <c r="AA134" s="16"/>
      <c r="AB134" s="10"/>
      <c r="AC134" s="7">
        <v>7</v>
      </c>
      <c r="AD134" s="16"/>
      <c r="AE134" s="10"/>
      <c r="AF134" s="7">
        <v>12</v>
      </c>
      <c r="AG134" s="14"/>
      <c r="AH134" s="57"/>
      <c r="AJ134" s="64"/>
      <c r="AK134" s="67"/>
      <c r="AL134" s="10"/>
      <c r="AM134" s="7">
        <v>2</v>
      </c>
      <c r="AN134" s="16"/>
      <c r="AO134" s="10"/>
      <c r="AP134" s="7">
        <v>7</v>
      </c>
      <c r="AQ134" s="16"/>
      <c r="AR134" s="10"/>
      <c r="AS134" s="7">
        <v>12</v>
      </c>
      <c r="AT134" s="14"/>
      <c r="AU134" s="57"/>
      <c r="AW134" s="64"/>
      <c r="AX134" s="67"/>
      <c r="AY134" s="10"/>
      <c r="AZ134" s="7">
        <v>2</v>
      </c>
      <c r="BA134" s="16"/>
      <c r="BB134" s="10"/>
      <c r="BC134" s="7">
        <v>7</v>
      </c>
      <c r="BD134" s="16"/>
      <c r="BE134" s="10"/>
      <c r="BF134" s="7">
        <v>12</v>
      </c>
      <c r="BG134" s="14"/>
      <c r="BH134" s="57"/>
      <c r="BJ134" s="64"/>
      <c r="BK134" s="67"/>
      <c r="BL134" s="10"/>
      <c r="BM134" s="7">
        <v>2</v>
      </c>
      <c r="BN134" s="16"/>
      <c r="BO134" s="10"/>
      <c r="BP134" s="7">
        <v>7</v>
      </c>
      <c r="BQ134" s="16"/>
      <c r="BR134" s="10"/>
      <c r="BS134" s="7">
        <v>12</v>
      </c>
      <c r="BT134" s="14"/>
      <c r="BU134" s="57"/>
      <c r="BW134" s="64"/>
      <c r="BX134" s="67"/>
      <c r="BY134" s="10"/>
      <c r="BZ134" s="7">
        <v>2</v>
      </c>
      <c r="CA134" s="16"/>
      <c r="CB134" s="10"/>
      <c r="CC134" s="7">
        <v>7</v>
      </c>
      <c r="CD134" s="16"/>
      <c r="CE134" s="10"/>
      <c r="CF134" s="7">
        <v>12</v>
      </c>
      <c r="CG134" s="14"/>
      <c r="CH134" s="57"/>
      <c r="CJ134" s="64"/>
      <c r="CK134" s="67"/>
      <c r="CL134" s="10"/>
      <c r="CM134" s="7">
        <v>2</v>
      </c>
      <c r="CN134" s="16"/>
      <c r="CO134" s="10"/>
      <c r="CP134" s="7">
        <v>7</v>
      </c>
      <c r="CQ134" s="16"/>
      <c r="CR134" s="10"/>
      <c r="CS134" s="7">
        <v>12</v>
      </c>
      <c r="CT134" s="14"/>
      <c r="CU134" s="57"/>
      <c r="CW134" s="48"/>
      <c r="CX134" s="59"/>
      <c r="CY134" s="61"/>
    </row>
    <row r="135" spans="1:103" x14ac:dyDescent="0.3">
      <c r="A135" s="23"/>
      <c r="B135" s="16"/>
      <c r="C135" s="16"/>
      <c r="D135" s="16"/>
      <c r="E135" s="16"/>
      <c r="F135" s="16"/>
      <c r="G135" s="16"/>
      <c r="H135" s="24"/>
      <c r="J135" s="27"/>
      <c r="L135" s="79"/>
      <c r="M135" s="16"/>
      <c r="N135" s="16"/>
      <c r="O135" s="16"/>
      <c r="P135" s="16"/>
      <c r="Q135" s="16"/>
      <c r="R135" s="16"/>
      <c r="S135" s="16"/>
      <c r="T135" s="8">
        <f t="shared" si="14"/>
        <v>0</v>
      </c>
      <c r="U135" s="82"/>
      <c r="W135" s="64"/>
      <c r="X135" s="67"/>
      <c r="Y135" s="10"/>
      <c r="Z135" s="7">
        <v>3</v>
      </c>
      <c r="AA135" s="16"/>
      <c r="AB135" s="10"/>
      <c r="AC135" s="7">
        <v>8</v>
      </c>
      <c r="AD135" s="16"/>
      <c r="AE135" s="10"/>
      <c r="AF135" s="7">
        <v>13</v>
      </c>
      <c r="AG135" s="14"/>
      <c r="AH135" s="57"/>
      <c r="AJ135" s="64"/>
      <c r="AK135" s="67"/>
      <c r="AL135" s="10"/>
      <c r="AM135" s="7">
        <v>3</v>
      </c>
      <c r="AN135" s="16"/>
      <c r="AO135" s="10"/>
      <c r="AP135" s="7">
        <v>8</v>
      </c>
      <c r="AQ135" s="16"/>
      <c r="AR135" s="10"/>
      <c r="AS135" s="7">
        <v>13</v>
      </c>
      <c r="AT135" s="14"/>
      <c r="AU135" s="57"/>
      <c r="AW135" s="64"/>
      <c r="AX135" s="67"/>
      <c r="AY135" s="10"/>
      <c r="AZ135" s="7">
        <v>3</v>
      </c>
      <c r="BA135" s="16"/>
      <c r="BB135" s="10"/>
      <c r="BC135" s="7">
        <v>8</v>
      </c>
      <c r="BD135" s="16"/>
      <c r="BE135" s="10"/>
      <c r="BF135" s="7">
        <v>13</v>
      </c>
      <c r="BG135" s="14"/>
      <c r="BH135" s="57"/>
      <c r="BJ135" s="64"/>
      <c r="BK135" s="67"/>
      <c r="BL135" s="10"/>
      <c r="BM135" s="7">
        <v>3</v>
      </c>
      <c r="BN135" s="16"/>
      <c r="BO135" s="10"/>
      <c r="BP135" s="7">
        <v>8</v>
      </c>
      <c r="BQ135" s="16"/>
      <c r="BR135" s="10"/>
      <c r="BS135" s="7">
        <v>13</v>
      </c>
      <c r="BT135" s="14"/>
      <c r="BU135" s="57"/>
      <c r="BW135" s="64"/>
      <c r="BX135" s="67"/>
      <c r="BY135" s="10"/>
      <c r="BZ135" s="7">
        <v>3</v>
      </c>
      <c r="CA135" s="16"/>
      <c r="CB135" s="10"/>
      <c r="CC135" s="7">
        <v>8</v>
      </c>
      <c r="CD135" s="16"/>
      <c r="CE135" s="10"/>
      <c r="CF135" s="7">
        <v>13</v>
      </c>
      <c r="CG135" s="14"/>
      <c r="CH135" s="57"/>
      <c r="CJ135" s="64"/>
      <c r="CK135" s="67"/>
      <c r="CL135" s="10"/>
      <c r="CM135" s="7">
        <v>3</v>
      </c>
      <c r="CN135" s="16"/>
      <c r="CO135" s="10"/>
      <c r="CP135" s="7">
        <v>8</v>
      </c>
      <c r="CQ135" s="16"/>
      <c r="CR135" s="10"/>
      <c r="CS135" s="7">
        <v>13</v>
      </c>
      <c r="CT135" s="14"/>
      <c r="CU135" s="57"/>
      <c r="CW135" s="48"/>
      <c r="CX135" s="59"/>
      <c r="CY135" s="61"/>
    </row>
    <row r="136" spans="1:103" x14ac:dyDescent="0.3">
      <c r="A136" s="23"/>
      <c r="B136" s="16"/>
      <c r="C136" s="16"/>
      <c r="D136" s="16"/>
      <c r="E136" s="16"/>
      <c r="F136" s="16"/>
      <c r="G136" s="16"/>
      <c r="H136" s="24"/>
      <c r="J136" s="27"/>
      <c r="L136" s="79"/>
      <c r="M136" s="16"/>
      <c r="N136" s="16"/>
      <c r="O136" s="16"/>
      <c r="P136" s="16"/>
      <c r="Q136" s="16"/>
      <c r="R136" s="16"/>
      <c r="S136" s="16"/>
      <c r="T136" s="8">
        <f t="shared" si="14"/>
        <v>0</v>
      </c>
      <c r="U136" s="82"/>
      <c r="W136" s="64"/>
      <c r="X136" s="67"/>
      <c r="Y136" s="10"/>
      <c r="Z136" s="7">
        <v>4</v>
      </c>
      <c r="AA136" s="16"/>
      <c r="AB136" s="10"/>
      <c r="AC136" s="7">
        <v>9</v>
      </c>
      <c r="AD136" s="16"/>
      <c r="AE136" s="10"/>
      <c r="AF136" s="7">
        <v>14</v>
      </c>
      <c r="AG136" s="14"/>
      <c r="AH136" s="57"/>
      <c r="AJ136" s="64"/>
      <c r="AK136" s="67"/>
      <c r="AL136" s="10"/>
      <c r="AM136" s="7">
        <v>4</v>
      </c>
      <c r="AN136" s="16"/>
      <c r="AO136" s="10"/>
      <c r="AP136" s="7">
        <v>9</v>
      </c>
      <c r="AQ136" s="16"/>
      <c r="AR136" s="10"/>
      <c r="AS136" s="7">
        <v>14</v>
      </c>
      <c r="AT136" s="14"/>
      <c r="AU136" s="57"/>
      <c r="AW136" s="64"/>
      <c r="AX136" s="67"/>
      <c r="AY136" s="10"/>
      <c r="AZ136" s="7">
        <v>4</v>
      </c>
      <c r="BA136" s="16"/>
      <c r="BB136" s="10"/>
      <c r="BC136" s="7">
        <v>9</v>
      </c>
      <c r="BD136" s="16"/>
      <c r="BE136" s="10"/>
      <c r="BF136" s="7">
        <v>14</v>
      </c>
      <c r="BG136" s="14"/>
      <c r="BH136" s="57"/>
      <c r="BJ136" s="64"/>
      <c r="BK136" s="67"/>
      <c r="BL136" s="10"/>
      <c r="BM136" s="7">
        <v>4</v>
      </c>
      <c r="BN136" s="16"/>
      <c r="BO136" s="10"/>
      <c r="BP136" s="7">
        <v>9</v>
      </c>
      <c r="BQ136" s="16"/>
      <c r="BR136" s="10"/>
      <c r="BS136" s="7">
        <v>14</v>
      </c>
      <c r="BT136" s="14"/>
      <c r="BU136" s="57"/>
      <c r="BW136" s="64"/>
      <c r="BX136" s="67"/>
      <c r="BY136" s="10"/>
      <c r="BZ136" s="7">
        <v>4</v>
      </c>
      <c r="CA136" s="16"/>
      <c r="CB136" s="10"/>
      <c r="CC136" s="7">
        <v>9</v>
      </c>
      <c r="CD136" s="16"/>
      <c r="CE136" s="10"/>
      <c r="CF136" s="7">
        <v>14</v>
      </c>
      <c r="CG136" s="14"/>
      <c r="CH136" s="57"/>
      <c r="CJ136" s="64"/>
      <c r="CK136" s="67"/>
      <c r="CL136" s="10"/>
      <c r="CM136" s="7">
        <v>4</v>
      </c>
      <c r="CN136" s="16"/>
      <c r="CO136" s="10"/>
      <c r="CP136" s="7">
        <v>9</v>
      </c>
      <c r="CQ136" s="16"/>
      <c r="CR136" s="10"/>
      <c r="CS136" s="7">
        <v>14</v>
      </c>
      <c r="CT136" s="14"/>
      <c r="CU136" s="57"/>
      <c r="CW136" s="48"/>
      <c r="CX136" s="59"/>
      <c r="CY136" s="61"/>
    </row>
    <row r="137" spans="1:103" ht="15" thickBot="1" x14ac:dyDescent="0.35">
      <c r="A137" s="25"/>
      <c r="B137" s="17"/>
      <c r="C137" s="17"/>
      <c r="D137" s="17"/>
      <c r="E137" s="17"/>
      <c r="F137" s="17"/>
      <c r="G137" s="17"/>
      <c r="H137" s="26"/>
      <c r="J137" s="28"/>
      <c r="L137" s="80"/>
      <c r="M137" s="17"/>
      <c r="N137" s="17"/>
      <c r="O137" s="17"/>
      <c r="P137" s="17"/>
      <c r="Q137" s="17"/>
      <c r="R137" s="17"/>
      <c r="S137" s="17"/>
      <c r="T137" s="9">
        <f t="shared" si="14"/>
        <v>0</v>
      </c>
      <c r="U137" s="83"/>
      <c r="W137" s="65"/>
      <c r="X137" s="68"/>
      <c r="Y137" s="11"/>
      <c r="Z137" s="12">
        <v>5</v>
      </c>
      <c r="AA137" s="17"/>
      <c r="AB137" s="11"/>
      <c r="AC137" s="12">
        <v>10</v>
      </c>
      <c r="AD137" s="17"/>
      <c r="AE137" s="11"/>
      <c r="AF137" s="12">
        <v>15</v>
      </c>
      <c r="AG137" s="15"/>
      <c r="AH137" s="58"/>
      <c r="AJ137" s="65"/>
      <c r="AK137" s="68"/>
      <c r="AL137" s="11"/>
      <c r="AM137" s="12">
        <v>5</v>
      </c>
      <c r="AN137" s="17"/>
      <c r="AO137" s="11"/>
      <c r="AP137" s="12">
        <v>10</v>
      </c>
      <c r="AQ137" s="17"/>
      <c r="AR137" s="11"/>
      <c r="AS137" s="12">
        <v>15</v>
      </c>
      <c r="AT137" s="15"/>
      <c r="AU137" s="58"/>
      <c r="AW137" s="65"/>
      <c r="AX137" s="68"/>
      <c r="AY137" s="11"/>
      <c r="AZ137" s="12">
        <v>5</v>
      </c>
      <c r="BA137" s="17"/>
      <c r="BB137" s="11"/>
      <c r="BC137" s="12">
        <v>10</v>
      </c>
      <c r="BD137" s="17"/>
      <c r="BE137" s="11"/>
      <c r="BF137" s="12">
        <v>15</v>
      </c>
      <c r="BG137" s="15"/>
      <c r="BH137" s="58"/>
      <c r="BJ137" s="65"/>
      <c r="BK137" s="68"/>
      <c r="BL137" s="11"/>
      <c r="BM137" s="12">
        <v>5</v>
      </c>
      <c r="BN137" s="17"/>
      <c r="BO137" s="11"/>
      <c r="BP137" s="12">
        <v>10</v>
      </c>
      <c r="BQ137" s="17"/>
      <c r="BR137" s="11"/>
      <c r="BS137" s="12">
        <v>15</v>
      </c>
      <c r="BT137" s="15"/>
      <c r="BU137" s="58"/>
      <c r="BW137" s="65"/>
      <c r="BX137" s="68"/>
      <c r="BY137" s="11"/>
      <c r="BZ137" s="12">
        <v>5</v>
      </c>
      <c r="CA137" s="17"/>
      <c r="CB137" s="11"/>
      <c r="CC137" s="12">
        <v>10</v>
      </c>
      <c r="CD137" s="17"/>
      <c r="CE137" s="11"/>
      <c r="CF137" s="12">
        <v>15</v>
      </c>
      <c r="CG137" s="15"/>
      <c r="CH137" s="58"/>
      <c r="CJ137" s="65"/>
      <c r="CK137" s="68"/>
      <c r="CL137" s="11"/>
      <c r="CM137" s="12">
        <v>5</v>
      </c>
      <c r="CN137" s="17"/>
      <c r="CO137" s="11"/>
      <c r="CP137" s="12">
        <v>10</v>
      </c>
      <c r="CQ137" s="17"/>
      <c r="CR137" s="11"/>
      <c r="CS137" s="12">
        <v>15</v>
      </c>
      <c r="CT137" s="15"/>
      <c r="CU137" s="58"/>
      <c r="CW137" s="49"/>
      <c r="CX137" s="60"/>
      <c r="CY137" s="62"/>
    </row>
    <row r="138" spans="1:103" ht="15" thickBot="1" x14ac:dyDescent="0.35"/>
    <row r="139" spans="1:103" s="2" customFormat="1" x14ac:dyDescent="0.3">
      <c r="A139" s="90" t="s">
        <v>6</v>
      </c>
      <c r="B139" s="91"/>
      <c r="C139" s="91"/>
      <c r="D139" s="91"/>
      <c r="E139" s="91"/>
      <c r="F139" s="91"/>
      <c r="G139" s="91"/>
      <c r="H139" s="92"/>
      <c r="J139" s="93" t="s">
        <v>19</v>
      </c>
      <c r="L139" s="50" t="s">
        <v>7</v>
      </c>
      <c r="M139" s="51"/>
      <c r="N139" s="51"/>
      <c r="O139" s="51"/>
      <c r="P139" s="51"/>
      <c r="Q139" s="51"/>
      <c r="R139" s="51"/>
      <c r="S139" s="51"/>
      <c r="T139" s="51"/>
      <c r="U139" s="52"/>
      <c r="W139" s="84" t="s">
        <v>23</v>
      </c>
      <c r="X139" s="85"/>
      <c r="Y139" s="85"/>
      <c r="Z139" s="85"/>
      <c r="AA139" s="85"/>
      <c r="AB139" s="85"/>
      <c r="AC139" s="85"/>
      <c r="AD139" s="85"/>
      <c r="AE139" s="85"/>
      <c r="AF139" s="85"/>
      <c r="AG139" s="85"/>
      <c r="AH139" s="86"/>
      <c r="AJ139" s="84" t="s">
        <v>25</v>
      </c>
      <c r="AK139" s="85"/>
      <c r="AL139" s="85"/>
      <c r="AM139" s="85"/>
      <c r="AN139" s="85"/>
      <c r="AO139" s="85"/>
      <c r="AP139" s="85"/>
      <c r="AQ139" s="85"/>
      <c r="AR139" s="85"/>
      <c r="AS139" s="85"/>
      <c r="AT139" s="85"/>
      <c r="AU139" s="86"/>
      <c r="AW139" s="84" t="s">
        <v>29</v>
      </c>
      <c r="AX139" s="85"/>
      <c r="AY139" s="85"/>
      <c r="AZ139" s="85"/>
      <c r="BA139" s="85"/>
      <c r="BB139" s="85"/>
      <c r="BC139" s="85"/>
      <c r="BD139" s="85"/>
      <c r="BE139" s="85"/>
      <c r="BF139" s="85"/>
      <c r="BG139" s="85"/>
      <c r="BH139" s="86"/>
      <c r="BJ139" s="84" t="s">
        <v>28</v>
      </c>
      <c r="BK139" s="85"/>
      <c r="BL139" s="85"/>
      <c r="BM139" s="85"/>
      <c r="BN139" s="85"/>
      <c r="BO139" s="85"/>
      <c r="BP139" s="85"/>
      <c r="BQ139" s="85"/>
      <c r="BR139" s="85"/>
      <c r="BS139" s="85"/>
      <c r="BT139" s="85"/>
      <c r="BU139" s="86"/>
      <c r="BW139" s="84" t="s">
        <v>27</v>
      </c>
      <c r="BX139" s="85"/>
      <c r="BY139" s="85"/>
      <c r="BZ139" s="85"/>
      <c r="CA139" s="85"/>
      <c r="CB139" s="85"/>
      <c r="CC139" s="85"/>
      <c r="CD139" s="85"/>
      <c r="CE139" s="85"/>
      <c r="CF139" s="85"/>
      <c r="CG139" s="85"/>
      <c r="CH139" s="86"/>
      <c r="CJ139" s="84" t="s">
        <v>26</v>
      </c>
      <c r="CK139" s="85"/>
      <c r="CL139" s="85"/>
      <c r="CM139" s="85"/>
      <c r="CN139" s="85"/>
      <c r="CO139" s="85"/>
      <c r="CP139" s="85"/>
      <c r="CQ139" s="85"/>
      <c r="CR139" s="85"/>
      <c r="CS139" s="85"/>
      <c r="CT139" s="85"/>
      <c r="CU139" s="86"/>
      <c r="CW139" s="50" t="s">
        <v>30</v>
      </c>
      <c r="CX139" s="51"/>
      <c r="CY139" s="52"/>
    </row>
    <row r="140" spans="1:103" x14ac:dyDescent="0.3">
      <c r="A140" s="95"/>
      <c r="B140" s="96"/>
      <c r="C140" s="96"/>
      <c r="D140" s="96"/>
      <c r="E140" s="96"/>
      <c r="F140" s="96"/>
      <c r="G140" s="96"/>
      <c r="H140" s="97"/>
      <c r="J140" s="94"/>
      <c r="L140" s="98" t="s">
        <v>8</v>
      </c>
      <c r="M140" s="100" t="s">
        <v>9</v>
      </c>
      <c r="N140" s="100" t="s">
        <v>10</v>
      </c>
      <c r="O140" s="100" t="s">
        <v>11</v>
      </c>
      <c r="P140" s="100" t="s">
        <v>12</v>
      </c>
      <c r="Q140" s="100" t="s">
        <v>13</v>
      </c>
      <c r="R140" s="100" t="s">
        <v>14</v>
      </c>
      <c r="S140" s="100" t="s">
        <v>15</v>
      </c>
      <c r="T140" s="100" t="s">
        <v>16</v>
      </c>
      <c r="U140" s="102" t="s">
        <v>17</v>
      </c>
      <c r="W140" s="87"/>
      <c r="X140" s="88"/>
      <c r="Y140" s="88"/>
      <c r="Z140" s="88"/>
      <c r="AA140" s="88"/>
      <c r="AB140" s="88"/>
      <c r="AC140" s="88"/>
      <c r="AD140" s="88"/>
      <c r="AE140" s="88"/>
      <c r="AF140" s="88"/>
      <c r="AG140" s="88"/>
      <c r="AH140" s="89"/>
      <c r="AJ140" s="87"/>
      <c r="AK140" s="88"/>
      <c r="AL140" s="88"/>
      <c r="AM140" s="88"/>
      <c r="AN140" s="88"/>
      <c r="AO140" s="88"/>
      <c r="AP140" s="88"/>
      <c r="AQ140" s="88"/>
      <c r="AR140" s="88"/>
      <c r="AS140" s="88"/>
      <c r="AT140" s="88"/>
      <c r="AU140" s="89"/>
      <c r="AW140" s="87"/>
      <c r="AX140" s="88"/>
      <c r="AY140" s="88"/>
      <c r="AZ140" s="88"/>
      <c r="BA140" s="88"/>
      <c r="BB140" s="88"/>
      <c r="BC140" s="88"/>
      <c r="BD140" s="88"/>
      <c r="BE140" s="88"/>
      <c r="BF140" s="88"/>
      <c r="BG140" s="88"/>
      <c r="BH140" s="89"/>
      <c r="BJ140" s="87"/>
      <c r="BK140" s="88"/>
      <c r="BL140" s="88"/>
      <c r="BM140" s="88"/>
      <c r="BN140" s="88"/>
      <c r="BO140" s="88"/>
      <c r="BP140" s="88"/>
      <c r="BQ140" s="88"/>
      <c r="BR140" s="88"/>
      <c r="BS140" s="88"/>
      <c r="BT140" s="88"/>
      <c r="BU140" s="89"/>
      <c r="BW140" s="87"/>
      <c r="BX140" s="88"/>
      <c r="BY140" s="88"/>
      <c r="BZ140" s="88"/>
      <c r="CA140" s="88"/>
      <c r="CB140" s="88"/>
      <c r="CC140" s="88"/>
      <c r="CD140" s="88"/>
      <c r="CE140" s="88"/>
      <c r="CF140" s="88"/>
      <c r="CG140" s="88"/>
      <c r="CH140" s="89"/>
      <c r="CJ140" s="87"/>
      <c r="CK140" s="88"/>
      <c r="CL140" s="88"/>
      <c r="CM140" s="88"/>
      <c r="CN140" s="88"/>
      <c r="CO140" s="88"/>
      <c r="CP140" s="88"/>
      <c r="CQ140" s="88"/>
      <c r="CR140" s="88"/>
      <c r="CS140" s="88"/>
      <c r="CT140" s="88"/>
      <c r="CU140" s="89"/>
      <c r="CW140" s="53"/>
      <c r="CX140" s="54"/>
      <c r="CY140" s="55"/>
    </row>
    <row r="141" spans="1:103" s="2" customFormat="1" x14ac:dyDescent="0.3">
      <c r="A141" s="5" t="s">
        <v>0</v>
      </c>
      <c r="B141" s="54" t="s">
        <v>65</v>
      </c>
      <c r="C141" s="54"/>
      <c r="D141" s="4" t="s">
        <v>1</v>
      </c>
      <c r="E141" s="4" t="s">
        <v>2</v>
      </c>
      <c r="F141" s="4" t="s">
        <v>3</v>
      </c>
      <c r="G141" s="4" t="s">
        <v>4</v>
      </c>
      <c r="H141" s="6" t="s">
        <v>5</v>
      </c>
      <c r="J141" s="94"/>
      <c r="L141" s="99"/>
      <c r="M141" s="101"/>
      <c r="N141" s="101"/>
      <c r="O141" s="101"/>
      <c r="P141" s="101"/>
      <c r="Q141" s="101"/>
      <c r="R141" s="101"/>
      <c r="S141" s="101"/>
      <c r="T141" s="101"/>
      <c r="U141" s="103"/>
      <c r="W141" s="5" t="s">
        <v>20</v>
      </c>
      <c r="X141" s="4" t="s">
        <v>21</v>
      </c>
      <c r="Y141" s="10"/>
      <c r="Z141" s="4" t="s">
        <v>24</v>
      </c>
      <c r="AA141" s="4" t="s">
        <v>22</v>
      </c>
      <c r="AB141" s="10"/>
      <c r="AC141" s="4" t="s">
        <v>24</v>
      </c>
      <c r="AD141" s="4" t="s">
        <v>22</v>
      </c>
      <c r="AE141" s="10"/>
      <c r="AF141" s="4" t="s">
        <v>24</v>
      </c>
      <c r="AG141" s="13" t="s">
        <v>22</v>
      </c>
      <c r="AH141" s="6" t="s">
        <v>16</v>
      </c>
      <c r="AJ141" s="5" t="s">
        <v>20</v>
      </c>
      <c r="AK141" s="4" t="s">
        <v>21</v>
      </c>
      <c r="AL141" s="10"/>
      <c r="AM141" s="4" t="s">
        <v>24</v>
      </c>
      <c r="AN141" s="4" t="s">
        <v>22</v>
      </c>
      <c r="AO141" s="10"/>
      <c r="AP141" s="4" t="s">
        <v>24</v>
      </c>
      <c r="AQ141" s="4" t="s">
        <v>22</v>
      </c>
      <c r="AR141" s="10"/>
      <c r="AS141" s="4" t="s">
        <v>24</v>
      </c>
      <c r="AT141" s="13" t="s">
        <v>22</v>
      </c>
      <c r="AU141" s="6" t="s">
        <v>16</v>
      </c>
      <c r="AW141" s="5" t="s">
        <v>20</v>
      </c>
      <c r="AX141" s="4" t="s">
        <v>21</v>
      </c>
      <c r="AY141" s="10"/>
      <c r="AZ141" s="4" t="s">
        <v>24</v>
      </c>
      <c r="BA141" s="4" t="s">
        <v>22</v>
      </c>
      <c r="BB141" s="10"/>
      <c r="BC141" s="4" t="s">
        <v>24</v>
      </c>
      <c r="BD141" s="4" t="s">
        <v>22</v>
      </c>
      <c r="BE141" s="10"/>
      <c r="BF141" s="4" t="s">
        <v>24</v>
      </c>
      <c r="BG141" s="13" t="s">
        <v>22</v>
      </c>
      <c r="BH141" s="6" t="s">
        <v>16</v>
      </c>
      <c r="BJ141" s="5" t="s">
        <v>20</v>
      </c>
      <c r="BK141" s="4" t="s">
        <v>21</v>
      </c>
      <c r="BL141" s="10"/>
      <c r="BM141" s="4" t="s">
        <v>24</v>
      </c>
      <c r="BN141" s="4" t="s">
        <v>22</v>
      </c>
      <c r="BO141" s="10"/>
      <c r="BP141" s="4" t="s">
        <v>24</v>
      </c>
      <c r="BQ141" s="4" t="s">
        <v>22</v>
      </c>
      <c r="BR141" s="10"/>
      <c r="BS141" s="4" t="s">
        <v>24</v>
      </c>
      <c r="BT141" s="13" t="s">
        <v>22</v>
      </c>
      <c r="BU141" s="6" t="s">
        <v>16</v>
      </c>
      <c r="BW141" s="5" t="s">
        <v>20</v>
      </c>
      <c r="BX141" s="4" t="s">
        <v>21</v>
      </c>
      <c r="BY141" s="10"/>
      <c r="BZ141" s="4" t="s">
        <v>24</v>
      </c>
      <c r="CA141" s="4" t="s">
        <v>22</v>
      </c>
      <c r="CB141" s="10"/>
      <c r="CC141" s="4" t="s">
        <v>24</v>
      </c>
      <c r="CD141" s="4" t="s">
        <v>22</v>
      </c>
      <c r="CE141" s="10"/>
      <c r="CF141" s="4" t="s">
        <v>24</v>
      </c>
      <c r="CG141" s="13" t="s">
        <v>22</v>
      </c>
      <c r="CH141" s="6" t="s">
        <v>16</v>
      </c>
      <c r="CJ141" s="5" t="s">
        <v>20</v>
      </c>
      <c r="CK141" s="4" t="s">
        <v>21</v>
      </c>
      <c r="CL141" s="10"/>
      <c r="CM141" s="4" t="s">
        <v>24</v>
      </c>
      <c r="CN141" s="4" t="s">
        <v>22</v>
      </c>
      <c r="CO141" s="10"/>
      <c r="CP141" s="4" t="s">
        <v>24</v>
      </c>
      <c r="CQ141" s="4" t="s">
        <v>22</v>
      </c>
      <c r="CR141" s="10"/>
      <c r="CS141" s="4" t="s">
        <v>24</v>
      </c>
      <c r="CT141" s="13" t="s">
        <v>22</v>
      </c>
      <c r="CU141" s="6" t="s">
        <v>16</v>
      </c>
      <c r="CW141" s="5" t="s">
        <v>66</v>
      </c>
      <c r="CX141" s="4" t="s">
        <v>31</v>
      </c>
      <c r="CY141" s="6" t="s">
        <v>32</v>
      </c>
    </row>
    <row r="142" spans="1:103" x14ac:dyDescent="0.3">
      <c r="A142" s="23"/>
      <c r="B142" s="16"/>
      <c r="C142" s="16"/>
      <c r="D142" s="16"/>
      <c r="E142" s="16"/>
      <c r="F142" s="16"/>
      <c r="G142" s="16"/>
      <c r="H142" s="24"/>
      <c r="J142" s="27"/>
      <c r="L142" s="78" t="s">
        <v>18</v>
      </c>
      <c r="M142" s="16"/>
      <c r="N142" s="16"/>
      <c r="O142" s="16"/>
      <c r="P142" s="16"/>
      <c r="Q142" s="16"/>
      <c r="R142" s="16"/>
      <c r="S142" s="16"/>
      <c r="T142" s="8">
        <f>SUM(M142:S142)</f>
        <v>0</v>
      </c>
      <c r="U142" s="81">
        <f>SUM(T142:T146)</f>
        <v>0</v>
      </c>
      <c r="W142" s="63"/>
      <c r="X142" s="66"/>
      <c r="Y142" s="10"/>
      <c r="Z142" s="7">
        <v>1</v>
      </c>
      <c r="AA142" s="16"/>
      <c r="AB142" s="10"/>
      <c r="AC142" s="7">
        <v>6</v>
      </c>
      <c r="AD142" s="16"/>
      <c r="AE142" s="10"/>
      <c r="AF142" s="7">
        <v>11</v>
      </c>
      <c r="AG142" s="14"/>
      <c r="AH142" s="56">
        <f>SUM(AG142:AG146,AD142:AD146,AA142:AA146)</f>
        <v>0</v>
      </c>
      <c r="AJ142" s="63"/>
      <c r="AK142" s="66"/>
      <c r="AL142" s="10"/>
      <c r="AM142" s="7">
        <v>1</v>
      </c>
      <c r="AN142" s="16"/>
      <c r="AO142" s="10"/>
      <c r="AP142" s="7">
        <v>6</v>
      </c>
      <c r="AQ142" s="16"/>
      <c r="AR142" s="10"/>
      <c r="AS142" s="7">
        <v>11</v>
      </c>
      <c r="AT142" s="14"/>
      <c r="AU142" s="56">
        <f>SUM(AT142:AT146,AQ142:AQ146,AN142:AN146)</f>
        <v>0</v>
      </c>
      <c r="AW142" s="63"/>
      <c r="AX142" s="66"/>
      <c r="AY142" s="10"/>
      <c r="AZ142" s="7">
        <v>1</v>
      </c>
      <c r="BA142" s="16"/>
      <c r="BB142" s="10"/>
      <c r="BC142" s="7">
        <v>6</v>
      </c>
      <c r="BD142" s="16"/>
      <c r="BE142" s="10"/>
      <c r="BF142" s="7">
        <v>11</v>
      </c>
      <c r="BG142" s="14"/>
      <c r="BH142" s="56">
        <f>SUM(BG142:BG146,BD142:BD146,BA142:BA146)</f>
        <v>0</v>
      </c>
      <c r="BJ142" s="63"/>
      <c r="BK142" s="66"/>
      <c r="BL142" s="10"/>
      <c r="BM142" s="7">
        <v>1</v>
      </c>
      <c r="BN142" s="16"/>
      <c r="BO142" s="10"/>
      <c r="BP142" s="7">
        <v>6</v>
      </c>
      <c r="BQ142" s="16"/>
      <c r="BR142" s="10"/>
      <c r="BS142" s="7">
        <v>11</v>
      </c>
      <c r="BT142" s="14"/>
      <c r="BU142" s="56">
        <f>SUM(BT142:BT146,BQ142:BQ146,BN142:BN146)</f>
        <v>0</v>
      </c>
      <c r="BW142" s="63"/>
      <c r="BX142" s="66"/>
      <c r="BY142" s="10"/>
      <c r="BZ142" s="7">
        <v>1</v>
      </c>
      <c r="CA142" s="16"/>
      <c r="CB142" s="10"/>
      <c r="CC142" s="7">
        <v>6</v>
      </c>
      <c r="CD142" s="16"/>
      <c r="CE142" s="10"/>
      <c r="CF142" s="7">
        <v>11</v>
      </c>
      <c r="CG142" s="14"/>
      <c r="CH142" s="56">
        <f>SUM(CG142:CG146,CD142:CD146,CA142:CA146)</f>
        <v>0</v>
      </c>
      <c r="CJ142" s="63"/>
      <c r="CK142" s="66"/>
      <c r="CL142" s="10"/>
      <c r="CM142" s="7">
        <v>1</v>
      </c>
      <c r="CN142" s="16"/>
      <c r="CO142" s="10"/>
      <c r="CP142" s="7">
        <v>6</v>
      </c>
      <c r="CQ142" s="16"/>
      <c r="CR142" s="10"/>
      <c r="CS142" s="7">
        <v>11</v>
      </c>
      <c r="CT142" s="14"/>
      <c r="CU142" s="56">
        <f>SUM(CT142:CT146,CQ142:CQ146,CN142:CN146)</f>
        <v>0</v>
      </c>
      <c r="CW142" s="48" t="str">
        <f>IF(A140="","",(SUM(CJ142,BW142,BJ142,AW142,AJ142,W142)-(U142)))</f>
        <v/>
      </c>
      <c r="CX142" s="59" t="str">
        <f>IF(A140="","",IF(COUNTA(B142:B146)=3,"N/A",SUM(CU142,CH142,BU142,BH142,AU142,AH142,J142:J146)))</f>
        <v/>
      </c>
      <c r="CY142" s="61" t="str">
        <f>IF(A140="","",IF(COUNTA(B142:B146)=3,"N/A",SUM(CX142,CW142)))</f>
        <v/>
      </c>
    </row>
    <row r="143" spans="1:103" x14ac:dyDescent="0.3">
      <c r="A143" s="23"/>
      <c r="B143" s="16"/>
      <c r="C143" s="16"/>
      <c r="D143" s="16"/>
      <c r="E143" s="16"/>
      <c r="F143" s="16"/>
      <c r="G143" s="16"/>
      <c r="H143" s="24"/>
      <c r="J143" s="27"/>
      <c r="L143" s="79"/>
      <c r="M143" s="16"/>
      <c r="N143" s="16"/>
      <c r="O143" s="16"/>
      <c r="P143" s="16"/>
      <c r="Q143" s="16"/>
      <c r="R143" s="16"/>
      <c r="S143" s="16"/>
      <c r="T143" s="8">
        <f t="shared" ref="T143:T146" si="15">SUM(M143:S143)</f>
        <v>0</v>
      </c>
      <c r="U143" s="82"/>
      <c r="W143" s="64"/>
      <c r="X143" s="67"/>
      <c r="Y143" s="10"/>
      <c r="Z143" s="7">
        <v>2</v>
      </c>
      <c r="AA143" s="16"/>
      <c r="AB143" s="10"/>
      <c r="AC143" s="7">
        <v>7</v>
      </c>
      <c r="AD143" s="16"/>
      <c r="AE143" s="10"/>
      <c r="AF143" s="7">
        <v>12</v>
      </c>
      <c r="AG143" s="14"/>
      <c r="AH143" s="57"/>
      <c r="AJ143" s="64"/>
      <c r="AK143" s="67"/>
      <c r="AL143" s="10"/>
      <c r="AM143" s="7">
        <v>2</v>
      </c>
      <c r="AN143" s="16"/>
      <c r="AO143" s="10"/>
      <c r="AP143" s="7">
        <v>7</v>
      </c>
      <c r="AQ143" s="16"/>
      <c r="AR143" s="10"/>
      <c r="AS143" s="7">
        <v>12</v>
      </c>
      <c r="AT143" s="14"/>
      <c r="AU143" s="57"/>
      <c r="AW143" s="64"/>
      <c r="AX143" s="67"/>
      <c r="AY143" s="10"/>
      <c r="AZ143" s="7">
        <v>2</v>
      </c>
      <c r="BA143" s="16"/>
      <c r="BB143" s="10"/>
      <c r="BC143" s="7">
        <v>7</v>
      </c>
      <c r="BD143" s="16"/>
      <c r="BE143" s="10"/>
      <c r="BF143" s="7">
        <v>12</v>
      </c>
      <c r="BG143" s="14"/>
      <c r="BH143" s="57"/>
      <c r="BJ143" s="64"/>
      <c r="BK143" s="67"/>
      <c r="BL143" s="10"/>
      <c r="BM143" s="7">
        <v>2</v>
      </c>
      <c r="BN143" s="16"/>
      <c r="BO143" s="10"/>
      <c r="BP143" s="7">
        <v>7</v>
      </c>
      <c r="BQ143" s="16"/>
      <c r="BR143" s="10"/>
      <c r="BS143" s="7">
        <v>12</v>
      </c>
      <c r="BT143" s="14"/>
      <c r="BU143" s="57"/>
      <c r="BW143" s="64"/>
      <c r="BX143" s="67"/>
      <c r="BY143" s="10"/>
      <c r="BZ143" s="7">
        <v>2</v>
      </c>
      <c r="CA143" s="16"/>
      <c r="CB143" s="10"/>
      <c r="CC143" s="7">
        <v>7</v>
      </c>
      <c r="CD143" s="16"/>
      <c r="CE143" s="10"/>
      <c r="CF143" s="7">
        <v>12</v>
      </c>
      <c r="CG143" s="14"/>
      <c r="CH143" s="57"/>
      <c r="CJ143" s="64"/>
      <c r="CK143" s="67"/>
      <c r="CL143" s="10"/>
      <c r="CM143" s="7">
        <v>2</v>
      </c>
      <c r="CN143" s="16"/>
      <c r="CO143" s="10"/>
      <c r="CP143" s="7">
        <v>7</v>
      </c>
      <c r="CQ143" s="16"/>
      <c r="CR143" s="10"/>
      <c r="CS143" s="7">
        <v>12</v>
      </c>
      <c r="CT143" s="14"/>
      <c r="CU143" s="57"/>
      <c r="CW143" s="48"/>
      <c r="CX143" s="59"/>
      <c r="CY143" s="61"/>
    </row>
    <row r="144" spans="1:103" x14ac:dyDescent="0.3">
      <c r="A144" s="23"/>
      <c r="B144" s="16"/>
      <c r="C144" s="16"/>
      <c r="D144" s="16"/>
      <c r="E144" s="16"/>
      <c r="F144" s="16"/>
      <c r="G144" s="16"/>
      <c r="H144" s="24"/>
      <c r="J144" s="27"/>
      <c r="L144" s="79"/>
      <c r="M144" s="16"/>
      <c r="N144" s="16"/>
      <c r="O144" s="16"/>
      <c r="P144" s="16"/>
      <c r="Q144" s="16"/>
      <c r="R144" s="16"/>
      <c r="S144" s="16"/>
      <c r="T144" s="8">
        <f t="shared" si="15"/>
        <v>0</v>
      </c>
      <c r="U144" s="82"/>
      <c r="W144" s="64"/>
      <c r="X144" s="67"/>
      <c r="Y144" s="10"/>
      <c r="Z144" s="7">
        <v>3</v>
      </c>
      <c r="AA144" s="16"/>
      <c r="AB144" s="10"/>
      <c r="AC144" s="7">
        <v>8</v>
      </c>
      <c r="AD144" s="16"/>
      <c r="AE144" s="10"/>
      <c r="AF144" s="7">
        <v>13</v>
      </c>
      <c r="AG144" s="14"/>
      <c r="AH144" s="57"/>
      <c r="AJ144" s="64"/>
      <c r="AK144" s="67"/>
      <c r="AL144" s="10"/>
      <c r="AM144" s="7">
        <v>3</v>
      </c>
      <c r="AN144" s="16"/>
      <c r="AO144" s="10"/>
      <c r="AP144" s="7">
        <v>8</v>
      </c>
      <c r="AQ144" s="16"/>
      <c r="AR144" s="10"/>
      <c r="AS144" s="7">
        <v>13</v>
      </c>
      <c r="AT144" s="14"/>
      <c r="AU144" s="57"/>
      <c r="AW144" s="64"/>
      <c r="AX144" s="67"/>
      <c r="AY144" s="10"/>
      <c r="AZ144" s="7">
        <v>3</v>
      </c>
      <c r="BA144" s="16"/>
      <c r="BB144" s="10"/>
      <c r="BC144" s="7">
        <v>8</v>
      </c>
      <c r="BD144" s="16"/>
      <c r="BE144" s="10"/>
      <c r="BF144" s="7">
        <v>13</v>
      </c>
      <c r="BG144" s="14"/>
      <c r="BH144" s="57"/>
      <c r="BJ144" s="64"/>
      <c r="BK144" s="67"/>
      <c r="BL144" s="10"/>
      <c r="BM144" s="7">
        <v>3</v>
      </c>
      <c r="BN144" s="16"/>
      <c r="BO144" s="10"/>
      <c r="BP144" s="7">
        <v>8</v>
      </c>
      <c r="BQ144" s="16"/>
      <c r="BR144" s="10"/>
      <c r="BS144" s="7">
        <v>13</v>
      </c>
      <c r="BT144" s="14"/>
      <c r="BU144" s="57"/>
      <c r="BW144" s="64"/>
      <c r="BX144" s="67"/>
      <c r="BY144" s="10"/>
      <c r="BZ144" s="7">
        <v>3</v>
      </c>
      <c r="CA144" s="16"/>
      <c r="CB144" s="10"/>
      <c r="CC144" s="7">
        <v>8</v>
      </c>
      <c r="CD144" s="16"/>
      <c r="CE144" s="10"/>
      <c r="CF144" s="7">
        <v>13</v>
      </c>
      <c r="CG144" s="14"/>
      <c r="CH144" s="57"/>
      <c r="CJ144" s="64"/>
      <c r="CK144" s="67"/>
      <c r="CL144" s="10"/>
      <c r="CM144" s="7">
        <v>3</v>
      </c>
      <c r="CN144" s="16"/>
      <c r="CO144" s="10"/>
      <c r="CP144" s="7">
        <v>8</v>
      </c>
      <c r="CQ144" s="16"/>
      <c r="CR144" s="10"/>
      <c r="CS144" s="7">
        <v>13</v>
      </c>
      <c r="CT144" s="14"/>
      <c r="CU144" s="57"/>
      <c r="CW144" s="48"/>
      <c r="CX144" s="59"/>
      <c r="CY144" s="61"/>
    </row>
    <row r="145" spans="1:103" x14ac:dyDescent="0.3">
      <c r="A145" s="23"/>
      <c r="B145" s="16"/>
      <c r="C145" s="16"/>
      <c r="D145" s="16"/>
      <c r="E145" s="16"/>
      <c r="F145" s="16"/>
      <c r="G145" s="16"/>
      <c r="H145" s="24"/>
      <c r="J145" s="27"/>
      <c r="L145" s="79"/>
      <c r="M145" s="16"/>
      <c r="N145" s="16"/>
      <c r="O145" s="16"/>
      <c r="P145" s="16"/>
      <c r="Q145" s="16"/>
      <c r="R145" s="16"/>
      <c r="S145" s="16"/>
      <c r="T145" s="8">
        <f t="shared" si="15"/>
        <v>0</v>
      </c>
      <c r="U145" s="82"/>
      <c r="W145" s="64"/>
      <c r="X145" s="67"/>
      <c r="Y145" s="10"/>
      <c r="Z145" s="7">
        <v>4</v>
      </c>
      <c r="AA145" s="16"/>
      <c r="AB145" s="10"/>
      <c r="AC145" s="7">
        <v>9</v>
      </c>
      <c r="AD145" s="16"/>
      <c r="AE145" s="10"/>
      <c r="AF145" s="7">
        <v>14</v>
      </c>
      <c r="AG145" s="14"/>
      <c r="AH145" s="57"/>
      <c r="AJ145" s="64"/>
      <c r="AK145" s="67"/>
      <c r="AL145" s="10"/>
      <c r="AM145" s="7">
        <v>4</v>
      </c>
      <c r="AN145" s="16"/>
      <c r="AO145" s="10"/>
      <c r="AP145" s="7">
        <v>9</v>
      </c>
      <c r="AQ145" s="16"/>
      <c r="AR145" s="10"/>
      <c r="AS145" s="7">
        <v>14</v>
      </c>
      <c r="AT145" s="14"/>
      <c r="AU145" s="57"/>
      <c r="AW145" s="64"/>
      <c r="AX145" s="67"/>
      <c r="AY145" s="10"/>
      <c r="AZ145" s="7">
        <v>4</v>
      </c>
      <c r="BA145" s="16"/>
      <c r="BB145" s="10"/>
      <c r="BC145" s="7">
        <v>9</v>
      </c>
      <c r="BD145" s="16"/>
      <c r="BE145" s="10"/>
      <c r="BF145" s="7">
        <v>14</v>
      </c>
      <c r="BG145" s="14"/>
      <c r="BH145" s="57"/>
      <c r="BJ145" s="64"/>
      <c r="BK145" s="67"/>
      <c r="BL145" s="10"/>
      <c r="BM145" s="7">
        <v>4</v>
      </c>
      <c r="BN145" s="16"/>
      <c r="BO145" s="10"/>
      <c r="BP145" s="7">
        <v>9</v>
      </c>
      <c r="BQ145" s="16"/>
      <c r="BR145" s="10"/>
      <c r="BS145" s="7">
        <v>14</v>
      </c>
      <c r="BT145" s="14"/>
      <c r="BU145" s="57"/>
      <c r="BW145" s="64"/>
      <c r="BX145" s="67"/>
      <c r="BY145" s="10"/>
      <c r="BZ145" s="7">
        <v>4</v>
      </c>
      <c r="CA145" s="16"/>
      <c r="CB145" s="10"/>
      <c r="CC145" s="7">
        <v>9</v>
      </c>
      <c r="CD145" s="16"/>
      <c r="CE145" s="10"/>
      <c r="CF145" s="7">
        <v>14</v>
      </c>
      <c r="CG145" s="14"/>
      <c r="CH145" s="57"/>
      <c r="CJ145" s="64"/>
      <c r="CK145" s="67"/>
      <c r="CL145" s="10"/>
      <c r="CM145" s="7">
        <v>4</v>
      </c>
      <c r="CN145" s="16"/>
      <c r="CO145" s="10"/>
      <c r="CP145" s="7">
        <v>9</v>
      </c>
      <c r="CQ145" s="16"/>
      <c r="CR145" s="10"/>
      <c r="CS145" s="7">
        <v>14</v>
      </c>
      <c r="CT145" s="14"/>
      <c r="CU145" s="57"/>
      <c r="CW145" s="48"/>
      <c r="CX145" s="59"/>
      <c r="CY145" s="61"/>
    </row>
    <row r="146" spans="1:103" ht="15" thickBot="1" x14ac:dyDescent="0.35">
      <c r="A146" s="25"/>
      <c r="B146" s="17"/>
      <c r="C146" s="17"/>
      <c r="D146" s="17"/>
      <c r="E146" s="17"/>
      <c r="F146" s="17"/>
      <c r="G146" s="17"/>
      <c r="H146" s="26"/>
      <c r="J146" s="28"/>
      <c r="L146" s="80"/>
      <c r="M146" s="17"/>
      <c r="N146" s="17"/>
      <c r="O146" s="17"/>
      <c r="P146" s="17"/>
      <c r="Q146" s="17"/>
      <c r="R146" s="17"/>
      <c r="S146" s="17"/>
      <c r="T146" s="9">
        <f t="shared" si="15"/>
        <v>0</v>
      </c>
      <c r="U146" s="83"/>
      <c r="W146" s="65"/>
      <c r="X146" s="68"/>
      <c r="Y146" s="11"/>
      <c r="Z146" s="12">
        <v>5</v>
      </c>
      <c r="AA146" s="17"/>
      <c r="AB146" s="11"/>
      <c r="AC146" s="12">
        <v>10</v>
      </c>
      <c r="AD146" s="17"/>
      <c r="AE146" s="11"/>
      <c r="AF146" s="12">
        <v>15</v>
      </c>
      <c r="AG146" s="15"/>
      <c r="AH146" s="58"/>
      <c r="AJ146" s="65"/>
      <c r="AK146" s="68"/>
      <c r="AL146" s="11"/>
      <c r="AM146" s="12">
        <v>5</v>
      </c>
      <c r="AN146" s="17"/>
      <c r="AO146" s="11"/>
      <c r="AP146" s="12">
        <v>10</v>
      </c>
      <c r="AQ146" s="17"/>
      <c r="AR146" s="11"/>
      <c r="AS146" s="12">
        <v>15</v>
      </c>
      <c r="AT146" s="15"/>
      <c r="AU146" s="58"/>
      <c r="AW146" s="65"/>
      <c r="AX146" s="68"/>
      <c r="AY146" s="11"/>
      <c r="AZ146" s="12">
        <v>5</v>
      </c>
      <c r="BA146" s="17"/>
      <c r="BB146" s="11"/>
      <c r="BC146" s="12">
        <v>10</v>
      </c>
      <c r="BD146" s="17"/>
      <c r="BE146" s="11"/>
      <c r="BF146" s="12">
        <v>15</v>
      </c>
      <c r="BG146" s="15"/>
      <c r="BH146" s="58"/>
      <c r="BJ146" s="65"/>
      <c r="BK146" s="68"/>
      <c r="BL146" s="11"/>
      <c r="BM146" s="12">
        <v>5</v>
      </c>
      <c r="BN146" s="17"/>
      <c r="BO146" s="11"/>
      <c r="BP146" s="12">
        <v>10</v>
      </c>
      <c r="BQ146" s="17"/>
      <c r="BR146" s="11"/>
      <c r="BS146" s="12">
        <v>15</v>
      </c>
      <c r="BT146" s="15"/>
      <c r="BU146" s="58"/>
      <c r="BW146" s="65"/>
      <c r="BX146" s="68"/>
      <c r="BY146" s="11"/>
      <c r="BZ146" s="12">
        <v>5</v>
      </c>
      <c r="CA146" s="17"/>
      <c r="CB146" s="11"/>
      <c r="CC146" s="12">
        <v>10</v>
      </c>
      <c r="CD146" s="17"/>
      <c r="CE146" s="11"/>
      <c r="CF146" s="12">
        <v>15</v>
      </c>
      <c r="CG146" s="15"/>
      <c r="CH146" s="58"/>
      <c r="CJ146" s="65"/>
      <c r="CK146" s="68"/>
      <c r="CL146" s="11"/>
      <c r="CM146" s="12">
        <v>5</v>
      </c>
      <c r="CN146" s="17"/>
      <c r="CO146" s="11"/>
      <c r="CP146" s="12">
        <v>10</v>
      </c>
      <c r="CQ146" s="17"/>
      <c r="CR146" s="11"/>
      <c r="CS146" s="12">
        <v>15</v>
      </c>
      <c r="CT146" s="15"/>
      <c r="CU146" s="58"/>
      <c r="CW146" s="49"/>
      <c r="CX146" s="60"/>
      <c r="CY146" s="62"/>
    </row>
    <row r="147" spans="1:103" ht="15" thickBot="1" x14ac:dyDescent="0.35"/>
    <row r="148" spans="1:103" s="2" customFormat="1" x14ac:dyDescent="0.3">
      <c r="A148" s="90" t="s">
        <v>6</v>
      </c>
      <c r="B148" s="91"/>
      <c r="C148" s="91"/>
      <c r="D148" s="91"/>
      <c r="E148" s="91"/>
      <c r="F148" s="91"/>
      <c r="G148" s="91"/>
      <c r="H148" s="92"/>
      <c r="J148" s="93" t="s">
        <v>19</v>
      </c>
      <c r="L148" s="50" t="s">
        <v>7</v>
      </c>
      <c r="M148" s="51"/>
      <c r="N148" s="51"/>
      <c r="O148" s="51"/>
      <c r="P148" s="51"/>
      <c r="Q148" s="51"/>
      <c r="R148" s="51"/>
      <c r="S148" s="51"/>
      <c r="T148" s="51"/>
      <c r="U148" s="52"/>
      <c r="W148" s="84" t="s">
        <v>23</v>
      </c>
      <c r="X148" s="85"/>
      <c r="Y148" s="85"/>
      <c r="Z148" s="85"/>
      <c r="AA148" s="85"/>
      <c r="AB148" s="85"/>
      <c r="AC148" s="85"/>
      <c r="AD148" s="85"/>
      <c r="AE148" s="85"/>
      <c r="AF148" s="85"/>
      <c r="AG148" s="85"/>
      <c r="AH148" s="86"/>
      <c r="AJ148" s="84" t="s">
        <v>25</v>
      </c>
      <c r="AK148" s="85"/>
      <c r="AL148" s="85"/>
      <c r="AM148" s="85"/>
      <c r="AN148" s="85"/>
      <c r="AO148" s="85"/>
      <c r="AP148" s="85"/>
      <c r="AQ148" s="85"/>
      <c r="AR148" s="85"/>
      <c r="AS148" s="85"/>
      <c r="AT148" s="85"/>
      <c r="AU148" s="86"/>
      <c r="AW148" s="84" t="s">
        <v>29</v>
      </c>
      <c r="AX148" s="85"/>
      <c r="AY148" s="85"/>
      <c r="AZ148" s="85"/>
      <c r="BA148" s="85"/>
      <c r="BB148" s="85"/>
      <c r="BC148" s="85"/>
      <c r="BD148" s="85"/>
      <c r="BE148" s="85"/>
      <c r="BF148" s="85"/>
      <c r="BG148" s="85"/>
      <c r="BH148" s="86"/>
      <c r="BJ148" s="84" t="s">
        <v>28</v>
      </c>
      <c r="BK148" s="85"/>
      <c r="BL148" s="85"/>
      <c r="BM148" s="85"/>
      <c r="BN148" s="85"/>
      <c r="BO148" s="85"/>
      <c r="BP148" s="85"/>
      <c r="BQ148" s="85"/>
      <c r="BR148" s="85"/>
      <c r="BS148" s="85"/>
      <c r="BT148" s="85"/>
      <c r="BU148" s="86"/>
      <c r="BW148" s="84" t="s">
        <v>27</v>
      </c>
      <c r="BX148" s="85"/>
      <c r="BY148" s="85"/>
      <c r="BZ148" s="85"/>
      <c r="CA148" s="85"/>
      <c r="CB148" s="85"/>
      <c r="CC148" s="85"/>
      <c r="CD148" s="85"/>
      <c r="CE148" s="85"/>
      <c r="CF148" s="85"/>
      <c r="CG148" s="85"/>
      <c r="CH148" s="86"/>
      <c r="CJ148" s="84" t="s">
        <v>26</v>
      </c>
      <c r="CK148" s="85"/>
      <c r="CL148" s="85"/>
      <c r="CM148" s="85"/>
      <c r="CN148" s="85"/>
      <c r="CO148" s="85"/>
      <c r="CP148" s="85"/>
      <c r="CQ148" s="85"/>
      <c r="CR148" s="85"/>
      <c r="CS148" s="85"/>
      <c r="CT148" s="85"/>
      <c r="CU148" s="86"/>
      <c r="CW148" s="50" t="s">
        <v>30</v>
      </c>
      <c r="CX148" s="51"/>
      <c r="CY148" s="52"/>
    </row>
    <row r="149" spans="1:103" x14ac:dyDescent="0.3">
      <c r="A149" s="95"/>
      <c r="B149" s="96"/>
      <c r="C149" s="96"/>
      <c r="D149" s="96"/>
      <c r="E149" s="96"/>
      <c r="F149" s="96"/>
      <c r="G149" s="96"/>
      <c r="H149" s="97"/>
      <c r="J149" s="94"/>
      <c r="L149" s="98" t="s">
        <v>8</v>
      </c>
      <c r="M149" s="100" t="s">
        <v>9</v>
      </c>
      <c r="N149" s="100" t="s">
        <v>10</v>
      </c>
      <c r="O149" s="100" t="s">
        <v>11</v>
      </c>
      <c r="P149" s="100" t="s">
        <v>12</v>
      </c>
      <c r="Q149" s="100" t="s">
        <v>13</v>
      </c>
      <c r="R149" s="100" t="s">
        <v>14</v>
      </c>
      <c r="S149" s="100" t="s">
        <v>15</v>
      </c>
      <c r="T149" s="100" t="s">
        <v>16</v>
      </c>
      <c r="U149" s="102" t="s">
        <v>17</v>
      </c>
      <c r="W149" s="87"/>
      <c r="X149" s="88"/>
      <c r="Y149" s="88"/>
      <c r="Z149" s="88"/>
      <c r="AA149" s="88"/>
      <c r="AB149" s="88"/>
      <c r="AC149" s="88"/>
      <c r="AD149" s="88"/>
      <c r="AE149" s="88"/>
      <c r="AF149" s="88"/>
      <c r="AG149" s="88"/>
      <c r="AH149" s="89"/>
      <c r="AJ149" s="87"/>
      <c r="AK149" s="88"/>
      <c r="AL149" s="88"/>
      <c r="AM149" s="88"/>
      <c r="AN149" s="88"/>
      <c r="AO149" s="88"/>
      <c r="AP149" s="88"/>
      <c r="AQ149" s="88"/>
      <c r="AR149" s="88"/>
      <c r="AS149" s="88"/>
      <c r="AT149" s="88"/>
      <c r="AU149" s="89"/>
      <c r="AW149" s="87"/>
      <c r="AX149" s="88"/>
      <c r="AY149" s="88"/>
      <c r="AZ149" s="88"/>
      <c r="BA149" s="88"/>
      <c r="BB149" s="88"/>
      <c r="BC149" s="88"/>
      <c r="BD149" s="88"/>
      <c r="BE149" s="88"/>
      <c r="BF149" s="88"/>
      <c r="BG149" s="88"/>
      <c r="BH149" s="89"/>
      <c r="BJ149" s="87"/>
      <c r="BK149" s="88"/>
      <c r="BL149" s="88"/>
      <c r="BM149" s="88"/>
      <c r="BN149" s="88"/>
      <c r="BO149" s="88"/>
      <c r="BP149" s="88"/>
      <c r="BQ149" s="88"/>
      <c r="BR149" s="88"/>
      <c r="BS149" s="88"/>
      <c r="BT149" s="88"/>
      <c r="BU149" s="89"/>
      <c r="BW149" s="87"/>
      <c r="BX149" s="88"/>
      <c r="BY149" s="88"/>
      <c r="BZ149" s="88"/>
      <c r="CA149" s="88"/>
      <c r="CB149" s="88"/>
      <c r="CC149" s="88"/>
      <c r="CD149" s="88"/>
      <c r="CE149" s="88"/>
      <c r="CF149" s="88"/>
      <c r="CG149" s="88"/>
      <c r="CH149" s="89"/>
      <c r="CJ149" s="87"/>
      <c r="CK149" s="88"/>
      <c r="CL149" s="88"/>
      <c r="CM149" s="88"/>
      <c r="CN149" s="88"/>
      <c r="CO149" s="88"/>
      <c r="CP149" s="88"/>
      <c r="CQ149" s="88"/>
      <c r="CR149" s="88"/>
      <c r="CS149" s="88"/>
      <c r="CT149" s="88"/>
      <c r="CU149" s="89"/>
      <c r="CW149" s="53"/>
      <c r="CX149" s="54"/>
      <c r="CY149" s="55"/>
    </row>
    <row r="150" spans="1:103" s="2" customFormat="1" x14ac:dyDescent="0.3">
      <c r="A150" s="5" t="s">
        <v>0</v>
      </c>
      <c r="B150" s="54" t="s">
        <v>65</v>
      </c>
      <c r="C150" s="54"/>
      <c r="D150" s="4" t="s">
        <v>1</v>
      </c>
      <c r="E150" s="4" t="s">
        <v>2</v>
      </c>
      <c r="F150" s="4" t="s">
        <v>3</v>
      </c>
      <c r="G150" s="4" t="s">
        <v>4</v>
      </c>
      <c r="H150" s="6" t="s">
        <v>5</v>
      </c>
      <c r="J150" s="94"/>
      <c r="L150" s="99"/>
      <c r="M150" s="101"/>
      <c r="N150" s="101"/>
      <c r="O150" s="101"/>
      <c r="P150" s="101"/>
      <c r="Q150" s="101"/>
      <c r="R150" s="101"/>
      <c r="S150" s="101"/>
      <c r="T150" s="101"/>
      <c r="U150" s="103"/>
      <c r="W150" s="5" t="s">
        <v>20</v>
      </c>
      <c r="X150" s="4" t="s">
        <v>21</v>
      </c>
      <c r="Y150" s="10"/>
      <c r="Z150" s="4" t="s">
        <v>24</v>
      </c>
      <c r="AA150" s="4" t="s">
        <v>22</v>
      </c>
      <c r="AB150" s="10"/>
      <c r="AC150" s="4" t="s">
        <v>24</v>
      </c>
      <c r="AD150" s="4" t="s">
        <v>22</v>
      </c>
      <c r="AE150" s="10"/>
      <c r="AF150" s="4" t="s">
        <v>24</v>
      </c>
      <c r="AG150" s="13" t="s">
        <v>22</v>
      </c>
      <c r="AH150" s="6" t="s">
        <v>16</v>
      </c>
      <c r="AJ150" s="5" t="s">
        <v>20</v>
      </c>
      <c r="AK150" s="4" t="s">
        <v>21</v>
      </c>
      <c r="AL150" s="10"/>
      <c r="AM150" s="4" t="s">
        <v>24</v>
      </c>
      <c r="AN150" s="4" t="s">
        <v>22</v>
      </c>
      <c r="AO150" s="10"/>
      <c r="AP150" s="4" t="s">
        <v>24</v>
      </c>
      <c r="AQ150" s="4" t="s">
        <v>22</v>
      </c>
      <c r="AR150" s="10"/>
      <c r="AS150" s="4" t="s">
        <v>24</v>
      </c>
      <c r="AT150" s="13" t="s">
        <v>22</v>
      </c>
      <c r="AU150" s="6" t="s">
        <v>16</v>
      </c>
      <c r="AW150" s="5" t="s">
        <v>20</v>
      </c>
      <c r="AX150" s="4" t="s">
        <v>21</v>
      </c>
      <c r="AY150" s="10"/>
      <c r="AZ150" s="4" t="s">
        <v>24</v>
      </c>
      <c r="BA150" s="4" t="s">
        <v>22</v>
      </c>
      <c r="BB150" s="10"/>
      <c r="BC150" s="4" t="s">
        <v>24</v>
      </c>
      <c r="BD150" s="4" t="s">
        <v>22</v>
      </c>
      <c r="BE150" s="10"/>
      <c r="BF150" s="4" t="s">
        <v>24</v>
      </c>
      <c r="BG150" s="13" t="s">
        <v>22</v>
      </c>
      <c r="BH150" s="6" t="s">
        <v>16</v>
      </c>
      <c r="BJ150" s="5" t="s">
        <v>20</v>
      </c>
      <c r="BK150" s="4" t="s">
        <v>21</v>
      </c>
      <c r="BL150" s="10"/>
      <c r="BM150" s="4" t="s">
        <v>24</v>
      </c>
      <c r="BN150" s="4" t="s">
        <v>22</v>
      </c>
      <c r="BO150" s="10"/>
      <c r="BP150" s="4" t="s">
        <v>24</v>
      </c>
      <c r="BQ150" s="4" t="s">
        <v>22</v>
      </c>
      <c r="BR150" s="10"/>
      <c r="BS150" s="4" t="s">
        <v>24</v>
      </c>
      <c r="BT150" s="13" t="s">
        <v>22</v>
      </c>
      <c r="BU150" s="6" t="s">
        <v>16</v>
      </c>
      <c r="BW150" s="5" t="s">
        <v>20</v>
      </c>
      <c r="BX150" s="4" t="s">
        <v>21</v>
      </c>
      <c r="BY150" s="10"/>
      <c r="BZ150" s="4" t="s">
        <v>24</v>
      </c>
      <c r="CA150" s="4" t="s">
        <v>22</v>
      </c>
      <c r="CB150" s="10"/>
      <c r="CC150" s="4" t="s">
        <v>24</v>
      </c>
      <c r="CD150" s="4" t="s">
        <v>22</v>
      </c>
      <c r="CE150" s="10"/>
      <c r="CF150" s="4" t="s">
        <v>24</v>
      </c>
      <c r="CG150" s="13" t="s">
        <v>22</v>
      </c>
      <c r="CH150" s="6" t="s">
        <v>16</v>
      </c>
      <c r="CJ150" s="5" t="s">
        <v>20</v>
      </c>
      <c r="CK150" s="4" t="s">
        <v>21</v>
      </c>
      <c r="CL150" s="10"/>
      <c r="CM150" s="4" t="s">
        <v>24</v>
      </c>
      <c r="CN150" s="4" t="s">
        <v>22</v>
      </c>
      <c r="CO150" s="10"/>
      <c r="CP150" s="4" t="s">
        <v>24</v>
      </c>
      <c r="CQ150" s="4" t="s">
        <v>22</v>
      </c>
      <c r="CR150" s="10"/>
      <c r="CS150" s="4" t="s">
        <v>24</v>
      </c>
      <c r="CT150" s="13" t="s">
        <v>22</v>
      </c>
      <c r="CU150" s="6" t="s">
        <v>16</v>
      </c>
      <c r="CW150" s="5" t="s">
        <v>66</v>
      </c>
      <c r="CX150" s="4" t="s">
        <v>31</v>
      </c>
      <c r="CY150" s="6" t="s">
        <v>32</v>
      </c>
    </row>
    <row r="151" spans="1:103" x14ac:dyDescent="0.3">
      <c r="A151" s="23"/>
      <c r="B151" s="16"/>
      <c r="C151" s="16"/>
      <c r="D151" s="16"/>
      <c r="E151" s="16"/>
      <c r="F151" s="16"/>
      <c r="G151" s="16"/>
      <c r="H151" s="24"/>
      <c r="J151" s="27"/>
      <c r="L151" s="78" t="s">
        <v>18</v>
      </c>
      <c r="M151" s="16"/>
      <c r="N151" s="16"/>
      <c r="O151" s="16"/>
      <c r="P151" s="16"/>
      <c r="Q151" s="16"/>
      <c r="R151" s="16"/>
      <c r="S151" s="16"/>
      <c r="T151" s="8">
        <f>SUM(M151:S151)</f>
        <v>0</v>
      </c>
      <c r="U151" s="81">
        <f>SUM(T151:T155)</f>
        <v>0</v>
      </c>
      <c r="W151" s="63"/>
      <c r="X151" s="66"/>
      <c r="Y151" s="10"/>
      <c r="Z151" s="7">
        <v>1</v>
      </c>
      <c r="AA151" s="16"/>
      <c r="AB151" s="10"/>
      <c r="AC151" s="7">
        <v>6</v>
      </c>
      <c r="AD151" s="16"/>
      <c r="AE151" s="10"/>
      <c r="AF151" s="7">
        <v>11</v>
      </c>
      <c r="AG151" s="14"/>
      <c r="AH151" s="56">
        <f>SUM(AG151:AG155,AD151:AD155,AA151:AA155)</f>
        <v>0</v>
      </c>
      <c r="AJ151" s="63"/>
      <c r="AK151" s="66"/>
      <c r="AL151" s="10"/>
      <c r="AM151" s="7">
        <v>1</v>
      </c>
      <c r="AN151" s="16"/>
      <c r="AO151" s="10"/>
      <c r="AP151" s="7">
        <v>6</v>
      </c>
      <c r="AQ151" s="16"/>
      <c r="AR151" s="10"/>
      <c r="AS151" s="7">
        <v>11</v>
      </c>
      <c r="AT151" s="14"/>
      <c r="AU151" s="56">
        <f>SUM(AT151:AT155,AQ151:AQ155,AN151:AN155)</f>
        <v>0</v>
      </c>
      <c r="AW151" s="63"/>
      <c r="AX151" s="66"/>
      <c r="AY151" s="10"/>
      <c r="AZ151" s="7">
        <v>1</v>
      </c>
      <c r="BA151" s="16"/>
      <c r="BB151" s="10"/>
      <c r="BC151" s="7">
        <v>6</v>
      </c>
      <c r="BD151" s="16"/>
      <c r="BE151" s="10"/>
      <c r="BF151" s="7">
        <v>11</v>
      </c>
      <c r="BG151" s="14"/>
      <c r="BH151" s="56">
        <f>SUM(BG151:BG155,BD151:BD155,BA151:BA155)</f>
        <v>0</v>
      </c>
      <c r="BJ151" s="63"/>
      <c r="BK151" s="66"/>
      <c r="BL151" s="10"/>
      <c r="BM151" s="7">
        <v>1</v>
      </c>
      <c r="BN151" s="16"/>
      <c r="BO151" s="10"/>
      <c r="BP151" s="7">
        <v>6</v>
      </c>
      <c r="BQ151" s="16"/>
      <c r="BR151" s="10"/>
      <c r="BS151" s="7">
        <v>11</v>
      </c>
      <c r="BT151" s="14"/>
      <c r="BU151" s="56">
        <f>SUM(BT151:BT155,BQ151:BQ155,BN151:BN155)</f>
        <v>0</v>
      </c>
      <c r="BW151" s="63"/>
      <c r="BX151" s="66"/>
      <c r="BY151" s="10"/>
      <c r="BZ151" s="7">
        <v>1</v>
      </c>
      <c r="CA151" s="16"/>
      <c r="CB151" s="10"/>
      <c r="CC151" s="7">
        <v>6</v>
      </c>
      <c r="CD151" s="16"/>
      <c r="CE151" s="10"/>
      <c r="CF151" s="7">
        <v>11</v>
      </c>
      <c r="CG151" s="14"/>
      <c r="CH151" s="56">
        <f>SUM(CG151:CG155,CD151:CD155,CA151:CA155)</f>
        <v>0</v>
      </c>
      <c r="CJ151" s="63"/>
      <c r="CK151" s="66"/>
      <c r="CL151" s="10"/>
      <c r="CM151" s="7">
        <v>1</v>
      </c>
      <c r="CN151" s="16"/>
      <c r="CO151" s="10"/>
      <c r="CP151" s="7">
        <v>6</v>
      </c>
      <c r="CQ151" s="16"/>
      <c r="CR151" s="10"/>
      <c r="CS151" s="7">
        <v>11</v>
      </c>
      <c r="CT151" s="14"/>
      <c r="CU151" s="56">
        <f>SUM(CT151:CT155,CQ151:CQ155,CN151:CN155)</f>
        <v>0</v>
      </c>
      <c r="CW151" s="48" t="str">
        <f>IF(A149="","",(SUM(CJ151,BW151,BJ151,AW151,AJ151,W151)-(U151)))</f>
        <v/>
      </c>
      <c r="CX151" s="59" t="str">
        <f>IF(A149="","",IF(COUNTA(B151:B155)=3,"N/A",SUM(CU151,CH151,BU151,BH151,AU151,AH151,J151:J155)))</f>
        <v/>
      </c>
      <c r="CY151" s="61" t="str">
        <f>IF(A149="","",IF(COUNTA(B151:B155)=3,"N/A",SUM(CX151,CW151)))</f>
        <v/>
      </c>
    </row>
    <row r="152" spans="1:103" x14ac:dyDescent="0.3">
      <c r="A152" s="23"/>
      <c r="B152" s="16"/>
      <c r="C152" s="16"/>
      <c r="D152" s="16"/>
      <c r="E152" s="16"/>
      <c r="F152" s="16"/>
      <c r="G152" s="16"/>
      <c r="H152" s="24"/>
      <c r="J152" s="27"/>
      <c r="L152" s="79"/>
      <c r="M152" s="16"/>
      <c r="N152" s="16"/>
      <c r="O152" s="16"/>
      <c r="P152" s="16"/>
      <c r="Q152" s="16"/>
      <c r="R152" s="16"/>
      <c r="S152" s="16"/>
      <c r="T152" s="8">
        <f t="shared" ref="T152:T155" si="16">SUM(M152:S152)</f>
        <v>0</v>
      </c>
      <c r="U152" s="82"/>
      <c r="W152" s="64"/>
      <c r="X152" s="67"/>
      <c r="Y152" s="10"/>
      <c r="Z152" s="7">
        <v>2</v>
      </c>
      <c r="AA152" s="16"/>
      <c r="AB152" s="10"/>
      <c r="AC152" s="7">
        <v>7</v>
      </c>
      <c r="AD152" s="16"/>
      <c r="AE152" s="10"/>
      <c r="AF152" s="7">
        <v>12</v>
      </c>
      <c r="AG152" s="14"/>
      <c r="AH152" s="57"/>
      <c r="AJ152" s="64"/>
      <c r="AK152" s="67"/>
      <c r="AL152" s="10"/>
      <c r="AM152" s="7">
        <v>2</v>
      </c>
      <c r="AN152" s="16"/>
      <c r="AO152" s="10"/>
      <c r="AP152" s="7">
        <v>7</v>
      </c>
      <c r="AQ152" s="16"/>
      <c r="AR152" s="10"/>
      <c r="AS152" s="7">
        <v>12</v>
      </c>
      <c r="AT152" s="14"/>
      <c r="AU152" s="57"/>
      <c r="AW152" s="64"/>
      <c r="AX152" s="67"/>
      <c r="AY152" s="10"/>
      <c r="AZ152" s="7">
        <v>2</v>
      </c>
      <c r="BA152" s="16"/>
      <c r="BB152" s="10"/>
      <c r="BC152" s="7">
        <v>7</v>
      </c>
      <c r="BD152" s="16"/>
      <c r="BE152" s="10"/>
      <c r="BF152" s="7">
        <v>12</v>
      </c>
      <c r="BG152" s="14"/>
      <c r="BH152" s="57"/>
      <c r="BJ152" s="64"/>
      <c r="BK152" s="67"/>
      <c r="BL152" s="10"/>
      <c r="BM152" s="7">
        <v>2</v>
      </c>
      <c r="BN152" s="16"/>
      <c r="BO152" s="10"/>
      <c r="BP152" s="7">
        <v>7</v>
      </c>
      <c r="BQ152" s="16"/>
      <c r="BR152" s="10"/>
      <c r="BS152" s="7">
        <v>12</v>
      </c>
      <c r="BT152" s="14"/>
      <c r="BU152" s="57"/>
      <c r="BW152" s="64"/>
      <c r="BX152" s="67"/>
      <c r="BY152" s="10"/>
      <c r="BZ152" s="7">
        <v>2</v>
      </c>
      <c r="CA152" s="16"/>
      <c r="CB152" s="10"/>
      <c r="CC152" s="7">
        <v>7</v>
      </c>
      <c r="CD152" s="16"/>
      <c r="CE152" s="10"/>
      <c r="CF152" s="7">
        <v>12</v>
      </c>
      <c r="CG152" s="14"/>
      <c r="CH152" s="57"/>
      <c r="CJ152" s="64"/>
      <c r="CK152" s="67"/>
      <c r="CL152" s="10"/>
      <c r="CM152" s="7">
        <v>2</v>
      </c>
      <c r="CN152" s="16"/>
      <c r="CO152" s="10"/>
      <c r="CP152" s="7">
        <v>7</v>
      </c>
      <c r="CQ152" s="16"/>
      <c r="CR152" s="10"/>
      <c r="CS152" s="7">
        <v>12</v>
      </c>
      <c r="CT152" s="14"/>
      <c r="CU152" s="57"/>
      <c r="CW152" s="48"/>
      <c r="CX152" s="59"/>
      <c r="CY152" s="61"/>
    </row>
    <row r="153" spans="1:103" x14ac:dyDescent="0.3">
      <c r="A153" s="23"/>
      <c r="B153" s="16"/>
      <c r="C153" s="16"/>
      <c r="D153" s="16"/>
      <c r="E153" s="16"/>
      <c r="F153" s="16"/>
      <c r="G153" s="16"/>
      <c r="H153" s="24"/>
      <c r="J153" s="27"/>
      <c r="L153" s="79"/>
      <c r="M153" s="16"/>
      <c r="N153" s="16"/>
      <c r="O153" s="16"/>
      <c r="P153" s="16"/>
      <c r="Q153" s="16"/>
      <c r="R153" s="16"/>
      <c r="S153" s="16"/>
      <c r="T153" s="8">
        <f t="shared" si="16"/>
        <v>0</v>
      </c>
      <c r="U153" s="82"/>
      <c r="W153" s="64"/>
      <c r="X153" s="67"/>
      <c r="Y153" s="10"/>
      <c r="Z153" s="7">
        <v>3</v>
      </c>
      <c r="AA153" s="16"/>
      <c r="AB153" s="10"/>
      <c r="AC153" s="7">
        <v>8</v>
      </c>
      <c r="AD153" s="16"/>
      <c r="AE153" s="10"/>
      <c r="AF153" s="7">
        <v>13</v>
      </c>
      <c r="AG153" s="14"/>
      <c r="AH153" s="57"/>
      <c r="AJ153" s="64"/>
      <c r="AK153" s="67"/>
      <c r="AL153" s="10"/>
      <c r="AM153" s="7">
        <v>3</v>
      </c>
      <c r="AN153" s="16"/>
      <c r="AO153" s="10"/>
      <c r="AP153" s="7">
        <v>8</v>
      </c>
      <c r="AQ153" s="16"/>
      <c r="AR153" s="10"/>
      <c r="AS153" s="7">
        <v>13</v>
      </c>
      <c r="AT153" s="14"/>
      <c r="AU153" s="57"/>
      <c r="AW153" s="64"/>
      <c r="AX153" s="67"/>
      <c r="AY153" s="10"/>
      <c r="AZ153" s="7">
        <v>3</v>
      </c>
      <c r="BA153" s="16"/>
      <c r="BB153" s="10"/>
      <c r="BC153" s="7">
        <v>8</v>
      </c>
      <c r="BD153" s="16"/>
      <c r="BE153" s="10"/>
      <c r="BF153" s="7">
        <v>13</v>
      </c>
      <c r="BG153" s="14"/>
      <c r="BH153" s="57"/>
      <c r="BJ153" s="64"/>
      <c r="BK153" s="67"/>
      <c r="BL153" s="10"/>
      <c r="BM153" s="7">
        <v>3</v>
      </c>
      <c r="BN153" s="16"/>
      <c r="BO153" s="10"/>
      <c r="BP153" s="7">
        <v>8</v>
      </c>
      <c r="BQ153" s="16"/>
      <c r="BR153" s="10"/>
      <c r="BS153" s="7">
        <v>13</v>
      </c>
      <c r="BT153" s="14"/>
      <c r="BU153" s="57"/>
      <c r="BW153" s="64"/>
      <c r="BX153" s="67"/>
      <c r="BY153" s="10"/>
      <c r="BZ153" s="7">
        <v>3</v>
      </c>
      <c r="CA153" s="16"/>
      <c r="CB153" s="10"/>
      <c r="CC153" s="7">
        <v>8</v>
      </c>
      <c r="CD153" s="16"/>
      <c r="CE153" s="10"/>
      <c r="CF153" s="7">
        <v>13</v>
      </c>
      <c r="CG153" s="14"/>
      <c r="CH153" s="57"/>
      <c r="CJ153" s="64"/>
      <c r="CK153" s="67"/>
      <c r="CL153" s="10"/>
      <c r="CM153" s="7">
        <v>3</v>
      </c>
      <c r="CN153" s="16"/>
      <c r="CO153" s="10"/>
      <c r="CP153" s="7">
        <v>8</v>
      </c>
      <c r="CQ153" s="16"/>
      <c r="CR153" s="10"/>
      <c r="CS153" s="7">
        <v>13</v>
      </c>
      <c r="CT153" s="14"/>
      <c r="CU153" s="57"/>
      <c r="CW153" s="48"/>
      <c r="CX153" s="59"/>
      <c r="CY153" s="61"/>
    </row>
    <row r="154" spans="1:103" x14ac:dyDescent="0.3">
      <c r="A154" s="23"/>
      <c r="B154" s="16"/>
      <c r="C154" s="16"/>
      <c r="D154" s="16"/>
      <c r="E154" s="16"/>
      <c r="F154" s="16"/>
      <c r="G154" s="16"/>
      <c r="H154" s="24"/>
      <c r="J154" s="27"/>
      <c r="L154" s="79"/>
      <c r="M154" s="16"/>
      <c r="N154" s="16"/>
      <c r="O154" s="16"/>
      <c r="P154" s="16"/>
      <c r="Q154" s="16"/>
      <c r="R154" s="16"/>
      <c r="S154" s="16"/>
      <c r="T154" s="8">
        <f t="shared" si="16"/>
        <v>0</v>
      </c>
      <c r="U154" s="82"/>
      <c r="W154" s="64"/>
      <c r="X154" s="67"/>
      <c r="Y154" s="10"/>
      <c r="Z154" s="7">
        <v>4</v>
      </c>
      <c r="AA154" s="16"/>
      <c r="AB154" s="10"/>
      <c r="AC154" s="7">
        <v>9</v>
      </c>
      <c r="AD154" s="16"/>
      <c r="AE154" s="10"/>
      <c r="AF154" s="7">
        <v>14</v>
      </c>
      <c r="AG154" s="14"/>
      <c r="AH154" s="57"/>
      <c r="AJ154" s="64"/>
      <c r="AK154" s="67"/>
      <c r="AL154" s="10"/>
      <c r="AM154" s="7">
        <v>4</v>
      </c>
      <c r="AN154" s="16"/>
      <c r="AO154" s="10"/>
      <c r="AP154" s="7">
        <v>9</v>
      </c>
      <c r="AQ154" s="16"/>
      <c r="AR154" s="10"/>
      <c r="AS154" s="7">
        <v>14</v>
      </c>
      <c r="AT154" s="14"/>
      <c r="AU154" s="57"/>
      <c r="AW154" s="64"/>
      <c r="AX154" s="67"/>
      <c r="AY154" s="10"/>
      <c r="AZ154" s="7">
        <v>4</v>
      </c>
      <c r="BA154" s="16"/>
      <c r="BB154" s="10"/>
      <c r="BC154" s="7">
        <v>9</v>
      </c>
      <c r="BD154" s="16"/>
      <c r="BE154" s="10"/>
      <c r="BF154" s="7">
        <v>14</v>
      </c>
      <c r="BG154" s="14"/>
      <c r="BH154" s="57"/>
      <c r="BJ154" s="64"/>
      <c r="BK154" s="67"/>
      <c r="BL154" s="10"/>
      <c r="BM154" s="7">
        <v>4</v>
      </c>
      <c r="BN154" s="16"/>
      <c r="BO154" s="10"/>
      <c r="BP154" s="7">
        <v>9</v>
      </c>
      <c r="BQ154" s="16"/>
      <c r="BR154" s="10"/>
      <c r="BS154" s="7">
        <v>14</v>
      </c>
      <c r="BT154" s="14"/>
      <c r="BU154" s="57"/>
      <c r="BW154" s="64"/>
      <c r="BX154" s="67"/>
      <c r="BY154" s="10"/>
      <c r="BZ154" s="7">
        <v>4</v>
      </c>
      <c r="CA154" s="16"/>
      <c r="CB154" s="10"/>
      <c r="CC154" s="7">
        <v>9</v>
      </c>
      <c r="CD154" s="16"/>
      <c r="CE154" s="10"/>
      <c r="CF154" s="7">
        <v>14</v>
      </c>
      <c r="CG154" s="14"/>
      <c r="CH154" s="57"/>
      <c r="CJ154" s="64"/>
      <c r="CK154" s="67"/>
      <c r="CL154" s="10"/>
      <c r="CM154" s="7">
        <v>4</v>
      </c>
      <c r="CN154" s="16"/>
      <c r="CO154" s="10"/>
      <c r="CP154" s="7">
        <v>9</v>
      </c>
      <c r="CQ154" s="16"/>
      <c r="CR154" s="10"/>
      <c r="CS154" s="7">
        <v>14</v>
      </c>
      <c r="CT154" s="14"/>
      <c r="CU154" s="57"/>
      <c r="CW154" s="48"/>
      <c r="CX154" s="59"/>
      <c r="CY154" s="61"/>
    </row>
    <row r="155" spans="1:103" ht="15" thickBot="1" x14ac:dyDescent="0.35">
      <c r="A155" s="25"/>
      <c r="B155" s="17"/>
      <c r="C155" s="17"/>
      <c r="D155" s="17"/>
      <c r="E155" s="17"/>
      <c r="F155" s="17"/>
      <c r="G155" s="17"/>
      <c r="H155" s="26"/>
      <c r="J155" s="28"/>
      <c r="L155" s="80"/>
      <c r="M155" s="17"/>
      <c r="N155" s="17"/>
      <c r="O155" s="17"/>
      <c r="P155" s="17"/>
      <c r="Q155" s="17"/>
      <c r="R155" s="17"/>
      <c r="S155" s="17"/>
      <c r="T155" s="9">
        <f t="shared" si="16"/>
        <v>0</v>
      </c>
      <c r="U155" s="83"/>
      <c r="W155" s="65"/>
      <c r="X155" s="68"/>
      <c r="Y155" s="11"/>
      <c r="Z155" s="12">
        <v>5</v>
      </c>
      <c r="AA155" s="17"/>
      <c r="AB155" s="11"/>
      <c r="AC155" s="12">
        <v>10</v>
      </c>
      <c r="AD155" s="17"/>
      <c r="AE155" s="11"/>
      <c r="AF155" s="12">
        <v>15</v>
      </c>
      <c r="AG155" s="15"/>
      <c r="AH155" s="58"/>
      <c r="AJ155" s="65"/>
      <c r="AK155" s="68"/>
      <c r="AL155" s="11"/>
      <c r="AM155" s="12">
        <v>5</v>
      </c>
      <c r="AN155" s="17"/>
      <c r="AO155" s="11"/>
      <c r="AP155" s="12">
        <v>10</v>
      </c>
      <c r="AQ155" s="17"/>
      <c r="AR155" s="11"/>
      <c r="AS155" s="12">
        <v>15</v>
      </c>
      <c r="AT155" s="15"/>
      <c r="AU155" s="58"/>
      <c r="AW155" s="65"/>
      <c r="AX155" s="68"/>
      <c r="AY155" s="11"/>
      <c r="AZ155" s="12">
        <v>5</v>
      </c>
      <c r="BA155" s="17"/>
      <c r="BB155" s="11"/>
      <c r="BC155" s="12">
        <v>10</v>
      </c>
      <c r="BD155" s="17"/>
      <c r="BE155" s="11"/>
      <c r="BF155" s="12">
        <v>15</v>
      </c>
      <c r="BG155" s="15"/>
      <c r="BH155" s="58"/>
      <c r="BJ155" s="65"/>
      <c r="BK155" s="68"/>
      <c r="BL155" s="11"/>
      <c r="BM155" s="12">
        <v>5</v>
      </c>
      <c r="BN155" s="17"/>
      <c r="BO155" s="11"/>
      <c r="BP155" s="12">
        <v>10</v>
      </c>
      <c r="BQ155" s="17"/>
      <c r="BR155" s="11"/>
      <c r="BS155" s="12">
        <v>15</v>
      </c>
      <c r="BT155" s="15"/>
      <c r="BU155" s="58"/>
      <c r="BW155" s="65"/>
      <c r="BX155" s="68"/>
      <c r="BY155" s="11"/>
      <c r="BZ155" s="12">
        <v>5</v>
      </c>
      <c r="CA155" s="17"/>
      <c r="CB155" s="11"/>
      <c r="CC155" s="12">
        <v>10</v>
      </c>
      <c r="CD155" s="17"/>
      <c r="CE155" s="11"/>
      <c r="CF155" s="12">
        <v>15</v>
      </c>
      <c r="CG155" s="15"/>
      <c r="CH155" s="58"/>
      <c r="CJ155" s="65"/>
      <c r="CK155" s="68"/>
      <c r="CL155" s="11"/>
      <c r="CM155" s="12">
        <v>5</v>
      </c>
      <c r="CN155" s="17"/>
      <c r="CO155" s="11"/>
      <c r="CP155" s="12">
        <v>10</v>
      </c>
      <c r="CQ155" s="17"/>
      <c r="CR155" s="11"/>
      <c r="CS155" s="12">
        <v>15</v>
      </c>
      <c r="CT155" s="15"/>
      <c r="CU155" s="58"/>
      <c r="CW155" s="49"/>
      <c r="CX155" s="60"/>
      <c r="CY155" s="62"/>
    </row>
    <row r="156" spans="1:103" ht="15" thickBot="1" x14ac:dyDescent="0.35"/>
    <row r="157" spans="1:103" s="2" customFormat="1" x14ac:dyDescent="0.3">
      <c r="A157" s="90" t="s">
        <v>6</v>
      </c>
      <c r="B157" s="91"/>
      <c r="C157" s="91"/>
      <c r="D157" s="91"/>
      <c r="E157" s="91"/>
      <c r="F157" s="91"/>
      <c r="G157" s="91"/>
      <c r="H157" s="92"/>
      <c r="J157" s="93" t="s">
        <v>19</v>
      </c>
      <c r="L157" s="50" t="s">
        <v>7</v>
      </c>
      <c r="M157" s="51"/>
      <c r="N157" s="51"/>
      <c r="O157" s="51"/>
      <c r="P157" s="51"/>
      <c r="Q157" s="51"/>
      <c r="R157" s="51"/>
      <c r="S157" s="51"/>
      <c r="T157" s="51"/>
      <c r="U157" s="52"/>
      <c r="W157" s="84" t="s">
        <v>23</v>
      </c>
      <c r="X157" s="85"/>
      <c r="Y157" s="85"/>
      <c r="Z157" s="85"/>
      <c r="AA157" s="85"/>
      <c r="AB157" s="85"/>
      <c r="AC157" s="85"/>
      <c r="AD157" s="85"/>
      <c r="AE157" s="85"/>
      <c r="AF157" s="85"/>
      <c r="AG157" s="85"/>
      <c r="AH157" s="86"/>
      <c r="AJ157" s="84" t="s">
        <v>25</v>
      </c>
      <c r="AK157" s="85"/>
      <c r="AL157" s="85"/>
      <c r="AM157" s="85"/>
      <c r="AN157" s="85"/>
      <c r="AO157" s="85"/>
      <c r="AP157" s="85"/>
      <c r="AQ157" s="85"/>
      <c r="AR157" s="85"/>
      <c r="AS157" s="85"/>
      <c r="AT157" s="85"/>
      <c r="AU157" s="86"/>
      <c r="AW157" s="84" t="s">
        <v>29</v>
      </c>
      <c r="AX157" s="85"/>
      <c r="AY157" s="85"/>
      <c r="AZ157" s="85"/>
      <c r="BA157" s="85"/>
      <c r="BB157" s="85"/>
      <c r="BC157" s="85"/>
      <c r="BD157" s="85"/>
      <c r="BE157" s="85"/>
      <c r="BF157" s="85"/>
      <c r="BG157" s="85"/>
      <c r="BH157" s="86"/>
      <c r="BJ157" s="84" t="s">
        <v>28</v>
      </c>
      <c r="BK157" s="85"/>
      <c r="BL157" s="85"/>
      <c r="BM157" s="85"/>
      <c r="BN157" s="85"/>
      <c r="BO157" s="85"/>
      <c r="BP157" s="85"/>
      <c r="BQ157" s="85"/>
      <c r="BR157" s="85"/>
      <c r="BS157" s="85"/>
      <c r="BT157" s="85"/>
      <c r="BU157" s="86"/>
      <c r="BW157" s="84" t="s">
        <v>27</v>
      </c>
      <c r="BX157" s="85"/>
      <c r="BY157" s="85"/>
      <c r="BZ157" s="85"/>
      <c r="CA157" s="85"/>
      <c r="CB157" s="85"/>
      <c r="CC157" s="85"/>
      <c r="CD157" s="85"/>
      <c r="CE157" s="85"/>
      <c r="CF157" s="85"/>
      <c r="CG157" s="85"/>
      <c r="CH157" s="86"/>
      <c r="CJ157" s="84" t="s">
        <v>26</v>
      </c>
      <c r="CK157" s="85"/>
      <c r="CL157" s="85"/>
      <c r="CM157" s="85"/>
      <c r="CN157" s="85"/>
      <c r="CO157" s="85"/>
      <c r="CP157" s="85"/>
      <c r="CQ157" s="85"/>
      <c r="CR157" s="85"/>
      <c r="CS157" s="85"/>
      <c r="CT157" s="85"/>
      <c r="CU157" s="86"/>
      <c r="CW157" s="50" t="s">
        <v>30</v>
      </c>
      <c r="CX157" s="51"/>
      <c r="CY157" s="52"/>
    </row>
    <row r="158" spans="1:103" x14ac:dyDescent="0.3">
      <c r="A158" s="95"/>
      <c r="B158" s="96"/>
      <c r="C158" s="96"/>
      <c r="D158" s="96"/>
      <c r="E158" s="96"/>
      <c r="F158" s="96"/>
      <c r="G158" s="96"/>
      <c r="H158" s="97"/>
      <c r="J158" s="94"/>
      <c r="L158" s="98" t="s">
        <v>8</v>
      </c>
      <c r="M158" s="100" t="s">
        <v>9</v>
      </c>
      <c r="N158" s="100" t="s">
        <v>10</v>
      </c>
      <c r="O158" s="100" t="s">
        <v>11</v>
      </c>
      <c r="P158" s="100" t="s">
        <v>12</v>
      </c>
      <c r="Q158" s="100" t="s">
        <v>13</v>
      </c>
      <c r="R158" s="100" t="s">
        <v>14</v>
      </c>
      <c r="S158" s="100" t="s">
        <v>15</v>
      </c>
      <c r="T158" s="100" t="s">
        <v>16</v>
      </c>
      <c r="U158" s="102" t="s">
        <v>17</v>
      </c>
      <c r="W158" s="87"/>
      <c r="X158" s="88"/>
      <c r="Y158" s="88"/>
      <c r="Z158" s="88"/>
      <c r="AA158" s="88"/>
      <c r="AB158" s="88"/>
      <c r="AC158" s="88"/>
      <c r="AD158" s="88"/>
      <c r="AE158" s="88"/>
      <c r="AF158" s="88"/>
      <c r="AG158" s="88"/>
      <c r="AH158" s="89"/>
      <c r="AJ158" s="87"/>
      <c r="AK158" s="88"/>
      <c r="AL158" s="88"/>
      <c r="AM158" s="88"/>
      <c r="AN158" s="88"/>
      <c r="AO158" s="88"/>
      <c r="AP158" s="88"/>
      <c r="AQ158" s="88"/>
      <c r="AR158" s="88"/>
      <c r="AS158" s="88"/>
      <c r="AT158" s="88"/>
      <c r="AU158" s="89"/>
      <c r="AW158" s="87"/>
      <c r="AX158" s="88"/>
      <c r="AY158" s="88"/>
      <c r="AZ158" s="88"/>
      <c r="BA158" s="88"/>
      <c r="BB158" s="88"/>
      <c r="BC158" s="88"/>
      <c r="BD158" s="88"/>
      <c r="BE158" s="88"/>
      <c r="BF158" s="88"/>
      <c r="BG158" s="88"/>
      <c r="BH158" s="89"/>
      <c r="BJ158" s="87"/>
      <c r="BK158" s="88"/>
      <c r="BL158" s="88"/>
      <c r="BM158" s="88"/>
      <c r="BN158" s="88"/>
      <c r="BO158" s="88"/>
      <c r="BP158" s="88"/>
      <c r="BQ158" s="88"/>
      <c r="BR158" s="88"/>
      <c r="BS158" s="88"/>
      <c r="BT158" s="88"/>
      <c r="BU158" s="89"/>
      <c r="BW158" s="87"/>
      <c r="BX158" s="88"/>
      <c r="BY158" s="88"/>
      <c r="BZ158" s="88"/>
      <c r="CA158" s="88"/>
      <c r="CB158" s="88"/>
      <c r="CC158" s="88"/>
      <c r="CD158" s="88"/>
      <c r="CE158" s="88"/>
      <c r="CF158" s="88"/>
      <c r="CG158" s="88"/>
      <c r="CH158" s="89"/>
      <c r="CJ158" s="87"/>
      <c r="CK158" s="88"/>
      <c r="CL158" s="88"/>
      <c r="CM158" s="88"/>
      <c r="CN158" s="88"/>
      <c r="CO158" s="88"/>
      <c r="CP158" s="88"/>
      <c r="CQ158" s="88"/>
      <c r="CR158" s="88"/>
      <c r="CS158" s="88"/>
      <c r="CT158" s="88"/>
      <c r="CU158" s="89"/>
      <c r="CW158" s="53"/>
      <c r="CX158" s="54"/>
      <c r="CY158" s="55"/>
    </row>
    <row r="159" spans="1:103" s="2" customFormat="1" x14ac:dyDescent="0.3">
      <c r="A159" s="5" t="s">
        <v>0</v>
      </c>
      <c r="B159" s="54" t="s">
        <v>65</v>
      </c>
      <c r="C159" s="54"/>
      <c r="D159" s="4" t="s">
        <v>1</v>
      </c>
      <c r="E159" s="4" t="s">
        <v>2</v>
      </c>
      <c r="F159" s="4" t="s">
        <v>3</v>
      </c>
      <c r="G159" s="4" t="s">
        <v>4</v>
      </c>
      <c r="H159" s="6" t="s">
        <v>5</v>
      </c>
      <c r="J159" s="94"/>
      <c r="L159" s="99"/>
      <c r="M159" s="101"/>
      <c r="N159" s="101"/>
      <c r="O159" s="101"/>
      <c r="P159" s="101"/>
      <c r="Q159" s="101"/>
      <c r="R159" s="101"/>
      <c r="S159" s="101"/>
      <c r="T159" s="101"/>
      <c r="U159" s="103"/>
      <c r="W159" s="5" t="s">
        <v>20</v>
      </c>
      <c r="X159" s="4" t="s">
        <v>21</v>
      </c>
      <c r="Y159" s="10"/>
      <c r="Z159" s="4" t="s">
        <v>24</v>
      </c>
      <c r="AA159" s="4" t="s">
        <v>22</v>
      </c>
      <c r="AB159" s="10"/>
      <c r="AC159" s="4" t="s">
        <v>24</v>
      </c>
      <c r="AD159" s="4" t="s">
        <v>22</v>
      </c>
      <c r="AE159" s="10"/>
      <c r="AF159" s="4" t="s">
        <v>24</v>
      </c>
      <c r="AG159" s="13" t="s">
        <v>22</v>
      </c>
      <c r="AH159" s="6" t="s">
        <v>16</v>
      </c>
      <c r="AJ159" s="5" t="s">
        <v>20</v>
      </c>
      <c r="AK159" s="4" t="s">
        <v>21</v>
      </c>
      <c r="AL159" s="10"/>
      <c r="AM159" s="4" t="s">
        <v>24</v>
      </c>
      <c r="AN159" s="4" t="s">
        <v>22</v>
      </c>
      <c r="AO159" s="10"/>
      <c r="AP159" s="4" t="s">
        <v>24</v>
      </c>
      <c r="AQ159" s="4" t="s">
        <v>22</v>
      </c>
      <c r="AR159" s="10"/>
      <c r="AS159" s="4" t="s">
        <v>24</v>
      </c>
      <c r="AT159" s="13" t="s">
        <v>22</v>
      </c>
      <c r="AU159" s="6" t="s">
        <v>16</v>
      </c>
      <c r="AW159" s="5" t="s">
        <v>20</v>
      </c>
      <c r="AX159" s="4" t="s">
        <v>21</v>
      </c>
      <c r="AY159" s="10"/>
      <c r="AZ159" s="4" t="s">
        <v>24</v>
      </c>
      <c r="BA159" s="4" t="s">
        <v>22</v>
      </c>
      <c r="BB159" s="10"/>
      <c r="BC159" s="4" t="s">
        <v>24</v>
      </c>
      <c r="BD159" s="4" t="s">
        <v>22</v>
      </c>
      <c r="BE159" s="10"/>
      <c r="BF159" s="4" t="s">
        <v>24</v>
      </c>
      <c r="BG159" s="13" t="s">
        <v>22</v>
      </c>
      <c r="BH159" s="6" t="s">
        <v>16</v>
      </c>
      <c r="BJ159" s="5" t="s">
        <v>20</v>
      </c>
      <c r="BK159" s="4" t="s">
        <v>21</v>
      </c>
      <c r="BL159" s="10"/>
      <c r="BM159" s="4" t="s">
        <v>24</v>
      </c>
      <c r="BN159" s="4" t="s">
        <v>22</v>
      </c>
      <c r="BO159" s="10"/>
      <c r="BP159" s="4" t="s">
        <v>24</v>
      </c>
      <c r="BQ159" s="4" t="s">
        <v>22</v>
      </c>
      <c r="BR159" s="10"/>
      <c r="BS159" s="4" t="s">
        <v>24</v>
      </c>
      <c r="BT159" s="13" t="s">
        <v>22</v>
      </c>
      <c r="BU159" s="6" t="s">
        <v>16</v>
      </c>
      <c r="BW159" s="5" t="s">
        <v>20</v>
      </c>
      <c r="BX159" s="4" t="s">
        <v>21</v>
      </c>
      <c r="BY159" s="10"/>
      <c r="BZ159" s="4" t="s">
        <v>24</v>
      </c>
      <c r="CA159" s="4" t="s">
        <v>22</v>
      </c>
      <c r="CB159" s="10"/>
      <c r="CC159" s="4" t="s">
        <v>24</v>
      </c>
      <c r="CD159" s="4" t="s">
        <v>22</v>
      </c>
      <c r="CE159" s="10"/>
      <c r="CF159" s="4" t="s">
        <v>24</v>
      </c>
      <c r="CG159" s="13" t="s">
        <v>22</v>
      </c>
      <c r="CH159" s="6" t="s">
        <v>16</v>
      </c>
      <c r="CJ159" s="5" t="s">
        <v>20</v>
      </c>
      <c r="CK159" s="4" t="s">
        <v>21</v>
      </c>
      <c r="CL159" s="10"/>
      <c r="CM159" s="4" t="s">
        <v>24</v>
      </c>
      <c r="CN159" s="4" t="s">
        <v>22</v>
      </c>
      <c r="CO159" s="10"/>
      <c r="CP159" s="4" t="s">
        <v>24</v>
      </c>
      <c r="CQ159" s="4" t="s">
        <v>22</v>
      </c>
      <c r="CR159" s="10"/>
      <c r="CS159" s="4" t="s">
        <v>24</v>
      </c>
      <c r="CT159" s="13" t="s">
        <v>22</v>
      </c>
      <c r="CU159" s="6" t="s">
        <v>16</v>
      </c>
      <c r="CW159" s="5" t="s">
        <v>66</v>
      </c>
      <c r="CX159" s="4" t="s">
        <v>31</v>
      </c>
      <c r="CY159" s="6" t="s">
        <v>32</v>
      </c>
    </row>
    <row r="160" spans="1:103" x14ac:dyDescent="0.3">
      <c r="A160" s="23"/>
      <c r="B160" s="16"/>
      <c r="C160" s="16"/>
      <c r="D160" s="16"/>
      <c r="E160" s="16"/>
      <c r="F160" s="16"/>
      <c r="G160" s="16"/>
      <c r="H160" s="24"/>
      <c r="J160" s="27"/>
      <c r="L160" s="78" t="s">
        <v>18</v>
      </c>
      <c r="M160" s="16"/>
      <c r="N160" s="16"/>
      <c r="O160" s="16"/>
      <c r="P160" s="16"/>
      <c r="Q160" s="16"/>
      <c r="R160" s="16"/>
      <c r="S160" s="16"/>
      <c r="T160" s="8">
        <f>SUM(M160:S160)</f>
        <v>0</v>
      </c>
      <c r="U160" s="81">
        <f>SUM(T160:T164)</f>
        <v>0</v>
      </c>
      <c r="W160" s="63"/>
      <c r="X160" s="66"/>
      <c r="Y160" s="10"/>
      <c r="Z160" s="7">
        <v>1</v>
      </c>
      <c r="AA160" s="16"/>
      <c r="AB160" s="10"/>
      <c r="AC160" s="7">
        <v>6</v>
      </c>
      <c r="AD160" s="16"/>
      <c r="AE160" s="10"/>
      <c r="AF160" s="7">
        <v>11</v>
      </c>
      <c r="AG160" s="14"/>
      <c r="AH160" s="56">
        <f>SUM(AG160:AG164,AD160:AD164,AA160:AA164)</f>
        <v>0</v>
      </c>
      <c r="AJ160" s="63"/>
      <c r="AK160" s="66"/>
      <c r="AL160" s="10"/>
      <c r="AM160" s="7">
        <v>1</v>
      </c>
      <c r="AN160" s="16"/>
      <c r="AO160" s="10"/>
      <c r="AP160" s="7">
        <v>6</v>
      </c>
      <c r="AQ160" s="16"/>
      <c r="AR160" s="10"/>
      <c r="AS160" s="7">
        <v>11</v>
      </c>
      <c r="AT160" s="14"/>
      <c r="AU160" s="56">
        <f>SUM(AT160:AT164,AQ160:AQ164,AN160:AN164)</f>
        <v>0</v>
      </c>
      <c r="AW160" s="63"/>
      <c r="AX160" s="66"/>
      <c r="AY160" s="10"/>
      <c r="AZ160" s="7">
        <v>1</v>
      </c>
      <c r="BA160" s="16"/>
      <c r="BB160" s="10"/>
      <c r="BC160" s="7">
        <v>6</v>
      </c>
      <c r="BD160" s="16"/>
      <c r="BE160" s="10"/>
      <c r="BF160" s="7">
        <v>11</v>
      </c>
      <c r="BG160" s="14"/>
      <c r="BH160" s="56">
        <f>SUM(BG160:BG164,BD160:BD164,BA160:BA164)</f>
        <v>0</v>
      </c>
      <c r="BJ160" s="63"/>
      <c r="BK160" s="66"/>
      <c r="BL160" s="10"/>
      <c r="BM160" s="7">
        <v>1</v>
      </c>
      <c r="BN160" s="16"/>
      <c r="BO160" s="10"/>
      <c r="BP160" s="7">
        <v>6</v>
      </c>
      <c r="BQ160" s="16"/>
      <c r="BR160" s="10"/>
      <c r="BS160" s="7">
        <v>11</v>
      </c>
      <c r="BT160" s="14"/>
      <c r="BU160" s="56">
        <f>SUM(BT160:BT164,BQ160:BQ164,BN160:BN164)</f>
        <v>0</v>
      </c>
      <c r="BW160" s="63"/>
      <c r="BX160" s="66"/>
      <c r="BY160" s="10"/>
      <c r="BZ160" s="7">
        <v>1</v>
      </c>
      <c r="CA160" s="16"/>
      <c r="CB160" s="10"/>
      <c r="CC160" s="7">
        <v>6</v>
      </c>
      <c r="CD160" s="16"/>
      <c r="CE160" s="10"/>
      <c r="CF160" s="7">
        <v>11</v>
      </c>
      <c r="CG160" s="14"/>
      <c r="CH160" s="56">
        <f>SUM(CG160:CG164,CD160:CD164,CA160:CA164)</f>
        <v>0</v>
      </c>
      <c r="CJ160" s="63"/>
      <c r="CK160" s="66"/>
      <c r="CL160" s="10"/>
      <c r="CM160" s="7">
        <v>1</v>
      </c>
      <c r="CN160" s="16"/>
      <c r="CO160" s="10"/>
      <c r="CP160" s="7">
        <v>6</v>
      </c>
      <c r="CQ160" s="16"/>
      <c r="CR160" s="10"/>
      <c r="CS160" s="7">
        <v>11</v>
      </c>
      <c r="CT160" s="14"/>
      <c r="CU160" s="56">
        <f>SUM(CT160:CT164,CQ160:CQ164,CN160:CN164)</f>
        <v>0</v>
      </c>
      <c r="CW160" s="48" t="str">
        <f>IF(A158="","",(SUM(CJ160,BW160,BJ160,AW160,AJ160,W160)-(U160)))</f>
        <v/>
      </c>
      <c r="CX160" s="59" t="str">
        <f>IF(A158="","",IF(COUNTA(B160:B164)=3,"N/A",SUM(CU160,CH160,BU160,BH160,AU160,AH160,J160:J164)))</f>
        <v/>
      </c>
      <c r="CY160" s="61" t="str">
        <f>IF(A158="","",IF(COUNTA(B160:B164)=3,"N/A",SUM(CX160,CW160)))</f>
        <v/>
      </c>
    </row>
    <row r="161" spans="1:103" x14ac:dyDescent="0.3">
      <c r="A161" s="23"/>
      <c r="B161" s="16"/>
      <c r="C161" s="16"/>
      <c r="D161" s="16"/>
      <c r="E161" s="16"/>
      <c r="F161" s="16"/>
      <c r="G161" s="16"/>
      <c r="H161" s="24"/>
      <c r="J161" s="27"/>
      <c r="L161" s="79"/>
      <c r="M161" s="16"/>
      <c r="N161" s="16"/>
      <c r="O161" s="16"/>
      <c r="P161" s="16"/>
      <c r="Q161" s="16"/>
      <c r="R161" s="16"/>
      <c r="S161" s="16"/>
      <c r="T161" s="8">
        <f t="shared" ref="T161:T164" si="17">SUM(M161:S161)</f>
        <v>0</v>
      </c>
      <c r="U161" s="82"/>
      <c r="W161" s="64"/>
      <c r="X161" s="67"/>
      <c r="Y161" s="10"/>
      <c r="Z161" s="7">
        <v>2</v>
      </c>
      <c r="AA161" s="16"/>
      <c r="AB161" s="10"/>
      <c r="AC161" s="7">
        <v>7</v>
      </c>
      <c r="AD161" s="16"/>
      <c r="AE161" s="10"/>
      <c r="AF161" s="7">
        <v>12</v>
      </c>
      <c r="AG161" s="14"/>
      <c r="AH161" s="57"/>
      <c r="AJ161" s="64"/>
      <c r="AK161" s="67"/>
      <c r="AL161" s="10"/>
      <c r="AM161" s="7">
        <v>2</v>
      </c>
      <c r="AN161" s="16"/>
      <c r="AO161" s="10"/>
      <c r="AP161" s="7">
        <v>7</v>
      </c>
      <c r="AQ161" s="16"/>
      <c r="AR161" s="10"/>
      <c r="AS161" s="7">
        <v>12</v>
      </c>
      <c r="AT161" s="14"/>
      <c r="AU161" s="57"/>
      <c r="AW161" s="64"/>
      <c r="AX161" s="67"/>
      <c r="AY161" s="10"/>
      <c r="AZ161" s="7">
        <v>2</v>
      </c>
      <c r="BA161" s="16"/>
      <c r="BB161" s="10"/>
      <c r="BC161" s="7">
        <v>7</v>
      </c>
      <c r="BD161" s="16"/>
      <c r="BE161" s="10"/>
      <c r="BF161" s="7">
        <v>12</v>
      </c>
      <c r="BG161" s="14"/>
      <c r="BH161" s="57"/>
      <c r="BJ161" s="64"/>
      <c r="BK161" s="67"/>
      <c r="BL161" s="10"/>
      <c r="BM161" s="7">
        <v>2</v>
      </c>
      <c r="BN161" s="16"/>
      <c r="BO161" s="10"/>
      <c r="BP161" s="7">
        <v>7</v>
      </c>
      <c r="BQ161" s="16"/>
      <c r="BR161" s="10"/>
      <c r="BS161" s="7">
        <v>12</v>
      </c>
      <c r="BT161" s="14"/>
      <c r="BU161" s="57"/>
      <c r="BW161" s="64"/>
      <c r="BX161" s="67"/>
      <c r="BY161" s="10"/>
      <c r="BZ161" s="7">
        <v>2</v>
      </c>
      <c r="CA161" s="16"/>
      <c r="CB161" s="10"/>
      <c r="CC161" s="7">
        <v>7</v>
      </c>
      <c r="CD161" s="16"/>
      <c r="CE161" s="10"/>
      <c r="CF161" s="7">
        <v>12</v>
      </c>
      <c r="CG161" s="14"/>
      <c r="CH161" s="57"/>
      <c r="CJ161" s="64"/>
      <c r="CK161" s="67"/>
      <c r="CL161" s="10"/>
      <c r="CM161" s="7">
        <v>2</v>
      </c>
      <c r="CN161" s="16"/>
      <c r="CO161" s="10"/>
      <c r="CP161" s="7">
        <v>7</v>
      </c>
      <c r="CQ161" s="16"/>
      <c r="CR161" s="10"/>
      <c r="CS161" s="7">
        <v>12</v>
      </c>
      <c r="CT161" s="14"/>
      <c r="CU161" s="57"/>
      <c r="CW161" s="48"/>
      <c r="CX161" s="59"/>
      <c r="CY161" s="61"/>
    </row>
    <row r="162" spans="1:103" x14ac:dyDescent="0.3">
      <c r="A162" s="23"/>
      <c r="B162" s="16"/>
      <c r="C162" s="16"/>
      <c r="D162" s="16"/>
      <c r="E162" s="16"/>
      <c r="F162" s="16"/>
      <c r="G162" s="16"/>
      <c r="H162" s="24"/>
      <c r="J162" s="27"/>
      <c r="L162" s="79"/>
      <c r="M162" s="16"/>
      <c r="N162" s="16"/>
      <c r="O162" s="16"/>
      <c r="P162" s="16"/>
      <c r="Q162" s="16"/>
      <c r="R162" s="16"/>
      <c r="S162" s="16"/>
      <c r="T162" s="8">
        <f t="shared" si="17"/>
        <v>0</v>
      </c>
      <c r="U162" s="82"/>
      <c r="W162" s="64"/>
      <c r="X162" s="67"/>
      <c r="Y162" s="10"/>
      <c r="Z162" s="7">
        <v>3</v>
      </c>
      <c r="AA162" s="16"/>
      <c r="AB162" s="10"/>
      <c r="AC162" s="7">
        <v>8</v>
      </c>
      <c r="AD162" s="16"/>
      <c r="AE162" s="10"/>
      <c r="AF162" s="7">
        <v>13</v>
      </c>
      <c r="AG162" s="14"/>
      <c r="AH162" s="57"/>
      <c r="AJ162" s="64"/>
      <c r="AK162" s="67"/>
      <c r="AL162" s="10"/>
      <c r="AM162" s="7">
        <v>3</v>
      </c>
      <c r="AN162" s="16"/>
      <c r="AO162" s="10"/>
      <c r="AP162" s="7">
        <v>8</v>
      </c>
      <c r="AQ162" s="16"/>
      <c r="AR162" s="10"/>
      <c r="AS162" s="7">
        <v>13</v>
      </c>
      <c r="AT162" s="14"/>
      <c r="AU162" s="57"/>
      <c r="AW162" s="64"/>
      <c r="AX162" s="67"/>
      <c r="AY162" s="10"/>
      <c r="AZ162" s="7">
        <v>3</v>
      </c>
      <c r="BA162" s="16"/>
      <c r="BB162" s="10"/>
      <c r="BC162" s="7">
        <v>8</v>
      </c>
      <c r="BD162" s="16"/>
      <c r="BE162" s="10"/>
      <c r="BF162" s="7">
        <v>13</v>
      </c>
      <c r="BG162" s="14"/>
      <c r="BH162" s="57"/>
      <c r="BJ162" s="64"/>
      <c r="BK162" s="67"/>
      <c r="BL162" s="10"/>
      <c r="BM162" s="7">
        <v>3</v>
      </c>
      <c r="BN162" s="16"/>
      <c r="BO162" s="10"/>
      <c r="BP162" s="7">
        <v>8</v>
      </c>
      <c r="BQ162" s="16"/>
      <c r="BR162" s="10"/>
      <c r="BS162" s="7">
        <v>13</v>
      </c>
      <c r="BT162" s="14"/>
      <c r="BU162" s="57"/>
      <c r="BW162" s="64"/>
      <c r="BX162" s="67"/>
      <c r="BY162" s="10"/>
      <c r="BZ162" s="7">
        <v>3</v>
      </c>
      <c r="CA162" s="16"/>
      <c r="CB162" s="10"/>
      <c r="CC162" s="7">
        <v>8</v>
      </c>
      <c r="CD162" s="16"/>
      <c r="CE162" s="10"/>
      <c r="CF162" s="7">
        <v>13</v>
      </c>
      <c r="CG162" s="14"/>
      <c r="CH162" s="57"/>
      <c r="CJ162" s="64"/>
      <c r="CK162" s="67"/>
      <c r="CL162" s="10"/>
      <c r="CM162" s="7">
        <v>3</v>
      </c>
      <c r="CN162" s="16"/>
      <c r="CO162" s="10"/>
      <c r="CP162" s="7">
        <v>8</v>
      </c>
      <c r="CQ162" s="16"/>
      <c r="CR162" s="10"/>
      <c r="CS162" s="7">
        <v>13</v>
      </c>
      <c r="CT162" s="14"/>
      <c r="CU162" s="57"/>
      <c r="CW162" s="48"/>
      <c r="CX162" s="59"/>
      <c r="CY162" s="61"/>
    </row>
    <row r="163" spans="1:103" x14ac:dyDescent="0.3">
      <c r="A163" s="23"/>
      <c r="B163" s="16"/>
      <c r="C163" s="16"/>
      <c r="D163" s="16"/>
      <c r="E163" s="16"/>
      <c r="F163" s="16"/>
      <c r="G163" s="16"/>
      <c r="H163" s="24"/>
      <c r="J163" s="27"/>
      <c r="L163" s="79"/>
      <c r="M163" s="16"/>
      <c r="N163" s="16"/>
      <c r="O163" s="16"/>
      <c r="P163" s="16"/>
      <c r="Q163" s="16"/>
      <c r="R163" s="16"/>
      <c r="S163" s="16"/>
      <c r="T163" s="8">
        <f t="shared" si="17"/>
        <v>0</v>
      </c>
      <c r="U163" s="82"/>
      <c r="W163" s="64"/>
      <c r="X163" s="67"/>
      <c r="Y163" s="10"/>
      <c r="Z163" s="7">
        <v>4</v>
      </c>
      <c r="AA163" s="16"/>
      <c r="AB163" s="10"/>
      <c r="AC163" s="7">
        <v>9</v>
      </c>
      <c r="AD163" s="16"/>
      <c r="AE163" s="10"/>
      <c r="AF163" s="7">
        <v>14</v>
      </c>
      <c r="AG163" s="14"/>
      <c r="AH163" s="57"/>
      <c r="AJ163" s="64"/>
      <c r="AK163" s="67"/>
      <c r="AL163" s="10"/>
      <c r="AM163" s="7">
        <v>4</v>
      </c>
      <c r="AN163" s="16"/>
      <c r="AO163" s="10"/>
      <c r="AP163" s="7">
        <v>9</v>
      </c>
      <c r="AQ163" s="16"/>
      <c r="AR163" s="10"/>
      <c r="AS163" s="7">
        <v>14</v>
      </c>
      <c r="AT163" s="14"/>
      <c r="AU163" s="57"/>
      <c r="AW163" s="64"/>
      <c r="AX163" s="67"/>
      <c r="AY163" s="10"/>
      <c r="AZ163" s="7">
        <v>4</v>
      </c>
      <c r="BA163" s="16"/>
      <c r="BB163" s="10"/>
      <c r="BC163" s="7">
        <v>9</v>
      </c>
      <c r="BD163" s="16"/>
      <c r="BE163" s="10"/>
      <c r="BF163" s="7">
        <v>14</v>
      </c>
      <c r="BG163" s="14"/>
      <c r="BH163" s="57"/>
      <c r="BJ163" s="64"/>
      <c r="BK163" s="67"/>
      <c r="BL163" s="10"/>
      <c r="BM163" s="7">
        <v>4</v>
      </c>
      <c r="BN163" s="16"/>
      <c r="BO163" s="10"/>
      <c r="BP163" s="7">
        <v>9</v>
      </c>
      <c r="BQ163" s="16"/>
      <c r="BR163" s="10"/>
      <c r="BS163" s="7">
        <v>14</v>
      </c>
      <c r="BT163" s="14"/>
      <c r="BU163" s="57"/>
      <c r="BW163" s="64"/>
      <c r="BX163" s="67"/>
      <c r="BY163" s="10"/>
      <c r="BZ163" s="7">
        <v>4</v>
      </c>
      <c r="CA163" s="16"/>
      <c r="CB163" s="10"/>
      <c r="CC163" s="7">
        <v>9</v>
      </c>
      <c r="CD163" s="16"/>
      <c r="CE163" s="10"/>
      <c r="CF163" s="7">
        <v>14</v>
      </c>
      <c r="CG163" s="14"/>
      <c r="CH163" s="57"/>
      <c r="CJ163" s="64"/>
      <c r="CK163" s="67"/>
      <c r="CL163" s="10"/>
      <c r="CM163" s="7">
        <v>4</v>
      </c>
      <c r="CN163" s="16"/>
      <c r="CO163" s="10"/>
      <c r="CP163" s="7">
        <v>9</v>
      </c>
      <c r="CQ163" s="16"/>
      <c r="CR163" s="10"/>
      <c r="CS163" s="7">
        <v>14</v>
      </c>
      <c r="CT163" s="14"/>
      <c r="CU163" s="57"/>
      <c r="CW163" s="48"/>
      <c r="CX163" s="59"/>
      <c r="CY163" s="61"/>
    </row>
    <row r="164" spans="1:103" ht="15" thickBot="1" x14ac:dyDescent="0.35">
      <c r="A164" s="25"/>
      <c r="B164" s="17"/>
      <c r="C164" s="17"/>
      <c r="D164" s="17"/>
      <c r="E164" s="17"/>
      <c r="F164" s="17"/>
      <c r="G164" s="17"/>
      <c r="H164" s="26"/>
      <c r="J164" s="28"/>
      <c r="L164" s="80"/>
      <c r="M164" s="17"/>
      <c r="N164" s="17"/>
      <c r="O164" s="17"/>
      <c r="P164" s="17"/>
      <c r="Q164" s="17"/>
      <c r="R164" s="17"/>
      <c r="S164" s="17"/>
      <c r="T164" s="9">
        <f t="shared" si="17"/>
        <v>0</v>
      </c>
      <c r="U164" s="83"/>
      <c r="W164" s="65"/>
      <c r="X164" s="68"/>
      <c r="Y164" s="11"/>
      <c r="Z164" s="12">
        <v>5</v>
      </c>
      <c r="AA164" s="17"/>
      <c r="AB164" s="11"/>
      <c r="AC164" s="12">
        <v>10</v>
      </c>
      <c r="AD164" s="17"/>
      <c r="AE164" s="11"/>
      <c r="AF164" s="12">
        <v>15</v>
      </c>
      <c r="AG164" s="15"/>
      <c r="AH164" s="58"/>
      <c r="AJ164" s="65"/>
      <c r="AK164" s="68"/>
      <c r="AL164" s="11"/>
      <c r="AM164" s="12">
        <v>5</v>
      </c>
      <c r="AN164" s="17"/>
      <c r="AO164" s="11"/>
      <c r="AP164" s="12">
        <v>10</v>
      </c>
      <c r="AQ164" s="17"/>
      <c r="AR164" s="11"/>
      <c r="AS164" s="12">
        <v>15</v>
      </c>
      <c r="AT164" s="15"/>
      <c r="AU164" s="58"/>
      <c r="AW164" s="65"/>
      <c r="AX164" s="68"/>
      <c r="AY164" s="11"/>
      <c r="AZ164" s="12">
        <v>5</v>
      </c>
      <c r="BA164" s="17"/>
      <c r="BB164" s="11"/>
      <c r="BC164" s="12">
        <v>10</v>
      </c>
      <c r="BD164" s="17"/>
      <c r="BE164" s="11"/>
      <c r="BF164" s="12">
        <v>15</v>
      </c>
      <c r="BG164" s="15"/>
      <c r="BH164" s="58"/>
      <c r="BJ164" s="65"/>
      <c r="BK164" s="68"/>
      <c r="BL164" s="11"/>
      <c r="BM164" s="12">
        <v>5</v>
      </c>
      <c r="BN164" s="17"/>
      <c r="BO164" s="11"/>
      <c r="BP164" s="12">
        <v>10</v>
      </c>
      <c r="BQ164" s="17"/>
      <c r="BR164" s="11"/>
      <c r="BS164" s="12">
        <v>15</v>
      </c>
      <c r="BT164" s="15"/>
      <c r="BU164" s="58"/>
      <c r="BW164" s="65"/>
      <c r="BX164" s="68"/>
      <c r="BY164" s="11"/>
      <c r="BZ164" s="12">
        <v>5</v>
      </c>
      <c r="CA164" s="17"/>
      <c r="CB164" s="11"/>
      <c r="CC164" s="12">
        <v>10</v>
      </c>
      <c r="CD164" s="17"/>
      <c r="CE164" s="11"/>
      <c r="CF164" s="12">
        <v>15</v>
      </c>
      <c r="CG164" s="15"/>
      <c r="CH164" s="58"/>
      <c r="CJ164" s="65"/>
      <c r="CK164" s="68"/>
      <c r="CL164" s="11"/>
      <c r="CM164" s="12">
        <v>5</v>
      </c>
      <c r="CN164" s="17"/>
      <c r="CO164" s="11"/>
      <c r="CP164" s="12">
        <v>10</v>
      </c>
      <c r="CQ164" s="17"/>
      <c r="CR164" s="11"/>
      <c r="CS164" s="12">
        <v>15</v>
      </c>
      <c r="CT164" s="15"/>
      <c r="CU164" s="58"/>
      <c r="CW164" s="49"/>
      <c r="CX164" s="60"/>
      <c r="CY164" s="62"/>
    </row>
    <row r="165" spans="1:103" ht="15" thickBot="1" x14ac:dyDescent="0.35"/>
    <row r="166" spans="1:103" s="2" customFormat="1" x14ac:dyDescent="0.3">
      <c r="A166" s="90" t="s">
        <v>6</v>
      </c>
      <c r="B166" s="91"/>
      <c r="C166" s="91"/>
      <c r="D166" s="91"/>
      <c r="E166" s="91"/>
      <c r="F166" s="91"/>
      <c r="G166" s="91"/>
      <c r="H166" s="92"/>
      <c r="J166" s="93" t="s">
        <v>19</v>
      </c>
      <c r="L166" s="50" t="s">
        <v>7</v>
      </c>
      <c r="M166" s="51"/>
      <c r="N166" s="51"/>
      <c r="O166" s="51"/>
      <c r="P166" s="51"/>
      <c r="Q166" s="51"/>
      <c r="R166" s="51"/>
      <c r="S166" s="51"/>
      <c r="T166" s="51"/>
      <c r="U166" s="52"/>
      <c r="W166" s="84" t="s">
        <v>23</v>
      </c>
      <c r="X166" s="85"/>
      <c r="Y166" s="85"/>
      <c r="Z166" s="85"/>
      <c r="AA166" s="85"/>
      <c r="AB166" s="85"/>
      <c r="AC166" s="85"/>
      <c r="AD166" s="85"/>
      <c r="AE166" s="85"/>
      <c r="AF166" s="85"/>
      <c r="AG166" s="85"/>
      <c r="AH166" s="86"/>
      <c r="AJ166" s="84" t="s">
        <v>25</v>
      </c>
      <c r="AK166" s="85"/>
      <c r="AL166" s="85"/>
      <c r="AM166" s="85"/>
      <c r="AN166" s="85"/>
      <c r="AO166" s="85"/>
      <c r="AP166" s="85"/>
      <c r="AQ166" s="85"/>
      <c r="AR166" s="85"/>
      <c r="AS166" s="85"/>
      <c r="AT166" s="85"/>
      <c r="AU166" s="86"/>
      <c r="AW166" s="84" t="s">
        <v>29</v>
      </c>
      <c r="AX166" s="85"/>
      <c r="AY166" s="85"/>
      <c r="AZ166" s="85"/>
      <c r="BA166" s="85"/>
      <c r="BB166" s="85"/>
      <c r="BC166" s="85"/>
      <c r="BD166" s="85"/>
      <c r="BE166" s="85"/>
      <c r="BF166" s="85"/>
      <c r="BG166" s="85"/>
      <c r="BH166" s="86"/>
      <c r="BJ166" s="84" t="s">
        <v>28</v>
      </c>
      <c r="BK166" s="85"/>
      <c r="BL166" s="85"/>
      <c r="BM166" s="85"/>
      <c r="BN166" s="85"/>
      <c r="BO166" s="85"/>
      <c r="BP166" s="85"/>
      <c r="BQ166" s="85"/>
      <c r="BR166" s="85"/>
      <c r="BS166" s="85"/>
      <c r="BT166" s="85"/>
      <c r="BU166" s="86"/>
      <c r="BW166" s="84" t="s">
        <v>27</v>
      </c>
      <c r="BX166" s="85"/>
      <c r="BY166" s="85"/>
      <c r="BZ166" s="85"/>
      <c r="CA166" s="85"/>
      <c r="CB166" s="85"/>
      <c r="CC166" s="85"/>
      <c r="CD166" s="85"/>
      <c r="CE166" s="85"/>
      <c r="CF166" s="85"/>
      <c r="CG166" s="85"/>
      <c r="CH166" s="86"/>
      <c r="CJ166" s="84" t="s">
        <v>26</v>
      </c>
      <c r="CK166" s="85"/>
      <c r="CL166" s="85"/>
      <c r="CM166" s="85"/>
      <c r="CN166" s="85"/>
      <c r="CO166" s="85"/>
      <c r="CP166" s="85"/>
      <c r="CQ166" s="85"/>
      <c r="CR166" s="85"/>
      <c r="CS166" s="85"/>
      <c r="CT166" s="85"/>
      <c r="CU166" s="86"/>
      <c r="CW166" s="50" t="s">
        <v>30</v>
      </c>
      <c r="CX166" s="51"/>
      <c r="CY166" s="52"/>
    </row>
    <row r="167" spans="1:103" x14ac:dyDescent="0.3">
      <c r="A167" s="95"/>
      <c r="B167" s="96"/>
      <c r="C167" s="96"/>
      <c r="D167" s="96"/>
      <c r="E167" s="96"/>
      <c r="F167" s="96"/>
      <c r="G167" s="96"/>
      <c r="H167" s="97"/>
      <c r="J167" s="94"/>
      <c r="L167" s="98" t="s">
        <v>8</v>
      </c>
      <c r="M167" s="100" t="s">
        <v>9</v>
      </c>
      <c r="N167" s="100" t="s">
        <v>10</v>
      </c>
      <c r="O167" s="100" t="s">
        <v>11</v>
      </c>
      <c r="P167" s="100" t="s">
        <v>12</v>
      </c>
      <c r="Q167" s="100" t="s">
        <v>13</v>
      </c>
      <c r="R167" s="100" t="s">
        <v>14</v>
      </c>
      <c r="S167" s="100" t="s">
        <v>15</v>
      </c>
      <c r="T167" s="100" t="s">
        <v>16</v>
      </c>
      <c r="U167" s="102" t="s">
        <v>17</v>
      </c>
      <c r="W167" s="87"/>
      <c r="X167" s="88"/>
      <c r="Y167" s="88"/>
      <c r="Z167" s="88"/>
      <c r="AA167" s="88"/>
      <c r="AB167" s="88"/>
      <c r="AC167" s="88"/>
      <c r="AD167" s="88"/>
      <c r="AE167" s="88"/>
      <c r="AF167" s="88"/>
      <c r="AG167" s="88"/>
      <c r="AH167" s="89"/>
      <c r="AJ167" s="87"/>
      <c r="AK167" s="88"/>
      <c r="AL167" s="88"/>
      <c r="AM167" s="88"/>
      <c r="AN167" s="88"/>
      <c r="AO167" s="88"/>
      <c r="AP167" s="88"/>
      <c r="AQ167" s="88"/>
      <c r="AR167" s="88"/>
      <c r="AS167" s="88"/>
      <c r="AT167" s="88"/>
      <c r="AU167" s="89"/>
      <c r="AW167" s="87"/>
      <c r="AX167" s="88"/>
      <c r="AY167" s="88"/>
      <c r="AZ167" s="88"/>
      <c r="BA167" s="88"/>
      <c r="BB167" s="88"/>
      <c r="BC167" s="88"/>
      <c r="BD167" s="88"/>
      <c r="BE167" s="88"/>
      <c r="BF167" s="88"/>
      <c r="BG167" s="88"/>
      <c r="BH167" s="89"/>
      <c r="BJ167" s="87"/>
      <c r="BK167" s="88"/>
      <c r="BL167" s="88"/>
      <c r="BM167" s="88"/>
      <c r="BN167" s="88"/>
      <c r="BO167" s="88"/>
      <c r="BP167" s="88"/>
      <c r="BQ167" s="88"/>
      <c r="BR167" s="88"/>
      <c r="BS167" s="88"/>
      <c r="BT167" s="88"/>
      <c r="BU167" s="89"/>
      <c r="BW167" s="87"/>
      <c r="BX167" s="88"/>
      <c r="BY167" s="88"/>
      <c r="BZ167" s="88"/>
      <c r="CA167" s="88"/>
      <c r="CB167" s="88"/>
      <c r="CC167" s="88"/>
      <c r="CD167" s="88"/>
      <c r="CE167" s="88"/>
      <c r="CF167" s="88"/>
      <c r="CG167" s="88"/>
      <c r="CH167" s="89"/>
      <c r="CJ167" s="87"/>
      <c r="CK167" s="88"/>
      <c r="CL167" s="88"/>
      <c r="CM167" s="88"/>
      <c r="CN167" s="88"/>
      <c r="CO167" s="88"/>
      <c r="CP167" s="88"/>
      <c r="CQ167" s="88"/>
      <c r="CR167" s="88"/>
      <c r="CS167" s="88"/>
      <c r="CT167" s="88"/>
      <c r="CU167" s="89"/>
      <c r="CW167" s="53"/>
      <c r="CX167" s="54"/>
      <c r="CY167" s="55"/>
    </row>
    <row r="168" spans="1:103" s="2" customFormat="1" x14ac:dyDescent="0.3">
      <c r="A168" s="5" t="s">
        <v>0</v>
      </c>
      <c r="B168" s="54" t="s">
        <v>65</v>
      </c>
      <c r="C168" s="54"/>
      <c r="D168" s="4" t="s">
        <v>1</v>
      </c>
      <c r="E168" s="4" t="s">
        <v>2</v>
      </c>
      <c r="F168" s="4" t="s">
        <v>3</v>
      </c>
      <c r="G168" s="4" t="s">
        <v>4</v>
      </c>
      <c r="H168" s="6" t="s">
        <v>5</v>
      </c>
      <c r="J168" s="94"/>
      <c r="L168" s="99"/>
      <c r="M168" s="101"/>
      <c r="N168" s="101"/>
      <c r="O168" s="101"/>
      <c r="P168" s="101"/>
      <c r="Q168" s="101"/>
      <c r="R168" s="101"/>
      <c r="S168" s="101"/>
      <c r="T168" s="101"/>
      <c r="U168" s="103"/>
      <c r="W168" s="5" t="s">
        <v>20</v>
      </c>
      <c r="X168" s="4" t="s">
        <v>21</v>
      </c>
      <c r="Y168" s="10"/>
      <c r="Z168" s="4" t="s">
        <v>24</v>
      </c>
      <c r="AA168" s="4" t="s">
        <v>22</v>
      </c>
      <c r="AB168" s="10"/>
      <c r="AC168" s="4" t="s">
        <v>24</v>
      </c>
      <c r="AD168" s="4" t="s">
        <v>22</v>
      </c>
      <c r="AE168" s="10"/>
      <c r="AF168" s="4" t="s">
        <v>24</v>
      </c>
      <c r="AG168" s="13" t="s">
        <v>22</v>
      </c>
      <c r="AH168" s="6" t="s">
        <v>16</v>
      </c>
      <c r="AJ168" s="5" t="s">
        <v>20</v>
      </c>
      <c r="AK168" s="4" t="s">
        <v>21</v>
      </c>
      <c r="AL168" s="10"/>
      <c r="AM168" s="4" t="s">
        <v>24</v>
      </c>
      <c r="AN168" s="4" t="s">
        <v>22</v>
      </c>
      <c r="AO168" s="10"/>
      <c r="AP168" s="4" t="s">
        <v>24</v>
      </c>
      <c r="AQ168" s="4" t="s">
        <v>22</v>
      </c>
      <c r="AR168" s="10"/>
      <c r="AS168" s="4" t="s">
        <v>24</v>
      </c>
      <c r="AT168" s="13" t="s">
        <v>22</v>
      </c>
      <c r="AU168" s="6" t="s">
        <v>16</v>
      </c>
      <c r="AW168" s="5" t="s">
        <v>20</v>
      </c>
      <c r="AX168" s="4" t="s">
        <v>21</v>
      </c>
      <c r="AY168" s="10"/>
      <c r="AZ168" s="4" t="s">
        <v>24</v>
      </c>
      <c r="BA168" s="4" t="s">
        <v>22</v>
      </c>
      <c r="BB168" s="10"/>
      <c r="BC168" s="4" t="s">
        <v>24</v>
      </c>
      <c r="BD168" s="4" t="s">
        <v>22</v>
      </c>
      <c r="BE168" s="10"/>
      <c r="BF168" s="4" t="s">
        <v>24</v>
      </c>
      <c r="BG168" s="13" t="s">
        <v>22</v>
      </c>
      <c r="BH168" s="6" t="s">
        <v>16</v>
      </c>
      <c r="BJ168" s="5" t="s">
        <v>20</v>
      </c>
      <c r="BK168" s="4" t="s">
        <v>21</v>
      </c>
      <c r="BL168" s="10"/>
      <c r="BM168" s="4" t="s">
        <v>24</v>
      </c>
      <c r="BN168" s="4" t="s">
        <v>22</v>
      </c>
      <c r="BO168" s="10"/>
      <c r="BP168" s="4" t="s">
        <v>24</v>
      </c>
      <c r="BQ168" s="4" t="s">
        <v>22</v>
      </c>
      <c r="BR168" s="10"/>
      <c r="BS168" s="4" t="s">
        <v>24</v>
      </c>
      <c r="BT168" s="13" t="s">
        <v>22</v>
      </c>
      <c r="BU168" s="6" t="s">
        <v>16</v>
      </c>
      <c r="BW168" s="5" t="s">
        <v>20</v>
      </c>
      <c r="BX168" s="4" t="s">
        <v>21</v>
      </c>
      <c r="BY168" s="10"/>
      <c r="BZ168" s="4" t="s">
        <v>24</v>
      </c>
      <c r="CA168" s="4" t="s">
        <v>22</v>
      </c>
      <c r="CB168" s="10"/>
      <c r="CC168" s="4" t="s">
        <v>24</v>
      </c>
      <c r="CD168" s="4" t="s">
        <v>22</v>
      </c>
      <c r="CE168" s="10"/>
      <c r="CF168" s="4" t="s">
        <v>24</v>
      </c>
      <c r="CG168" s="13" t="s">
        <v>22</v>
      </c>
      <c r="CH168" s="6" t="s">
        <v>16</v>
      </c>
      <c r="CJ168" s="5" t="s">
        <v>20</v>
      </c>
      <c r="CK168" s="4" t="s">
        <v>21</v>
      </c>
      <c r="CL168" s="10"/>
      <c r="CM168" s="4" t="s">
        <v>24</v>
      </c>
      <c r="CN168" s="4" t="s">
        <v>22</v>
      </c>
      <c r="CO168" s="10"/>
      <c r="CP168" s="4" t="s">
        <v>24</v>
      </c>
      <c r="CQ168" s="4" t="s">
        <v>22</v>
      </c>
      <c r="CR168" s="10"/>
      <c r="CS168" s="4" t="s">
        <v>24</v>
      </c>
      <c r="CT168" s="13" t="s">
        <v>22</v>
      </c>
      <c r="CU168" s="6" t="s">
        <v>16</v>
      </c>
      <c r="CW168" s="5" t="s">
        <v>66</v>
      </c>
      <c r="CX168" s="4" t="s">
        <v>31</v>
      </c>
      <c r="CY168" s="6" t="s">
        <v>32</v>
      </c>
    </row>
    <row r="169" spans="1:103" x14ac:dyDescent="0.3">
      <c r="A169" s="23"/>
      <c r="B169" s="16"/>
      <c r="C169" s="16"/>
      <c r="D169" s="16"/>
      <c r="E169" s="16"/>
      <c r="F169" s="16"/>
      <c r="G169" s="16"/>
      <c r="H169" s="24"/>
      <c r="J169" s="27"/>
      <c r="L169" s="78" t="s">
        <v>18</v>
      </c>
      <c r="M169" s="16"/>
      <c r="N169" s="16"/>
      <c r="O169" s="16"/>
      <c r="P169" s="16"/>
      <c r="Q169" s="16"/>
      <c r="R169" s="16"/>
      <c r="S169" s="16"/>
      <c r="T169" s="8">
        <f>SUM(M169:S169)</f>
        <v>0</v>
      </c>
      <c r="U169" s="81">
        <f>SUM(T169:T173)</f>
        <v>0</v>
      </c>
      <c r="W169" s="63"/>
      <c r="X169" s="66"/>
      <c r="Y169" s="10"/>
      <c r="Z169" s="7">
        <v>1</v>
      </c>
      <c r="AA169" s="16"/>
      <c r="AB169" s="10"/>
      <c r="AC169" s="7">
        <v>6</v>
      </c>
      <c r="AD169" s="16"/>
      <c r="AE169" s="10"/>
      <c r="AF169" s="7">
        <v>11</v>
      </c>
      <c r="AG169" s="14"/>
      <c r="AH169" s="56">
        <f>SUM(AG169:AG173,AD169:AD173,AA169:AA173)</f>
        <v>0</v>
      </c>
      <c r="AJ169" s="63"/>
      <c r="AK169" s="66"/>
      <c r="AL169" s="10"/>
      <c r="AM169" s="7">
        <v>1</v>
      </c>
      <c r="AN169" s="16"/>
      <c r="AO169" s="10"/>
      <c r="AP169" s="7">
        <v>6</v>
      </c>
      <c r="AQ169" s="16"/>
      <c r="AR169" s="10"/>
      <c r="AS169" s="7">
        <v>11</v>
      </c>
      <c r="AT169" s="14"/>
      <c r="AU169" s="56">
        <f>SUM(AT169:AT173,AQ169:AQ173,AN169:AN173)</f>
        <v>0</v>
      </c>
      <c r="AW169" s="63"/>
      <c r="AX169" s="66"/>
      <c r="AY169" s="10"/>
      <c r="AZ169" s="7">
        <v>1</v>
      </c>
      <c r="BA169" s="16"/>
      <c r="BB169" s="10"/>
      <c r="BC169" s="7">
        <v>6</v>
      </c>
      <c r="BD169" s="16"/>
      <c r="BE169" s="10"/>
      <c r="BF169" s="7">
        <v>11</v>
      </c>
      <c r="BG169" s="14"/>
      <c r="BH169" s="56">
        <f>SUM(BG169:BG173,BD169:BD173,BA169:BA173)</f>
        <v>0</v>
      </c>
      <c r="BJ169" s="63"/>
      <c r="BK169" s="66"/>
      <c r="BL169" s="10"/>
      <c r="BM169" s="7">
        <v>1</v>
      </c>
      <c r="BN169" s="16"/>
      <c r="BO169" s="10"/>
      <c r="BP169" s="7">
        <v>6</v>
      </c>
      <c r="BQ169" s="16"/>
      <c r="BR169" s="10"/>
      <c r="BS169" s="7">
        <v>11</v>
      </c>
      <c r="BT169" s="14"/>
      <c r="BU169" s="56">
        <f>SUM(BT169:BT173,BQ169:BQ173,BN169:BN173)</f>
        <v>0</v>
      </c>
      <c r="BW169" s="63"/>
      <c r="BX169" s="66"/>
      <c r="BY169" s="10"/>
      <c r="BZ169" s="7">
        <v>1</v>
      </c>
      <c r="CA169" s="16"/>
      <c r="CB169" s="10"/>
      <c r="CC169" s="7">
        <v>6</v>
      </c>
      <c r="CD169" s="16"/>
      <c r="CE169" s="10"/>
      <c r="CF169" s="7">
        <v>11</v>
      </c>
      <c r="CG169" s="14"/>
      <c r="CH169" s="56">
        <f>SUM(CG169:CG173,CD169:CD173,CA169:CA173)</f>
        <v>0</v>
      </c>
      <c r="CJ169" s="63"/>
      <c r="CK169" s="66"/>
      <c r="CL169" s="10"/>
      <c r="CM169" s="7">
        <v>1</v>
      </c>
      <c r="CN169" s="16"/>
      <c r="CO169" s="10"/>
      <c r="CP169" s="7">
        <v>6</v>
      </c>
      <c r="CQ169" s="16"/>
      <c r="CR169" s="10"/>
      <c r="CS169" s="7">
        <v>11</v>
      </c>
      <c r="CT169" s="14"/>
      <c r="CU169" s="56">
        <f>SUM(CT169:CT173,CQ169:CQ173,CN169:CN173)</f>
        <v>0</v>
      </c>
      <c r="CW169" s="48" t="str">
        <f>IF(A167="","",(SUM(CJ169,BW169,BJ169,AW169,AJ169,W169)-(U169)))</f>
        <v/>
      </c>
      <c r="CX169" s="59" t="str">
        <f>IF(A167="","",IF(COUNTA(B169:B173)=3,"N/A",SUM(CU169,CH169,BU169,BH169,AU169,AH169,J169:J173)))</f>
        <v/>
      </c>
      <c r="CY169" s="61" t="str">
        <f>IF(A167="","",IF(COUNTA(B169:B173)=3,"N/A",SUM(CX169,CW169)))</f>
        <v/>
      </c>
    </row>
    <row r="170" spans="1:103" x14ac:dyDescent="0.3">
      <c r="A170" s="23"/>
      <c r="B170" s="16"/>
      <c r="C170" s="16"/>
      <c r="D170" s="16"/>
      <c r="E170" s="16"/>
      <c r="F170" s="16"/>
      <c r="G170" s="16"/>
      <c r="H170" s="24"/>
      <c r="J170" s="27"/>
      <c r="L170" s="79"/>
      <c r="M170" s="16"/>
      <c r="N170" s="16"/>
      <c r="O170" s="16"/>
      <c r="P170" s="16"/>
      <c r="Q170" s="16"/>
      <c r="R170" s="16"/>
      <c r="S170" s="16"/>
      <c r="T170" s="8">
        <f t="shared" ref="T170:T173" si="18">SUM(M170:S170)</f>
        <v>0</v>
      </c>
      <c r="U170" s="82"/>
      <c r="W170" s="64"/>
      <c r="X170" s="67"/>
      <c r="Y170" s="10"/>
      <c r="Z170" s="7">
        <v>2</v>
      </c>
      <c r="AA170" s="16"/>
      <c r="AB170" s="10"/>
      <c r="AC170" s="7">
        <v>7</v>
      </c>
      <c r="AD170" s="16"/>
      <c r="AE170" s="10"/>
      <c r="AF170" s="7">
        <v>12</v>
      </c>
      <c r="AG170" s="14"/>
      <c r="AH170" s="57"/>
      <c r="AJ170" s="64"/>
      <c r="AK170" s="67"/>
      <c r="AL170" s="10"/>
      <c r="AM170" s="7">
        <v>2</v>
      </c>
      <c r="AN170" s="16"/>
      <c r="AO170" s="10"/>
      <c r="AP170" s="7">
        <v>7</v>
      </c>
      <c r="AQ170" s="16"/>
      <c r="AR170" s="10"/>
      <c r="AS170" s="7">
        <v>12</v>
      </c>
      <c r="AT170" s="14"/>
      <c r="AU170" s="57"/>
      <c r="AW170" s="64"/>
      <c r="AX170" s="67"/>
      <c r="AY170" s="10"/>
      <c r="AZ170" s="7">
        <v>2</v>
      </c>
      <c r="BA170" s="16"/>
      <c r="BB170" s="10"/>
      <c r="BC170" s="7">
        <v>7</v>
      </c>
      <c r="BD170" s="16"/>
      <c r="BE170" s="10"/>
      <c r="BF170" s="7">
        <v>12</v>
      </c>
      <c r="BG170" s="14"/>
      <c r="BH170" s="57"/>
      <c r="BJ170" s="64"/>
      <c r="BK170" s="67"/>
      <c r="BL170" s="10"/>
      <c r="BM170" s="7">
        <v>2</v>
      </c>
      <c r="BN170" s="16"/>
      <c r="BO170" s="10"/>
      <c r="BP170" s="7">
        <v>7</v>
      </c>
      <c r="BQ170" s="16"/>
      <c r="BR170" s="10"/>
      <c r="BS170" s="7">
        <v>12</v>
      </c>
      <c r="BT170" s="14"/>
      <c r="BU170" s="57"/>
      <c r="BW170" s="64"/>
      <c r="BX170" s="67"/>
      <c r="BY170" s="10"/>
      <c r="BZ170" s="7">
        <v>2</v>
      </c>
      <c r="CA170" s="16"/>
      <c r="CB170" s="10"/>
      <c r="CC170" s="7">
        <v>7</v>
      </c>
      <c r="CD170" s="16"/>
      <c r="CE170" s="10"/>
      <c r="CF170" s="7">
        <v>12</v>
      </c>
      <c r="CG170" s="14"/>
      <c r="CH170" s="57"/>
      <c r="CJ170" s="64"/>
      <c r="CK170" s="67"/>
      <c r="CL170" s="10"/>
      <c r="CM170" s="7">
        <v>2</v>
      </c>
      <c r="CN170" s="16"/>
      <c r="CO170" s="10"/>
      <c r="CP170" s="7">
        <v>7</v>
      </c>
      <c r="CQ170" s="16"/>
      <c r="CR170" s="10"/>
      <c r="CS170" s="7">
        <v>12</v>
      </c>
      <c r="CT170" s="14"/>
      <c r="CU170" s="57"/>
      <c r="CW170" s="48"/>
      <c r="CX170" s="59"/>
      <c r="CY170" s="61"/>
    </row>
    <row r="171" spans="1:103" x14ac:dyDescent="0.3">
      <c r="A171" s="23"/>
      <c r="B171" s="16"/>
      <c r="C171" s="16"/>
      <c r="D171" s="16"/>
      <c r="E171" s="16"/>
      <c r="F171" s="16"/>
      <c r="G171" s="16"/>
      <c r="H171" s="24"/>
      <c r="J171" s="27"/>
      <c r="L171" s="79"/>
      <c r="M171" s="16"/>
      <c r="N171" s="16"/>
      <c r="O171" s="16"/>
      <c r="P171" s="16"/>
      <c r="Q171" s="16"/>
      <c r="R171" s="16"/>
      <c r="S171" s="16"/>
      <c r="T171" s="8">
        <f t="shared" si="18"/>
        <v>0</v>
      </c>
      <c r="U171" s="82"/>
      <c r="W171" s="64"/>
      <c r="X171" s="67"/>
      <c r="Y171" s="10"/>
      <c r="Z171" s="7">
        <v>3</v>
      </c>
      <c r="AA171" s="16"/>
      <c r="AB171" s="10"/>
      <c r="AC171" s="7">
        <v>8</v>
      </c>
      <c r="AD171" s="16"/>
      <c r="AE171" s="10"/>
      <c r="AF171" s="7">
        <v>13</v>
      </c>
      <c r="AG171" s="14"/>
      <c r="AH171" s="57"/>
      <c r="AJ171" s="64"/>
      <c r="AK171" s="67"/>
      <c r="AL171" s="10"/>
      <c r="AM171" s="7">
        <v>3</v>
      </c>
      <c r="AN171" s="16"/>
      <c r="AO171" s="10"/>
      <c r="AP171" s="7">
        <v>8</v>
      </c>
      <c r="AQ171" s="16"/>
      <c r="AR171" s="10"/>
      <c r="AS171" s="7">
        <v>13</v>
      </c>
      <c r="AT171" s="14"/>
      <c r="AU171" s="57"/>
      <c r="AW171" s="64"/>
      <c r="AX171" s="67"/>
      <c r="AY171" s="10"/>
      <c r="AZ171" s="7">
        <v>3</v>
      </c>
      <c r="BA171" s="16"/>
      <c r="BB171" s="10"/>
      <c r="BC171" s="7">
        <v>8</v>
      </c>
      <c r="BD171" s="16"/>
      <c r="BE171" s="10"/>
      <c r="BF171" s="7">
        <v>13</v>
      </c>
      <c r="BG171" s="14"/>
      <c r="BH171" s="57"/>
      <c r="BJ171" s="64"/>
      <c r="BK171" s="67"/>
      <c r="BL171" s="10"/>
      <c r="BM171" s="7">
        <v>3</v>
      </c>
      <c r="BN171" s="16"/>
      <c r="BO171" s="10"/>
      <c r="BP171" s="7">
        <v>8</v>
      </c>
      <c r="BQ171" s="16"/>
      <c r="BR171" s="10"/>
      <c r="BS171" s="7">
        <v>13</v>
      </c>
      <c r="BT171" s="14"/>
      <c r="BU171" s="57"/>
      <c r="BW171" s="64"/>
      <c r="BX171" s="67"/>
      <c r="BY171" s="10"/>
      <c r="BZ171" s="7">
        <v>3</v>
      </c>
      <c r="CA171" s="16"/>
      <c r="CB171" s="10"/>
      <c r="CC171" s="7">
        <v>8</v>
      </c>
      <c r="CD171" s="16"/>
      <c r="CE171" s="10"/>
      <c r="CF171" s="7">
        <v>13</v>
      </c>
      <c r="CG171" s="14"/>
      <c r="CH171" s="57"/>
      <c r="CJ171" s="64"/>
      <c r="CK171" s="67"/>
      <c r="CL171" s="10"/>
      <c r="CM171" s="7">
        <v>3</v>
      </c>
      <c r="CN171" s="16"/>
      <c r="CO171" s="10"/>
      <c r="CP171" s="7">
        <v>8</v>
      </c>
      <c r="CQ171" s="16"/>
      <c r="CR171" s="10"/>
      <c r="CS171" s="7">
        <v>13</v>
      </c>
      <c r="CT171" s="14"/>
      <c r="CU171" s="57"/>
      <c r="CW171" s="48"/>
      <c r="CX171" s="59"/>
      <c r="CY171" s="61"/>
    </row>
    <row r="172" spans="1:103" x14ac:dyDescent="0.3">
      <c r="A172" s="23"/>
      <c r="B172" s="16"/>
      <c r="C172" s="16"/>
      <c r="D172" s="16"/>
      <c r="E172" s="16"/>
      <c r="F172" s="16"/>
      <c r="G172" s="16"/>
      <c r="H172" s="24"/>
      <c r="J172" s="27"/>
      <c r="L172" s="79"/>
      <c r="M172" s="16"/>
      <c r="N172" s="16"/>
      <c r="O172" s="16"/>
      <c r="P172" s="16"/>
      <c r="Q172" s="16"/>
      <c r="R172" s="16"/>
      <c r="S172" s="16"/>
      <c r="T172" s="8">
        <f t="shared" si="18"/>
        <v>0</v>
      </c>
      <c r="U172" s="82"/>
      <c r="W172" s="64"/>
      <c r="X172" s="67"/>
      <c r="Y172" s="10"/>
      <c r="Z172" s="7">
        <v>4</v>
      </c>
      <c r="AA172" s="16"/>
      <c r="AB172" s="10"/>
      <c r="AC172" s="7">
        <v>9</v>
      </c>
      <c r="AD172" s="16"/>
      <c r="AE172" s="10"/>
      <c r="AF172" s="7">
        <v>14</v>
      </c>
      <c r="AG172" s="14"/>
      <c r="AH172" s="57"/>
      <c r="AJ172" s="64"/>
      <c r="AK172" s="67"/>
      <c r="AL172" s="10"/>
      <c r="AM172" s="7">
        <v>4</v>
      </c>
      <c r="AN172" s="16"/>
      <c r="AO172" s="10"/>
      <c r="AP172" s="7">
        <v>9</v>
      </c>
      <c r="AQ172" s="16"/>
      <c r="AR172" s="10"/>
      <c r="AS172" s="7">
        <v>14</v>
      </c>
      <c r="AT172" s="14"/>
      <c r="AU172" s="57"/>
      <c r="AW172" s="64"/>
      <c r="AX172" s="67"/>
      <c r="AY172" s="10"/>
      <c r="AZ172" s="7">
        <v>4</v>
      </c>
      <c r="BA172" s="16"/>
      <c r="BB172" s="10"/>
      <c r="BC172" s="7">
        <v>9</v>
      </c>
      <c r="BD172" s="16"/>
      <c r="BE172" s="10"/>
      <c r="BF172" s="7">
        <v>14</v>
      </c>
      <c r="BG172" s="14"/>
      <c r="BH172" s="57"/>
      <c r="BJ172" s="64"/>
      <c r="BK172" s="67"/>
      <c r="BL172" s="10"/>
      <c r="BM172" s="7">
        <v>4</v>
      </c>
      <c r="BN172" s="16"/>
      <c r="BO172" s="10"/>
      <c r="BP172" s="7">
        <v>9</v>
      </c>
      <c r="BQ172" s="16"/>
      <c r="BR172" s="10"/>
      <c r="BS172" s="7">
        <v>14</v>
      </c>
      <c r="BT172" s="14"/>
      <c r="BU172" s="57"/>
      <c r="BW172" s="64"/>
      <c r="BX172" s="67"/>
      <c r="BY172" s="10"/>
      <c r="BZ172" s="7">
        <v>4</v>
      </c>
      <c r="CA172" s="16"/>
      <c r="CB172" s="10"/>
      <c r="CC172" s="7">
        <v>9</v>
      </c>
      <c r="CD172" s="16"/>
      <c r="CE172" s="10"/>
      <c r="CF172" s="7">
        <v>14</v>
      </c>
      <c r="CG172" s="14"/>
      <c r="CH172" s="57"/>
      <c r="CJ172" s="64"/>
      <c r="CK172" s="67"/>
      <c r="CL172" s="10"/>
      <c r="CM172" s="7">
        <v>4</v>
      </c>
      <c r="CN172" s="16"/>
      <c r="CO172" s="10"/>
      <c r="CP172" s="7">
        <v>9</v>
      </c>
      <c r="CQ172" s="16"/>
      <c r="CR172" s="10"/>
      <c r="CS172" s="7">
        <v>14</v>
      </c>
      <c r="CT172" s="14"/>
      <c r="CU172" s="57"/>
      <c r="CW172" s="48"/>
      <c r="CX172" s="59"/>
      <c r="CY172" s="61"/>
    </row>
    <row r="173" spans="1:103" ht="15" thickBot="1" x14ac:dyDescent="0.35">
      <c r="A173" s="25"/>
      <c r="B173" s="17"/>
      <c r="C173" s="17"/>
      <c r="D173" s="17"/>
      <c r="E173" s="17"/>
      <c r="F173" s="17"/>
      <c r="G173" s="17"/>
      <c r="H173" s="26"/>
      <c r="J173" s="28"/>
      <c r="L173" s="80"/>
      <c r="M173" s="17"/>
      <c r="N173" s="17"/>
      <c r="O173" s="17"/>
      <c r="P173" s="17"/>
      <c r="Q173" s="17"/>
      <c r="R173" s="17"/>
      <c r="S173" s="17"/>
      <c r="T173" s="9">
        <f t="shared" si="18"/>
        <v>0</v>
      </c>
      <c r="U173" s="83"/>
      <c r="W173" s="65"/>
      <c r="X173" s="68"/>
      <c r="Y173" s="11"/>
      <c r="Z173" s="12">
        <v>5</v>
      </c>
      <c r="AA173" s="17"/>
      <c r="AB173" s="11"/>
      <c r="AC173" s="12">
        <v>10</v>
      </c>
      <c r="AD173" s="17"/>
      <c r="AE173" s="11"/>
      <c r="AF173" s="12">
        <v>15</v>
      </c>
      <c r="AG173" s="15"/>
      <c r="AH173" s="58"/>
      <c r="AJ173" s="65"/>
      <c r="AK173" s="68"/>
      <c r="AL173" s="11"/>
      <c r="AM173" s="12">
        <v>5</v>
      </c>
      <c r="AN173" s="17"/>
      <c r="AO173" s="11"/>
      <c r="AP173" s="12">
        <v>10</v>
      </c>
      <c r="AQ173" s="17"/>
      <c r="AR173" s="11"/>
      <c r="AS173" s="12">
        <v>15</v>
      </c>
      <c r="AT173" s="15"/>
      <c r="AU173" s="58"/>
      <c r="AW173" s="65"/>
      <c r="AX173" s="68"/>
      <c r="AY173" s="11"/>
      <c r="AZ173" s="12">
        <v>5</v>
      </c>
      <c r="BA173" s="17"/>
      <c r="BB173" s="11"/>
      <c r="BC173" s="12">
        <v>10</v>
      </c>
      <c r="BD173" s="17"/>
      <c r="BE173" s="11"/>
      <c r="BF173" s="12">
        <v>15</v>
      </c>
      <c r="BG173" s="15"/>
      <c r="BH173" s="58"/>
      <c r="BJ173" s="65"/>
      <c r="BK173" s="68"/>
      <c r="BL173" s="11"/>
      <c r="BM173" s="12">
        <v>5</v>
      </c>
      <c r="BN173" s="17"/>
      <c r="BO173" s="11"/>
      <c r="BP173" s="12">
        <v>10</v>
      </c>
      <c r="BQ173" s="17"/>
      <c r="BR173" s="11"/>
      <c r="BS173" s="12">
        <v>15</v>
      </c>
      <c r="BT173" s="15"/>
      <c r="BU173" s="58"/>
      <c r="BW173" s="65"/>
      <c r="BX173" s="68"/>
      <c r="BY173" s="11"/>
      <c r="BZ173" s="12">
        <v>5</v>
      </c>
      <c r="CA173" s="17"/>
      <c r="CB173" s="11"/>
      <c r="CC173" s="12">
        <v>10</v>
      </c>
      <c r="CD173" s="17"/>
      <c r="CE173" s="11"/>
      <c r="CF173" s="12">
        <v>15</v>
      </c>
      <c r="CG173" s="15"/>
      <c r="CH173" s="58"/>
      <c r="CJ173" s="65"/>
      <c r="CK173" s="68"/>
      <c r="CL173" s="11"/>
      <c r="CM173" s="12">
        <v>5</v>
      </c>
      <c r="CN173" s="17"/>
      <c r="CO173" s="11"/>
      <c r="CP173" s="12">
        <v>10</v>
      </c>
      <c r="CQ173" s="17"/>
      <c r="CR173" s="11"/>
      <c r="CS173" s="12">
        <v>15</v>
      </c>
      <c r="CT173" s="15"/>
      <c r="CU173" s="58"/>
      <c r="CW173" s="49"/>
      <c r="CX173" s="60"/>
      <c r="CY173" s="62"/>
    </row>
    <row r="174" spans="1:103" ht="15" thickBot="1" x14ac:dyDescent="0.35"/>
    <row r="175" spans="1:103" s="2" customFormat="1" x14ac:dyDescent="0.3">
      <c r="A175" s="90" t="s">
        <v>6</v>
      </c>
      <c r="B175" s="91"/>
      <c r="C175" s="91"/>
      <c r="D175" s="91"/>
      <c r="E175" s="91"/>
      <c r="F175" s="91"/>
      <c r="G175" s="91"/>
      <c r="H175" s="92"/>
      <c r="J175" s="93" t="s">
        <v>19</v>
      </c>
      <c r="L175" s="50" t="s">
        <v>7</v>
      </c>
      <c r="M175" s="51"/>
      <c r="N175" s="51"/>
      <c r="O175" s="51"/>
      <c r="P175" s="51"/>
      <c r="Q175" s="51"/>
      <c r="R175" s="51"/>
      <c r="S175" s="51"/>
      <c r="T175" s="51"/>
      <c r="U175" s="52"/>
      <c r="W175" s="84" t="s">
        <v>23</v>
      </c>
      <c r="X175" s="85"/>
      <c r="Y175" s="85"/>
      <c r="Z175" s="85"/>
      <c r="AA175" s="85"/>
      <c r="AB175" s="85"/>
      <c r="AC175" s="85"/>
      <c r="AD175" s="85"/>
      <c r="AE175" s="85"/>
      <c r="AF175" s="85"/>
      <c r="AG175" s="85"/>
      <c r="AH175" s="86"/>
      <c r="AJ175" s="84" t="s">
        <v>25</v>
      </c>
      <c r="AK175" s="85"/>
      <c r="AL175" s="85"/>
      <c r="AM175" s="85"/>
      <c r="AN175" s="85"/>
      <c r="AO175" s="85"/>
      <c r="AP175" s="85"/>
      <c r="AQ175" s="85"/>
      <c r="AR175" s="85"/>
      <c r="AS175" s="85"/>
      <c r="AT175" s="85"/>
      <c r="AU175" s="86"/>
      <c r="AW175" s="84" t="s">
        <v>29</v>
      </c>
      <c r="AX175" s="85"/>
      <c r="AY175" s="85"/>
      <c r="AZ175" s="85"/>
      <c r="BA175" s="85"/>
      <c r="BB175" s="85"/>
      <c r="BC175" s="85"/>
      <c r="BD175" s="85"/>
      <c r="BE175" s="85"/>
      <c r="BF175" s="85"/>
      <c r="BG175" s="85"/>
      <c r="BH175" s="86"/>
      <c r="BJ175" s="84" t="s">
        <v>28</v>
      </c>
      <c r="BK175" s="85"/>
      <c r="BL175" s="85"/>
      <c r="BM175" s="85"/>
      <c r="BN175" s="85"/>
      <c r="BO175" s="85"/>
      <c r="BP175" s="85"/>
      <c r="BQ175" s="85"/>
      <c r="BR175" s="85"/>
      <c r="BS175" s="85"/>
      <c r="BT175" s="85"/>
      <c r="BU175" s="86"/>
      <c r="BW175" s="84" t="s">
        <v>27</v>
      </c>
      <c r="BX175" s="85"/>
      <c r="BY175" s="85"/>
      <c r="BZ175" s="85"/>
      <c r="CA175" s="85"/>
      <c r="CB175" s="85"/>
      <c r="CC175" s="85"/>
      <c r="CD175" s="85"/>
      <c r="CE175" s="85"/>
      <c r="CF175" s="85"/>
      <c r="CG175" s="85"/>
      <c r="CH175" s="86"/>
      <c r="CJ175" s="84" t="s">
        <v>26</v>
      </c>
      <c r="CK175" s="85"/>
      <c r="CL175" s="85"/>
      <c r="CM175" s="85"/>
      <c r="CN175" s="85"/>
      <c r="CO175" s="85"/>
      <c r="CP175" s="85"/>
      <c r="CQ175" s="85"/>
      <c r="CR175" s="85"/>
      <c r="CS175" s="85"/>
      <c r="CT175" s="85"/>
      <c r="CU175" s="86"/>
      <c r="CW175" s="50" t="s">
        <v>30</v>
      </c>
      <c r="CX175" s="51"/>
      <c r="CY175" s="52"/>
    </row>
    <row r="176" spans="1:103" x14ac:dyDescent="0.3">
      <c r="A176" s="95"/>
      <c r="B176" s="96"/>
      <c r="C176" s="96"/>
      <c r="D176" s="96"/>
      <c r="E176" s="96"/>
      <c r="F176" s="96"/>
      <c r="G176" s="96"/>
      <c r="H176" s="97"/>
      <c r="J176" s="94"/>
      <c r="L176" s="98" t="s">
        <v>8</v>
      </c>
      <c r="M176" s="100" t="s">
        <v>9</v>
      </c>
      <c r="N176" s="100" t="s">
        <v>10</v>
      </c>
      <c r="O176" s="100" t="s">
        <v>11</v>
      </c>
      <c r="P176" s="100" t="s">
        <v>12</v>
      </c>
      <c r="Q176" s="100" t="s">
        <v>13</v>
      </c>
      <c r="R176" s="100" t="s">
        <v>14</v>
      </c>
      <c r="S176" s="100" t="s">
        <v>15</v>
      </c>
      <c r="T176" s="100" t="s">
        <v>16</v>
      </c>
      <c r="U176" s="102" t="s">
        <v>17</v>
      </c>
      <c r="W176" s="87"/>
      <c r="X176" s="88"/>
      <c r="Y176" s="88"/>
      <c r="Z176" s="88"/>
      <c r="AA176" s="88"/>
      <c r="AB176" s="88"/>
      <c r="AC176" s="88"/>
      <c r="AD176" s="88"/>
      <c r="AE176" s="88"/>
      <c r="AF176" s="88"/>
      <c r="AG176" s="88"/>
      <c r="AH176" s="89"/>
      <c r="AJ176" s="87"/>
      <c r="AK176" s="88"/>
      <c r="AL176" s="88"/>
      <c r="AM176" s="88"/>
      <c r="AN176" s="88"/>
      <c r="AO176" s="88"/>
      <c r="AP176" s="88"/>
      <c r="AQ176" s="88"/>
      <c r="AR176" s="88"/>
      <c r="AS176" s="88"/>
      <c r="AT176" s="88"/>
      <c r="AU176" s="89"/>
      <c r="AW176" s="87"/>
      <c r="AX176" s="88"/>
      <c r="AY176" s="88"/>
      <c r="AZ176" s="88"/>
      <c r="BA176" s="88"/>
      <c r="BB176" s="88"/>
      <c r="BC176" s="88"/>
      <c r="BD176" s="88"/>
      <c r="BE176" s="88"/>
      <c r="BF176" s="88"/>
      <c r="BG176" s="88"/>
      <c r="BH176" s="89"/>
      <c r="BJ176" s="87"/>
      <c r="BK176" s="88"/>
      <c r="BL176" s="88"/>
      <c r="BM176" s="88"/>
      <c r="BN176" s="88"/>
      <c r="BO176" s="88"/>
      <c r="BP176" s="88"/>
      <c r="BQ176" s="88"/>
      <c r="BR176" s="88"/>
      <c r="BS176" s="88"/>
      <c r="BT176" s="88"/>
      <c r="BU176" s="89"/>
      <c r="BW176" s="87"/>
      <c r="BX176" s="88"/>
      <c r="BY176" s="88"/>
      <c r="BZ176" s="88"/>
      <c r="CA176" s="88"/>
      <c r="CB176" s="88"/>
      <c r="CC176" s="88"/>
      <c r="CD176" s="88"/>
      <c r="CE176" s="88"/>
      <c r="CF176" s="88"/>
      <c r="CG176" s="88"/>
      <c r="CH176" s="89"/>
      <c r="CJ176" s="87"/>
      <c r="CK176" s="88"/>
      <c r="CL176" s="88"/>
      <c r="CM176" s="88"/>
      <c r="CN176" s="88"/>
      <c r="CO176" s="88"/>
      <c r="CP176" s="88"/>
      <c r="CQ176" s="88"/>
      <c r="CR176" s="88"/>
      <c r="CS176" s="88"/>
      <c r="CT176" s="88"/>
      <c r="CU176" s="89"/>
      <c r="CW176" s="53"/>
      <c r="CX176" s="54"/>
      <c r="CY176" s="55"/>
    </row>
    <row r="177" spans="1:103" s="2" customFormat="1" x14ac:dyDescent="0.3">
      <c r="A177" s="5" t="s">
        <v>0</v>
      </c>
      <c r="B177" s="54" t="s">
        <v>65</v>
      </c>
      <c r="C177" s="54"/>
      <c r="D177" s="4" t="s">
        <v>1</v>
      </c>
      <c r="E177" s="4" t="s">
        <v>2</v>
      </c>
      <c r="F177" s="4" t="s">
        <v>3</v>
      </c>
      <c r="G177" s="4" t="s">
        <v>4</v>
      </c>
      <c r="H177" s="6" t="s">
        <v>5</v>
      </c>
      <c r="J177" s="94"/>
      <c r="L177" s="99"/>
      <c r="M177" s="101"/>
      <c r="N177" s="101"/>
      <c r="O177" s="101"/>
      <c r="P177" s="101"/>
      <c r="Q177" s="101"/>
      <c r="R177" s="101"/>
      <c r="S177" s="101"/>
      <c r="T177" s="101"/>
      <c r="U177" s="103"/>
      <c r="W177" s="5" t="s">
        <v>20</v>
      </c>
      <c r="X177" s="4" t="s">
        <v>21</v>
      </c>
      <c r="Y177" s="10"/>
      <c r="Z177" s="4" t="s">
        <v>24</v>
      </c>
      <c r="AA177" s="4" t="s">
        <v>22</v>
      </c>
      <c r="AB177" s="10"/>
      <c r="AC177" s="4" t="s">
        <v>24</v>
      </c>
      <c r="AD177" s="4" t="s">
        <v>22</v>
      </c>
      <c r="AE177" s="10"/>
      <c r="AF177" s="4" t="s">
        <v>24</v>
      </c>
      <c r="AG177" s="13" t="s">
        <v>22</v>
      </c>
      <c r="AH177" s="6" t="s">
        <v>16</v>
      </c>
      <c r="AJ177" s="5" t="s">
        <v>20</v>
      </c>
      <c r="AK177" s="4" t="s">
        <v>21</v>
      </c>
      <c r="AL177" s="10"/>
      <c r="AM177" s="4" t="s">
        <v>24</v>
      </c>
      <c r="AN177" s="4" t="s">
        <v>22</v>
      </c>
      <c r="AO177" s="10"/>
      <c r="AP177" s="4" t="s">
        <v>24</v>
      </c>
      <c r="AQ177" s="4" t="s">
        <v>22</v>
      </c>
      <c r="AR177" s="10"/>
      <c r="AS177" s="4" t="s">
        <v>24</v>
      </c>
      <c r="AT177" s="13" t="s">
        <v>22</v>
      </c>
      <c r="AU177" s="6" t="s">
        <v>16</v>
      </c>
      <c r="AW177" s="5" t="s">
        <v>20</v>
      </c>
      <c r="AX177" s="4" t="s">
        <v>21</v>
      </c>
      <c r="AY177" s="10"/>
      <c r="AZ177" s="4" t="s">
        <v>24</v>
      </c>
      <c r="BA177" s="4" t="s">
        <v>22</v>
      </c>
      <c r="BB177" s="10"/>
      <c r="BC177" s="4" t="s">
        <v>24</v>
      </c>
      <c r="BD177" s="4" t="s">
        <v>22</v>
      </c>
      <c r="BE177" s="10"/>
      <c r="BF177" s="4" t="s">
        <v>24</v>
      </c>
      <c r="BG177" s="13" t="s">
        <v>22</v>
      </c>
      <c r="BH177" s="6" t="s">
        <v>16</v>
      </c>
      <c r="BJ177" s="5" t="s">
        <v>20</v>
      </c>
      <c r="BK177" s="4" t="s">
        <v>21</v>
      </c>
      <c r="BL177" s="10"/>
      <c r="BM177" s="4" t="s">
        <v>24</v>
      </c>
      <c r="BN177" s="4" t="s">
        <v>22</v>
      </c>
      <c r="BO177" s="10"/>
      <c r="BP177" s="4" t="s">
        <v>24</v>
      </c>
      <c r="BQ177" s="4" t="s">
        <v>22</v>
      </c>
      <c r="BR177" s="10"/>
      <c r="BS177" s="4" t="s">
        <v>24</v>
      </c>
      <c r="BT177" s="13" t="s">
        <v>22</v>
      </c>
      <c r="BU177" s="6" t="s">
        <v>16</v>
      </c>
      <c r="BW177" s="5" t="s">
        <v>20</v>
      </c>
      <c r="BX177" s="4" t="s">
        <v>21</v>
      </c>
      <c r="BY177" s="10"/>
      <c r="BZ177" s="4" t="s">
        <v>24</v>
      </c>
      <c r="CA177" s="4" t="s">
        <v>22</v>
      </c>
      <c r="CB177" s="10"/>
      <c r="CC177" s="4" t="s">
        <v>24</v>
      </c>
      <c r="CD177" s="4" t="s">
        <v>22</v>
      </c>
      <c r="CE177" s="10"/>
      <c r="CF177" s="4" t="s">
        <v>24</v>
      </c>
      <c r="CG177" s="13" t="s">
        <v>22</v>
      </c>
      <c r="CH177" s="6" t="s">
        <v>16</v>
      </c>
      <c r="CJ177" s="5" t="s">
        <v>20</v>
      </c>
      <c r="CK177" s="4" t="s">
        <v>21</v>
      </c>
      <c r="CL177" s="10"/>
      <c r="CM177" s="4" t="s">
        <v>24</v>
      </c>
      <c r="CN177" s="4" t="s">
        <v>22</v>
      </c>
      <c r="CO177" s="10"/>
      <c r="CP177" s="4" t="s">
        <v>24</v>
      </c>
      <c r="CQ177" s="4" t="s">
        <v>22</v>
      </c>
      <c r="CR177" s="10"/>
      <c r="CS177" s="4" t="s">
        <v>24</v>
      </c>
      <c r="CT177" s="13" t="s">
        <v>22</v>
      </c>
      <c r="CU177" s="6" t="s">
        <v>16</v>
      </c>
      <c r="CW177" s="5" t="s">
        <v>66</v>
      </c>
      <c r="CX177" s="4" t="s">
        <v>31</v>
      </c>
      <c r="CY177" s="6" t="s">
        <v>32</v>
      </c>
    </row>
    <row r="178" spans="1:103" x14ac:dyDescent="0.3">
      <c r="A178" s="23"/>
      <c r="B178" s="16"/>
      <c r="C178" s="16"/>
      <c r="D178" s="16"/>
      <c r="E178" s="16"/>
      <c r="F178" s="16"/>
      <c r="G178" s="16"/>
      <c r="H178" s="24"/>
      <c r="J178" s="27"/>
      <c r="L178" s="78" t="s">
        <v>18</v>
      </c>
      <c r="M178" s="16"/>
      <c r="N178" s="16"/>
      <c r="O178" s="16"/>
      <c r="P178" s="16"/>
      <c r="Q178" s="16"/>
      <c r="R178" s="16"/>
      <c r="S178" s="16"/>
      <c r="T178" s="8">
        <f>SUM(M178:S178)</f>
        <v>0</v>
      </c>
      <c r="U178" s="81">
        <f>SUM(T178:T182)</f>
        <v>0</v>
      </c>
      <c r="W178" s="63"/>
      <c r="X178" s="66"/>
      <c r="Y178" s="10"/>
      <c r="Z178" s="7">
        <v>1</v>
      </c>
      <c r="AA178" s="16"/>
      <c r="AB178" s="10"/>
      <c r="AC178" s="7">
        <v>6</v>
      </c>
      <c r="AD178" s="16"/>
      <c r="AE178" s="10"/>
      <c r="AF178" s="7">
        <v>11</v>
      </c>
      <c r="AG178" s="14"/>
      <c r="AH178" s="56">
        <f>SUM(AG178:AG182,AD178:AD182,AA178:AA182)</f>
        <v>0</v>
      </c>
      <c r="AJ178" s="63"/>
      <c r="AK178" s="66"/>
      <c r="AL178" s="10"/>
      <c r="AM178" s="7">
        <v>1</v>
      </c>
      <c r="AN178" s="16"/>
      <c r="AO178" s="10"/>
      <c r="AP178" s="7">
        <v>6</v>
      </c>
      <c r="AQ178" s="16"/>
      <c r="AR178" s="10"/>
      <c r="AS178" s="7">
        <v>11</v>
      </c>
      <c r="AT178" s="14"/>
      <c r="AU178" s="56">
        <f>SUM(AT178:AT182,AQ178:AQ182,AN178:AN182)</f>
        <v>0</v>
      </c>
      <c r="AW178" s="63"/>
      <c r="AX178" s="66"/>
      <c r="AY178" s="10"/>
      <c r="AZ178" s="7">
        <v>1</v>
      </c>
      <c r="BA178" s="16"/>
      <c r="BB178" s="10"/>
      <c r="BC178" s="7">
        <v>6</v>
      </c>
      <c r="BD178" s="16"/>
      <c r="BE178" s="10"/>
      <c r="BF178" s="7">
        <v>11</v>
      </c>
      <c r="BG178" s="14"/>
      <c r="BH178" s="56">
        <f>SUM(BG178:BG182,BD178:BD182,BA178:BA182)</f>
        <v>0</v>
      </c>
      <c r="BJ178" s="63"/>
      <c r="BK178" s="66"/>
      <c r="BL178" s="10"/>
      <c r="BM178" s="7">
        <v>1</v>
      </c>
      <c r="BN178" s="16"/>
      <c r="BO178" s="10"/>
      <c r="BP178" s="7">
        <v>6</v>
      </c>
      <c r="BQ178" s="16"/>
      <c r="BR178" s="10"/>
      <c r="BS178" s="7">
        <v>11</v>
      </c>
      <c r="BT178" s="14"/>
      <c r="BU178" s="56">
        <f>SUM(BT178:BT182,BQ178:BQ182,BN178:BN182)</f>
        <v>0</v>
      </c>
      <c r="BW178" s="63"/>
      <c r="BX178" s="66"/>
      <c r="BY178" s="10"/>
      <c r="BZ178" s="7">
        <v>1</v>
      </c>
      <c r="CA178" s="16"/>
      <c r="CB178" s="10"/>
      <c r="CC178" s="7">
        <v>6</v>
      </c>
      <c r="CD178" s="16"/>
      <c r="CE178" s="10"/>
      <c r="CF178" s="7">
        <v>11</v>
      </c>
      <c r="CG178" s="14"/>
      <c r="CH178" s="56">
        <f>SUM(CG178:CG182,CD178:CD182,CA178:CA182)</f>
        <v>0</v>
      </c>
      <c r="CJ178" s="63"/>
      <c r="CK178" s="66"/>
      <c r="CL178" s="10"/>
      <c r="CM178" s="7">
        <v>1</v>
      </c>
      <c r="CN178" s="16"/>
      <c r="CO178" s="10"/>
      <c r="CP178" s="7">
        <v>6</v>
      </c>
      <c r="CQ178" s="16"/>
      <c r="CR178" s="10"/>
      <c r="CS178" s="7">
        <v>11</v>
      </c>
      <c r="CT178" s="14"/>
      <c r="CU178" s="56">
        <f>SUM(CT178:CT182,CQ178:CQ182,CN178:CN182)</f>
        <v>0</v>
      </c>
      <c r="CW178" s="48" t="str">
        <f>IF(A176="","",(SUM(CJ178,BW178,BJ178,AW178,AJ178,W178)-(U178)))</f>
        <v/>
      </c>
      <c r="CX178" s="59" t="str">
        <f>IF(A176="","",IF(COUNTA(B178:B182)=3,"N/A",SUM(CU178,CH178,BU178,BH178,AU178,AH178,J178:J182)))</f>
        <v/>
      </c>
      <c r="CY178" s="61" t="str">
        <f>IF(A176="","",IF(COUNTA(B178:B182)=3,"N/A",SUM(CX178,CW178)))</f>
        <v/>
      </c>
    </row>
    <row r="179" spans="1:103" x14ac:dyDescent="0.3">
      <c r="A179" s="23"/>
      <c r="B179" s="16"/>
      <c r="C179" s="16"/>
      <c r="D179" s="16"/>
      <c r="E179" s="16"/>
      <c r="F179" s="16"/>
      <c r="G179" s="16"/>
      <c r="H179" s="24"/>
      <c r="J179" s="27"/>
      <c r="L179" s="79"/>
      <c r="M179" s="16"/>
      <c r="N179" s="16"/>
      <c r="O179" s="16"/>
      <c r="P179" s="16"/>
      <c r="Q179" s="16"/>
      <c r="R179" s="16"/>
      <c r="S179" s="16"/>
      <c r="T179" s="8">
        <f t="shared" ref="T179:T182" si="19">SUM(M179:S179)</f>
        <v>0</v>
      </c>
      <c r="U179" s="82"/>
      <c r="W179" s="64"/>
      <c r="X179" s="67"/>
      <c r="Y179" s="10"/>
      <c r="Z179" s="7">
        <v>2</v>
      </c>
      <c r="AA179" s="16"/>
      <c r="AB179" s="10"/>
      <c r="AC179" s="7">
        <v>7</v>
      </c>
      <c r="AD179" s="16"/>
      <c r="AE179" s="10"/>
      <c r="AF179" s="7">
        <v>12</v>
      </c>
      <c r="AG179" s="14"/>
      <c r="AH179" s="57"/>
      <c r="AJ179" s="64"/>
      <c r="AK179" s="67"/>
      <c r="AL179" s="10"/>
      <c r="AM179" s="7">
        <v>2</v>
      </c>
      <c r="AN179" s="16"/>
      <c r="AO179" s="10"/>
      <c r="AP179" s="7">
        <v>7</v>
      </c>
      <c r="AQ179" s="16"/>
      <c r="AR179" s="10"/>
      <c r="AS179" s="7">
        <v>12</v>
      </c>
      <c r="AT179" s="14"/>
      <c r="AU179" s="57"/>
      <c r="AW179" s="64"/>
      <c r="AX179" s="67"/>
      <c r="AY179" s="10"/>
      <c r="AZ179" s="7">
        <v>2</v>
      </c>
      <c r="BA179" s="16"/>
      <c r="BB179" s="10"/>
      <c r="BC179" s="7">
        <v>7</v>
      </c>
      <c r="BD179" s="16"/>
      <c r="BE179" s="10"/>
      <c r="BF179" s="7">
        <v>12</v>
      </c>
      <c r="BG179" s="14"/>
      <c r="BH179" s="57"/>
      <c r="BJ179" s="64"/>
      <c r="BK179" s="67"/>
      <c r="BL179" s="10"/>
      <c r="BM179" s="7">
        <v>2</v>
      </c>
      <c r="BN179" s="16"/>
      <c r="BO179" s="10"/>
      <c r="BP179" s="7">
        <v>7</v>
      </c>
      <c r="BQ179" s="16"/>
      <c r="BR179" s="10"/>
      <c r="BS179" s="7">
        <v>12</v>
      </c>
      <c r="BT179" s="14"/>
      <c r="BU179" s="57"/>
      <c r="BW179" s="64"/>
      <c r="BX179" s="67"/>
      <c r="BY179" s="10"/>
      <c r="BZ179" s="7">
        <v>2</v>
      </c>
      <c r="CA179" s="16"/>
      <c r="CB179" s="10"/>
      <c r="CC179" s="7">
        <v>7</v>
      </c>
      <c r="CD179" s="16"/>
      <c r="CE179" s="10"/>
      <c r="CF179" s="7">
        <v>12</v>
      </c>
      <c r="CG179" s="14"/>
      <c r="CH179" s="57"/>
      <c r="CJ179" s="64"/>
      <c r="CK179" s="67"/>
      <c r="CL179" s="10"/>
      <c r="CM179" s="7">
        <v>2</v>
      </c>
      <c r="CN179" s="16"/>
      <c r="CO179" s="10"/>
      <c r="CP179" s="7">
        <v>7</v>
      </c>
      <c r="CQ179" s="16"/>
      <c r="CR179" s="10"/>
      <c r="CS179" s="7">
        <v>12</v>
      </c>
      <c r="CT179" s="14"/>
      <c r="CU179" s="57"/>
      <c r="CW179" s="48"/>
      <c r="CX179" s="59"/>
      <c r="CY179" s="61"/>
    </row>
    <row r="180" spans="1:103" x14ac:dyDescent="0.3">
      <c r="A180" s="23"/>
      <c r="B180" s="16"/>
      <c r="C180" s="16"/>
      <c r="D180" s="16"/>
      <c r="E180" s="16"/>
      <c r="F180" s="16"/>
      <c r="G180" s="16"/>
      <c r="H180" s="24"/>
      <c r="J180" s="27"/>
      <c r="L180" s="79"/>
      <c r="M180" s="16"/>
      <c r="N180" s="16"/>
      <c r="O180" s="16"/>
      <c r="P180" s="16"/>
      <c r="Q180" s="16"/>
      <c r="R180" s="16"/>
      <c r="S180" s="16"/>
      <c r="T180" s="8">
        <f t="shared" si="19"/>
        <v>0</v>
      </c>
      <c r="U180" s="82"/>
      <c r="W180" s="64"/>
      <c r="X180" s="67"/>
      <c r="Y180" s="10"/>
      <c r="Z180" s="7">
        <v>3</v>
      </c>
      <c r="AA180" s="16"/>
      <c r="AB180" s="10"/>
      <c r="AC180" s="7">
        <v>8</v>
      </c>
      <c r="AD180" s="16"/>
      <c r="AE180" s="10"/>
      <c r="AF180" s="7">
        <v>13</v>
      </c>
      <c r="AG180" s="14"/>
      <c r="AH180" s="57"/>
      <c r="AJ180" s="64"/>
      <c r="AK180" s="67"/>
      <c r="AL180" s="10"/>
      <c r="AM180" s="7">
        <v>3</v>
      </c>
      <c r="AN180" s="16"/>
      <c r="AO180" s="10"/>
      <c r="AP180" s="7">
        <v>8</v>
      </c>
      <c r="AQ180" s="16"/>
      <c r="AR180" s="10"/>
      <c r="AS180" s="7">
        <v>13</v>
      </c>
      <c r="AT180" s="14"/>
      <c r="AU180" s="57"/>
      <c r="AW180" s="64"/>
      <c r="AX180" s="67"/>
      <c r="AY180" s="10"/>
      <c r="AZ180" s="7">
        <v>3</v>
      </c>
      <c r="BA180" s="16"/>
      <c r="BB180" s="10"/>
      <c r="BC180" s="7">
        <v>8</v>
      </c>
      <c r="BD180" s="16"/>
      <c r="BE180" s="10"/>
      <c r="BF180" s="7">
        <v>13</v>
      </c>
      <c r="BG180" s="14"/>
      <c r="BH180" s="57"/>
      <c r="BJ180" s="64"/>
      <c r="BK180" s="67"/>
      <c r="BL180" s="10"/>
      <c r="BM180" s="7">
        <v>3</v>
      </c>
      <c r="BN180" s="16"/>
      <c r="BO180" s="10"/>
      <c r="BP180" s="7">
        <v>8</v>
      </c>
      <c r="BQ180" s="16"/>
      <c r="BR180" s="10"/>
      <c r="BS180" s="7">
        <v>13</v>
      </c>
      <c r="BT180" s="14"/>
      <c r="BU180" s="57"/>
      <c r="BW180" s="64"/>
      <c r="BX180" s="67"/>
      <c r="BY180" s="10"/>
      <c r="BZ180" s="7">
        <v>3</v>
      </c>
      <c r="CA180" s="16"/>
      <c r="CB180" s="10"/>
      <c r="CC180" s="7">
        <v>8</v>
      </c>
      <c r="CD180" s="16"/>
      <c r="CE180" s="10"/>
      <c r="CF180" s="7">
        <v>13</v>
      </c>
      <c r="CG180" s="14"/>
      <c r="CH180" s="57"/>
      <c r="CJ180" s="64"/>
      <c r="CK180" s="67"/>
      <c r="CL180" s="10"/>
      <c r="CM180" s="7">
        <v>3</v>
      </c>
      <c r="CN180" s="16"/>
      <c r="CO180" s="10"/>
      <c r="CP180" s="7">
        <v>8</v>
      </c>
      <c r="CQ180" s="16"/>
      <c r="CR180" s="10"/>
      <c r="CS180" s="7">
        <v>13</v>
      </c>
      <c r="CT180" s="14"/>
      <c r="CU180" s="57"/>
      <c r="CW180" s="48"/>
      <c r="CX180" s="59"/>
      <c r="CY180" s="61"/>
    </row>
    <row r="181" spans="1:103" x14ac:dyDescent="0.3">
      <c r="A181" s="23"/>
      <c r="B181" s="16"/>
      <c r="C181" s="16"/>
      <c r="D181" s="16"/>
      <c r="E181" s="16"/>
      <c r="F181" s="16"/>
      <c r="G181" s="16"/>
      <c r="H181" s="24"/>
      <c r="J181" s="27"/>
      <c r="L181" s="79"/>
      <c r="M181" s="16"/>
      <c r="N181" s="16"/>
      <c r="O181" s="16"/>
      <c r="P181" s="16"/>
      <c r="Q181" s="16"/>
      <c r="R181" s="16"/>
      <c r="S181" s="16"/>
      <c r="T181" s="8">
        <f t="shared" si="19"/>
        <v>0</v>
      </c>
      <c r="U181" s="82"/>
      <c r="W181" s="64"/>
      <c r="X181" s="67"/>
      <c r="Y181" s="10"/>
      <c r="Z181" s="7">
        <v>4</v>
      </c>
      <c r="AA181" s="16"/>
      <c r="AB181" s="10"/>
      <c r="AC181" s="7">
        <v>9</v>
      </c>
      <c r="AD181" s="16"/>
      <c r="AE181" s="10"/>
      <c r="AF181" s="7">
        <v>14</v>
      </c>
      <c r="AG181" s="14"/>
      <c r="AH181" s="57"/>
      <c r="AJ181" s="64"/>
      <c r="AK181" s="67"/>
      <c r="AL181" s="10"/>
      <c r="AM181" s="7">
        <v>4</v>
      </c>
      <c r="AN181" s="16"/>
      <c r="AO181" s="10"/>
      <c r="AP181" s="7">
        <v>9</v>
      </c>
      <c r="AQ181" s="16"/>
      <c r="AR181" s="10"/>
      <c r="AS181" s="7">
        <v>14</v>
      </c>
      <c r="AT181" s="14"/>
      <c r="AU181" s="57"/>
      <c r="AW181" s="64"/>
      <c r="AX181" s="67"/>
      <c r="AY181" s="10"/>
      <c r="AZ181" s="7">
        <v>4</v>
      </c>
      <c r="BA181" s="16"/>
      <c r="BB181" s="10"/>
      <c r="BC181" s="7">
        <v>9</v>
      </c>
      <c r="BD181" s="16"/>
      <c r="BE181" s="10"/>
      <c r="BF181" s="7">
        <v>14</v>
      </c>
      <c r="BG181" s="14"/>
      <c r="BH181" s="57"/>
      <c r="BJ181" s="64"/>
      <c r="BK181" s="67"/>
      <c r="BL181" s="10"/>
      <c r="BM181" s="7">
        <v>4</v>
      </c>
      <c r="BN181" s="16"/>
      <c r="BO181" s="10"/>
      <c r="BP181" s="7">
        <v>9</v>
      </c>
      <c r="BQ181" s="16"/>
      <c r="BR181" s="10"/>
      <c r="BS181" s="7">
        <v>14</v>
      </c>
      <c r="BT181" s="14"/>
      <c r="BU181" s="57"/>
      <c r="BW181" s="64"/>
      <c r="BX181" s="67"/>
      <c r="BY181" s="10"/>
      <c r="BZ181" s="7">
        <v>4</v>
      </c>
      <c r="CA181" s="16"/>
      <c r="CB181" s="10"/>
      <c r="CC181" s="7">
        <v>9</v>
      </c>
      <c r="CD181" s="16"/>
      <c r="CE181" s="10"/>
      <c r="CF181" s="7">
        <v>14</v>
      </c>
      <c r="CG181" s="14"/>
      <c r="CH181" s="57"/>
      <c r="CJ181" s="64"/>
      <c r="CK181" s="67"/>
      <c r="CL181" s="10"/>
      <c r="CM181" s="7">
        <v>4</v>
      </c>
      <c r="CN181" s="16"/>
      <c r="CO181" s="10"/>
      <c r="CP181" s="7">
        <v>9</v>
      </c>
      <c r="CQ181" s="16"/>
      <c r="CR181" s="10"/>
      <c r="CS181" s="7">
        <v>14</v>
      </c>
      <c r="CT181" s="14"/>
      <c r="CU181" s="57"/>
      <c r="CW181" s="48"/>
      <c r="CX181" s="59"/>
      <c r="CY181" s="61"/>
    </row>
    <row r="182" spans="1:103" ht="15" thickBot="1" x14ac:dyDescent="0.35">
      <c r="A182" s="25"/>
      <c r="B182" s="17"/>
      <c r="C182" s="17"/>
      <c r="D182" s="17"/>
      <c r="E182" s="17"/>
      <c r="F182" s="17"/>
      <c r="G182" s="17"/>
      <c r="H182" s="26"/>
      <c r="J182" s="28"/>
      <c r="L182" s="80"/>
      <c r="M182" s="17"/>
      <c r="N182" s="17"/>
      <c r="O182" s="17"/>
      <c r="P182" s="17"/>
      <c r="Q182" s="17"/>
      <c r="R182" s="17"/>
      <c r="S182" s="17"/>
      <c r="T182" s="9">
        <f t="shared" si="19"/>
        <v>0</v>
      </c>
      <c r="U182" s="83"/>
      <c r="W182" s="65"/>
      <c r="X182" s="68"/>
      <c r="Y182" s="11"/>
      <c r="Z182" s="12">
        <v>5</v>
      </c>
      <c r="AA182" s="17"/>
      <c r="AB182" s="11"/>
      <c r="AC182" s="12">
        <v>10</v>
      </c>
      <c r="AD182" s="17"/>
      <c r="AE182" s="11"/>
      <c r="AF182" s="12">
        <v>15</v>
      </c>
      <c r="AG182" s="15"/>
      <c r="AH182" s="58"/>
      <c r="AJ182" s="65"/>
      <c r="AK182" s="68"/>
      <c r="AL182" s="11"/>
      <c r="AM182" s="12">
        <v>5</v>
      </c>
      <c r="AN182" s="17"/>
      <c r="AO182" s="11"/>
      <c r="AP182" s="12">
        <v>10</v>
      </c>
      <c r="AQ182" s="17"/>
      <c r="AR182" s="11"/>
      <c r="AS182" s="12">
        <v>15</v>
      </c>
      <c r="AT182" s="15"/>
      <c r="AU182" s="58"/>
      <c r="AW182" s="65"/>
      <c r="AX182" s="68"/>
      <c r="AY182" s="11"/>
      <c r="AZ182" s="12">
        <v>5</v>
      </c>
      <c r="BA182" s="17"/>
      <c r="BB182" s="11"/>
      <c r="BC182" s="12">
        <v>10</v>
      </c>
      <c r="BD182" s="17"/>
      <c r="BE182" s="11"/>
      <c r="BF182" s="12">
        <v>15</v>
      </c>
      <c r="BG182" s="15"/>
      <c r="BH182" s="58"/>
      <c r="BJ182" s="65"/>
      <c r="BK182" s="68"/>
      <c r="BL182" s="11"/>
      <c r="BM182" s="12">
        <v>5</v>
      </c>
      <c r="BN182" s="17"/>
      <c r="BO182" s="11"/>
      <c r="BP182" s="12">
        <v>10</v>
      </c>
      <c r="BQ182" s="17"/>
      <c r="BR182" s="11"/>
      <c r="BS182" s="12">
        <v>15</v>
      </c>
      <c r="BT182" s="15"/>
      <c r="BU182" s="58"/>
      <c r="BW182" s="65"/>
      <c r="BX182" s="68"/>
      <c r="BY182" s="11"/>
      <c r="BZ182" s="12">
        <v>5</v>
      </c>
      <c r="CA182" s="17"/>
      <c r="CB182" s="11"/>
      <c r="CC182" s="12">
        <v>10</v>
      </c>
      <c r="CD182" s="17"/>
      <c r="CE182" s="11"/>
      <c r="CF182" s="12">
        <v>15</v>
      </c>
      <c r="CG182" s="15"/>
      <c r="CH182" s="58"/>
      <c r="CJ182" s="65"/>
      <c r="CK182" s="68"/>
      <c r="CL182" s="11"/>
      <c r="CM182" s="12">
        <v>5</v>
      </c>
      <c r="CN182" s="17"/>
      <c r="CO182" s="11"/>
      <c r="CP182" s="12">
        <v>10</v>
      </c>
      <c r="CQ182" s="17"/>
      <c r="CR182" s="11"/>
      <c r="CS182" s="12">
        <v>15</v>
      </c>
      <c r="CT182" s="15"/>
      <c r="CU182" s="58"/>
      <c r="CW182" s="49"/>
      <c r="CX182" s="60"/>
      <c r="CY182" s="62"/>
    </row>
  </sheetData>
  <sheetProtection algorithmName="SHA-512" hashValue="Ms6klNQD6KidC1F9ItUd+z7fnoWdiImvbEJ4AmS8v6X6w6a4mElm66bI1SpqxAQKHMjzlYaaM5XCu3lVjAGQ9Q==" saltValue="nQtTXgPt9G/1m/XY2fTSCA==" spinCount="100000" sheet="1" objects="1" scenarios="1"/>
  <mergeCells count="902">
    <mergeCell ref="AJ4:AU5"/>
    <mergeCell ref="AW4:BH5"/>
    <mergeCell ref="BJ4:BU5"/>
    <mergeCell ref="BW4:CH5"/>
    <mergeCell ref="CJ4:CU5"/>
    <mergeCell ref="A4:H4"/>
    <mergeCell ref="J4:J6"/>
    <mergeCell ref="L4:U4"/>
    <mergeCell ref="W4:AH5"/>
    <mergeCell ref="A5:H5"/>
    <mergeCell ref="L5:L6"/>
    <mergeCell ref="M5:M6"/>
    <mergeCell ref="N5:N6"/>
    <mergeCell ref="U5:U6"/>
    <mergeCell ref="B6:C6"/>
    <mergeCell ref="L7:L11"/>
    <mergeCell ref="U7:U11"/>
    <mergeCell ref="W7:W11"/>
    <mergeCell ref="X7:X11"/>
    <mergeCell ref="O5:O6"/>
    <mergeCell ref="P5:P6"/>
    <mergeCell ref="Q5:Q6"/>
    <mergeCell ref="R5:R6"/>
    <mergeCell ref="S5:S6"/>
    <mergeCell ref="T5:T6"/>
    <mergeCell ref="T14:T15"/>
    <mergeCell ref="CH7:CH11"/>
    <mergeCell ref="CJ7:CJ11"/>
    <mergeCell ref="CK7:CK11"/>
    <mergeCell ref="CU7:CU11"/>
    <mergeCell ref="CW7:CW11"/>
    <mergeCell ref="CX7:CX11"/>
    <mergeCell ref="BH7:BH11"/>
    <mergeCell ref="BJ7:BJ11"/>
    <mergeCell ref="BK7:BK11"/>
    <mergeCell ref="BU7:BU11"/>
    <mergeCell ref="BW7:BW11"/>
    <mergeCell ref="BX7:BX11"/>
    <mergeCell ref="AH7:AH11"/>
    <mergeCell ref="AJ7:AJ11"/>
    <mergeCell ref="AK7:AK11"/>
    <mergeCell ref="AU7:AU11"/>
    <mergeCell ref="AW7:AW11"/>
    <mergeCell ref="AX7:AX11"/>
    <mergeCell ref="U14:U15"/>
    <mergeCell ref="B15:C15"/>
    <mergeCell ref="L16:L20"/>
    <mergeCell ref="U16:U20"/>
    <mergeCell ref="W16:W20"/>
    <mergeCell ref="X16:X20"/>
    <mergeCell ref="BJ13:BU14"/>
    <mergeCell ref="BW13:CH14"/>
    <mergeCell ref="CJ13:CU14"/>
    <mergeCell ref="A14:H14"/>
    <mergeCell ref="L14:L15"/>
    <mergeCell ref="M14:M15"/>
    <mergeCell ref="N14:N15"/>
    <mergeCell ref="O14:O15"/>
    <mergeCell ref="P14:P15"/>
    <mergeCell ref="A13:H13"/>
    <mergeCell ref="J13:J15"/>
    <mergeCell ref="L13:U13"/>
    <mergeCell ref="W13:AH14"/>
    <mergeCell ref="AJ13:AU14"/>
    <mergeCell ref="AW13:BH14"/>
    <mergeCell ref="Q14:Q15"/>
    <mergeCell ref="R14:R15"/>
    <mergeCell ref="S14:S15"/>
    <mergeCell ref="T23:T24"/>
    <mergeCell ref="CH16:CH20"/>
    <mergeCell ref="CJ16:CJ20"/>
    <mergeCell ref="CK16:CK20"/>
    <mergeCell ref="CU16:CU20"/>
    <mergeCell ref="CW16:CW20"/>
    <mergeCell ref="CX16:CX20"/>
    <mergeCell ref="BH16:BH20"/>
    <mergeCell ref="BJ16:BJ20"/>
    <mergeCell ref="BK16:BK20"/>
    <mergeCell ref="BU16:BU20"/>
    <mergeCell ref="BW16:BW20"/>
    <mergeCell ref="BX16:BX20"/>
    <mergeCell ref="AH16:AH20"/>
    <mergeCell ref="AJ16:AJ20"/>
    <mergeCell ref="AK16:AK20"/>
    <mergeCell ref="AU16:AU20"/>
    <mergeCell ref="AW16:AW20"/>
    <mergeCell ref="AX16:AX20"/>
    <mergeCell ref="U23:U24"/>
    <mergeCell ref="B24:C24"/>
    <mergeCell ref="L25:L29"/>
    <mergeCell ref="U25:U29"/>
    <mergeCell ref="W25:W29"/>
    <mergeCell ref="X25:X29"/>
    <mergeCell ref="BJ22:BU23"/>
    <mergeCell ref="BW22:CH23"/>
    <mergeCell ref="CJ22:CU23"/>
    <mergeCell ref="A23:H23"/>
    <mergeCell ref="L23:L24"/>
    <mergeCell ref="M23:M24"/>
    <mergeCell ref="N23:N24"/>
    <mergeCell ref="O23:O24"/>
    <mergeCell ref="P23:P24"/>
    <mergeCell ref="A22:H22"/>
    <mergeCell ref="J22:J24"/>
    <mergeCell ref="L22:U22"/>
    <mergeCell ref="W22:AH23"/>
    <mergeCell ref="AJ22:AU23"/>
    <mergeCell ref="AW22:BH23"/>
    <mergeCell ref="Q23:Q24"/>
    <mergeCell ref="R23:R24"/>
    <mergeCell ref="S23:S24"/>
    <mergeCell ref="T32:T33"/>
    <mergeCell ref="CH25:CH29"/>
    <mergeCell ref="CJ25:CJ29"/>
    <mergeCell ref="CK25:CK29"/>
    <mergeCell ref="CU25:CU29"/>
    <mergeCell ref="CW25:CW29"/>
    <mergeCell ref="CX25:CX29"/>
    <mergeCell ref="BH25:BH29"/>
    <mergeCell ref="BJ25:BJ29"/>
    <mergeCell ref="BK25:BK29"/>
    <mergeCell ref="BU25:BU29"/>
    <mergeCell ref="BW25:BW29"/>
    <mergeCell ref="BX25:BX29"/>
    <mergeCell ref="AH25:AH29"/>
    <mergeCell ref="AJ25:AJ29"/>
    <mergeCell ref="AK25:AK29"/>
    <mergeCell ref="AU25:AU29"/>
    <mergeCell ref="AW25:AW29"/>
    <mergeCell ref="AX25:AX29"/>
    <mergeCell ref="U32:U33"/>
    <mergeCell ref="B33:C33"/>
    <mergeCell ref="L34:L38"/>
    <mergeCell ref="U34:U38"/>
    <mergeCell ref="W34:W38"/>
    <mergeCell ref="X34:X38"/>
    <mergeCell ref="BJ31:BU32"/>
    <mergeCell ref="BW31:CH32"/>
    <mergeCell ref="CJ31:CU32"/>
    <mergeCell ref="A32:H32"/>
    <mergeCell ref="L32:L33"/>
    <mergeCell ref="M32:M33"/>
    <mergeCell ref="N32:N33"/>
    <mergeCell ref="O32:O33"/>
    <mergeCell ref="P32:P33"/>
    <mergeCell ref="A31:H31"/>
    <mergeCell ref="J31:J33"/>
    <mergeCell ref="L31:U31"/>
    <mergeCell ref="W31:AH32"/>
    <mergeCell ref="AJ31:AU32"/>
    <mergeCell ref="AW31:BH32"/>
    <mergeCell ref="Q32:Q33"/>
    <mergeCell ref="R32:R33"/>
    <mergeCell ref="S32:S33"/>
    <mergeCell ref="T41:T42"/>
    <mergeCell ref="CH34:CH38"/>
    <mergeCell ref="CJ34:CJ38"/>
    <mergeCell ref="CK34:CK38"/>
    <mergeCell ref="CU34:CU38"/>
    <mergeCell ref="CW34:CW38"/>
    <mergeCell ref="CX34:CX38"/>
    <mergeCell ref="BH34:BH38"/>
    <mergeCell ref="BJ34:BJ38"/>
    <mergeCell ref="BK34:BK38"/>
    <mergeCell ref="BU34:BU38"/>
    <mergeCell ref="BW34:BW38"/>
    <mergeCell ref="BX34:BX38"/>
    <mergeCell ref="AH34:AH38"/>
    <mergeCell ref="AJ34:AJ38"/>
    <mergeCell ref="AK34:AK38"/>
    <mergeCell ref="AU34:AU38"/>
    <mergeCell ref="AW34:AW38"/>
    <mergeCell ref="AX34:AX38"/>
    <mergeCell ref="U41:U42"/>
    <mergeCell ref="B42:C42"/>
    <mergeCell ref="L43:L47"/>
    <mergeCell ref="U43:U47"/>
    <mergeCell ref="W43:W47"/>
    <mergeCell ref="X43:X47"/>
    <mergeCell ref="BJ40:BU41"/>
    <mergeCell ref="BW40:CH41"/>
    <mergeCell ref="CJ40:CU41"/>
    <mergeCell ref="A41:H41"/>
    <mergeCell ref="L41:L42"/>
    <mergeCell ref="M41:M42"/>
    <mergeCell ref="N41:N42"/>
    <mergeCell ref="O41:O42"/>
    <mergeCell ref="P41:P42"/>
    <mergeCell ref="A40:H40"/>
    <mergeCell ref="J40:J42"/>
    <mergeCell ref="L40:U40"/>
    <mergeCell ref="W40:AH41"/>
    <mergeCell ref="AJ40:AU41"/>
    <mergeCell ref="AW40:BH41"/>
    <mergeCell ref="Q41:Q42"/>
    <mergeCell ref="R41:R42"/>
    <mergeCell ref="S41:S42"/>
    <mergeCell ref="T50:T51"/>
    <mergeCell ref="CH43:CH47"/>
    <mergeCell ref="CJ43:CJ47"/>
    <mergeCell ref="CK43:CK47"/>
    <mergeCell ref="CU43:CU47"/>
    <mergeCell ref="CW43:CW47"/>
    <mergeCell ref="CX43:CX47"/>
    <mergeCell ref="BH43:BH47"/>
    <mergeCell ref="BJ43:BJ47"/>
    <mergeCell ref="BK43:BK47"/>
    <mergeCell ref="BU43:BU47"/>
    <mergeCell ref="BW43:BW47"/>
    <mergeCell ref="BX43:BX47"/>
    <mergeCell ref="AH43:AH47"/>
    <mergeCell ref="AJ43:AJ47"/>
    <mergeCell ref="AK43:AK47"/>
    <mergeCell ref="AU43:AU47"/>
    <mergeCell ref="AW43:AW47"/>
    <mergeCell ref="AX43:AX47"/>
    <mergeCell ref="U50:U51"/>
    <mergeCell ref="B51:C51"/>
    <mergeCell ref="L52:L56"/>
    <mergeCell ref="U52:U56"/>
    <mergeCell ref="W52:W56"/>
    <mergeCell ref="X52:X56"/>
    <mergeCell ref="BJ49:BU50"/>
    <mergeCell ref="BW49:CH50"/>
    <mergeCell ref="CJ49:CU50"/>
    <mergeCell ref="A50:H50"/>
    <mergeCell ref="L50:L51"/>
    <mergeCell ref="M50:M51"/>
    <mergeCell ref="N50:N51"/>
    <mergeCell ref="O50:O51"/>
    <mergeCell ref="P50:P51"/>
    <mergeCell ref="A49:H49"/>
    <mergeCell ref="J49:J51"/>
    <mergeCell ref="L49:U49"/>
    <mergeCell ref="W49:AH50"/>
    <mergeCell ref="AJ49:AU50"/>
    <mergeCell ref="AW49:BH50"/>
    <mergeCell ref="Q50:Q51"/>
    <mergeCell ref="R50:R51"/>
    <mergeCell ref="S50:S51"/>
    <mergeCell ref="T59:T60"/>
    <mergeCell ref="CH52:CH56"/>
    <mergeCell ref="CJ52:CJ56"/>
    <mergeCell ref="CK52:CK56"/>
    <mergeCell ref="CU52:CU56"/>
    <mergeCell ref="CW52:CW56"/>
    <mergeCell ref="CX52:CX56"/>
    <mergeCell ref="BH52:BH56"/>
    <mergeCell ref="BJ52:BJ56"/>
    <mergeCell ref="BK52:BK56"/>
    <mergeCell ref="BU52:BU56"/>
    <mergeCell ref="BW52:BW56"/>
    <mergeCell ref="BX52:BX56"/>
    <mergeCell ref="AH52:AH56"/>
    <mergeCell ref="AJ52:AJ56"/>
    <mergeCell ref="AK52:AK56"/>
    <mergeCell ref="AU52:AU56"/>
    <mergeCell ref="AW52:AW56"/>
    <mergeCell ref="AX52:AX56"/>
    <mergeCell ref="U59:U60"/>
    <mergeCell ref="B60:C60"/>
    <mergeCell ref="L61:L65"/>
    <mergeCell ref="U61:U65"/>
    <mergeCell ref="W61:W65"/>
    <mergeCell ref="X61:X65"/>
    <mergeCell ref="BJ58:BU59"/>
    <mergeCell ref="BW58:CH59"/>
    <mergeCell ref="CJ58:CU59"/>
    <mergeCell ref="A59:H59"/>
    <mergeCell ref="L59:L60"/>
    <mergeCell ref="M59:M60"/>
    <mergeCell ref="N59:N60"/>
    <mergeCell ref="O59:O60"/>
    <mergeCell ref="P59:P60"/>
    <mergeCell ref="A58:H58"/>
    <mergeCell ref="J58:J60"/>
    <mergeCell ref="L58:U58"/>
    <mergeCell ref="W58:AH59"/>
    <mergeCell ref="AJ58:AU59"/>
    <mergeCell ref="AW58:BH59"/>
    <mergeCell ref="Q59:Q60"/>
    <mergeCell ref="R59:R60"/>
    <mergeCell ref="S59:S60"/>
    <mergeCell ref="T68:T69"/>
    <mergeCell ref="CH61:CH65"/>
    <mergeCell ref="CJ61:CJ65"/>
    <mergeCell ref="CK61:CK65"/>
    <mergeCell ref="CU61:CU65"/>
    <mergeCell ref="CW61:CW65"/>
    <mergeCell ref="CX61:CX65"/>
    <mergeCell ref="BH61:BH65"/>
    <mergeCell ref="BJ61:BJ65"/>
    <mergeCell ref="BK61:BK65"/>
    <mergeCell ref="BU61:BU65"/>
    <mergeCell ref="BW61:BW65"/>
    <mergeCell ref="BX61:BX65"/>
    <mergeCell ref="AH61:AH65"/>
    <mergeCell ref="AJ61:AJ65"/>
    <mergeCell ref="AK61:AK65"/>
    <mergeCell ref="AU61:AU65"/>
    <mergeCell ref="AW61:AW65"/>
    <mergeCell ref="AX61:AX65"/>
    <mergeCell ref="U68:U69"/>
    <mergeCell ref="B69:C69"/>
    <mergeCell ref="L70:L74"/>
    <mergeCell ref="U70:U74"/>
    <mergeCell ref="W70:W74"/>
    <mergeCell ref="X70:X74"/>
    <mergeCell ref="BJ67:BU68"/>
    <mergeCell ref="BW67:CH68"/>
    <mergeCell ref="CJ67:CU68"/>
    <mergeCell ref="A68:H68"/>
    <mergeCell ref="L68:L69"/>
    <mergeCell ref="M68:M69"/>
    <mergeCell ref="N68:N69"/>
    <mergeCell ref="O68:O69"/>
    <mergeCell ref="P68:P69"/>
    <mergeCell ref="A67:H67"/>
    <mergeCell ref="J67:J69"/>
    <mergeCell ref="L67:U67"/>
    <mergeCell ref="W67:AH68"/>
    <mergeCell ref="AJ67:AU68"/>
    <mergeCell ref="AW67:BH68"/>
    <mergeCell ref="Q68:Q69"/>
    <mergeCell ref="R68:R69"/>
    <mergeCell ref="S68:S69"/>
    <mergeCell ref="T77:T78"/>
    <mergeCell ref="CH70:CH74"/>
    <mergeCell ref="CJ70:CJ74"/>
    <mergeCell ref="CK70:CK74"/>
    <mergeCell ref="CU70:CU74"/>
    <mergeCell ref="CW70:CW74"/>
    <mergeCell ref="CX70:CX74"/>
    <mergeCell ref="BH70:BH74"/>
    <mergeCell ref="BJ70:BJ74"/>
    <mergeCell ref="BK70:BK74"/>
    <mergeCell ref="BU70:BU74"/>
    <mergeCell ref="BW70:BW74"/>
    <mergeCell ref="BX70:BX74"/>
    <mergeCell ref="AH70:AH74"/>
    <mergeCell ref="AJ70:AJ74"/>
    <mergeCell ref="AK70:AK74"/>
    <mergeCell ref="AU70:AU74"/>
    <mergeCell ref="AW70:AW74"/>
    <mergeCell ref="AX70:AX74"/>
    <mergeCell ref="U77:U78"/>
    <mergeCell ref="B78:C78"/>
    <mergeCell ref="L79:L83"/>
    <mergeCell ref="U79:U83"/>
    <mergeCell ref="W79:W83"/>
    <mergeCell ref="X79:X83"/>
    <mergeCell ref="BJ76:BU77"/>
    <mergeCell ref="BW76:CH77"/>
    <mergeCell ref="CJ76:CU77"/>
    <mergeCell ref="A77:H77"/>
    <mergeCell ref="L77:L78"/>
    <mergeCell ref="M77:M78"/>
    <mergeCell ref="N77:N78"/>
    <mergeCell ref="O77:O78"/>
    <mergeCell ref="P77:P78"/>
    <mergeCell ref="A76:H76"/>
    <mergeCell ref="J76:J78"/>
    <mergeCell ref="L76:U76"/>
    <mergeCell ref="W76:AH77"/>
    <mergeCell ref="AJ76:AU77"/>
    <mergeCell ref="AW76:BH77"/>
    <mergeCell ref="Q77:Q78"/>
    <mergeCell ref="R77:R78"/>
    <mergeCell ref="S77:S78"/>
    <mergeCell ref="T86:T87"/>
    <mergeCell ref="CH79:CH83"/>
    <mergeCell ref="CJ79:CJ83"/>
    <mergeCell ref="CK79:CK83"/>
    <mergeCell ref="CU79:CU83"/>
    <mergeCell ref="CW79:CW83"/>
    <mergeCell ref="CX79:CX83"/>
    <mergeCell ref="BH79:BH83"/>
    <mergeCell ref="BJ79:BJ83"/>
    <mergeCell ref="BK79:BK83"/>
    <mergeCell ref="BU79:BU83"/>
    <mergeCell ref="BW79:BW83"/>
    <mergeCell ref="BX79:BX83"/>
    <mergeCell ref="AH79:AH83"/>
    <mergeCell ref="AJ79:AJ83"/>
    <mergeCell ref="AK79:AK83"/>
    <mergeCell ref="AU79:AU83"/>
    <mergeCell ref="AW79:AW83"/>
    <mergeCell ref="AX79:AX83"/>
    <mergeCell ref="U86:U87"/>
    <mergeCell ref="B87:C87"/>
    <mergeCell ref="L88:L92"/>
    <mergeCell ref="U88:U92"/>
    <mergeCell ref="W88:W92"/>
    <mergeCell ref="X88:X92"/>
    <mergeCell ref="BJ85:BU86"/>
    <mergeCell ref="BW85:CH86"/>
    <mergeCell ref="CJ85:CU86"/>
    <mergeCell ref="A86:H86"/>
    <mergeCell ref="L86:L87"/>
    <mergeCell ref="M86:M87"/>
    <mergeCell ref="N86:N87"/>
    <mergeCell ref="O86:O87"/>
    <mergeCell ref="P86:P87"/>
    <mergeCell ref="A85:H85"/>
    <mergeCell ref="J85:J87"/>
    <mergeCell ref="L85:U85"/>
    <mergeCell ref="W85:AH86"/>
    <mergeCell ref="AJ85:AU86"/>
    <mergeCell ref="AW85:BH86"/>
    <mergeCell ref="Q86:Q87"/>
    <mergeCell ref="R86:R87"/>
    <mergeCell ref="S86:S87"/>
    <mergeCell ref="T95:T96"/>
    <mergeCell ref="CH88:CH92"/>
    <mergeCell ref="CJ88:CJ92"/>
    <mergeCell ref="CK88:CK92"/>
    <mergeCell ref="CU88:CU92"/>
    <mergeCell ref="CW88:CW92"/>
    <mergeCell ref="CX88:CX92"/>
    <mergeCell ref="BH88:BH92"/>
    <mergeCell ref="BJ88:BJ92"/>
    <mergeCell ref="BK88:BK92"/>
    <mergeCell ref="BU88:BU92"/>
    <mergeCell ref="BW88:BW92"/>
    <mergeCell ref="BX88:BX92"/>
    <mergeCell ref="AH88:AH92"/>
    <mergeCell ref="AJ88:AJ92"/>
    <mergeCell ref="AK88:AK92"/>
    <mergeCell ref="AU88:AU92"/>
    <mergeCell ref="AW88:AW92"/>
    <mergeCell ref="AX88:AX92"/>
    <mergeCell ref="U95:U96"/>
    <mergeCell ref="B96:C96"/>
    <mergeCell ref="L97:L101"/>
    <mergeCell ref="U97:U101"/>
    <mergeCell ref="W97:W101"/>
    <mergeCell ref="X97:X101"/>
    <mergeCell ref="BJ94:BU95"/>
    <mergeCell ref="BW94:CH95"/>
    <mergeCell ref="CJ94:CU95"/>
    <mergeCell ref="A95:H95"/>
    <mergeCell ref="L95:L96"/>
    <mergeCell ref="M95:M96"/>
    <mergeCell ref="N95:N96"/>
    <mergeCell ref="O95:O96"/>
    <mergeCell ref="P95:P96"/>
    <mergeCell ref="A94:H94"/>
    <mergeCell ref="J94:J96"/>
    <mergeCell ref="L94:U94"/>
    <mergeCell ref="W94:AH95"/>
    <mergeCell ref="AJ94:AU95"/>
    <mergeCell ref="AW94:BH95"/>
    <mergeCell ref="Q95:Q96"/>
    <mergeCell ref="R95:R96"/>
    <mergeCell ref="S95:S96"/>
    <mergeCell ref="T104:T105"/>
    <mergeCell ref="CH97:CH101"/>
    <mergeCell ref="CJ97:CJ101"/>
    <mergeCell ref="CK97:CK101"/>
    <mergeCell ref="CU97:CU101"/>
    <mergeCell ref="CW97:CW101"/>
    <mergeCell ref="CX97:CX101"/>
    <mergeCell ref="BH97:BH101"/>
    <mergeCell ref="BJ97:BJ101"/>
    <mergeCell ref="BK97:BK101"/>
    <mergeCell ref="BU97:BU101"/>
    <mergeCell ref="BW97:BW101"/>
    <mergeCell ref="BX97:BX101"/>
    <mergeCell ref="AH97:AH101"/>
    <mergeCell ref="AJ97:AJ101"/>
    <mergeCell ref="AK97:AK101"/>
    <mergeCell ref="AU97:AU101"/>
    <mergeCell ref="AW97:AW101"/>
    <mergeCell ref="AX97:AX101"/>
    <mergeCell ref="U104:U105"/>
    <mergeCell ref="B105:C105"/>
    <mergeCell ref="L106:L110"/>
    <mergeCell ref="U106:U110"/>
    <mergeCell ref="W106:W110"/>
    <mergeCell ref="X106:X110"/>
    <mergeCell ref="BJ103:BU104"/>
    <mergeCell ref="BW103:CH104"/>
    <mergeCell ref="CJ103:CU104"/>
    <mergeCell ref="A104:H104"/>
    <mergeCell ref="L104:L105"/>
    <mergeCell ref="M104:M105"/>
    <mergeCell ref="N104:N105"/>
    <mergeCell ref="O104:O105"/>
    <mergeCell ref="P104:P105"/>
    <mergeCell ref="A103:H103"/>
    <mergeCell ref="J103:J105"/>
    <mergeCell ref="L103:U103"/>
    <mergeCell ref="W103:AH104"/>
    <mergeCell ref="AJ103:AU104"/>
    <mergeCell ref="AW103:BH104"/>
    <mergeCell ref="Q104:Q105"/>
    <mergeCell ref="R104:R105"/>
    <mergeCell ref="S104:S105"/>
    <mergeCell ref="T113:T114"/>
    <mergeCell ref="CH106:CH110"/>
    <mergeCell ref="CJ106:CJ110"/>
    <mergeCell ref="CK106:CK110"/>
    <mergeCell ref="CU106:CU110"/>
    <mergeCell ref="CW106:CW110"/>
    <mergeCell ref="CX106:CX110"/>
    <mergeCell ref="BH106:BH110"/>
    <mergeCell ref="BJ106:BJ110"/>
    <mergeCell ref="BK106:BK110"/>
    <mergeCell ref="BU106:BU110"/>
    <mergeCell ref="BW106:BW110"/>
    <mergeCell ref="BX106:BX110"/>
    <mergeCell ref="AH106:AH110"/>
    <mergeCell ref="AJ106:AJ110"/>
    <mergeCell ref="AK106:AK110"/>
    <mergeCell ref="AU106:AU110"/>
    <mergeCell ref="AW106:AW110"/>
    <mergeCell ref="AX106:AX110"/>
    <mergeCell ref="U113:U114"/>
    <mergeCell ref="B114:C114"/>
    <mergeCell ref="L115:L119"/>
    <mergeCell ref="U115:U119"/>
    <mergeCell ref="W115:W119"/>
    <mergeCell ref="X115:X119"/>
    <mergeCell ref="BJ112:BU113"/>
    <mergeCell ref="BW112:CH113"/>
    <mergeCell ref="CJ112:CU113"/>
    <mergeCell ref="A113:H113"/>
    <mergeCell ref="L113:L114"/>
    <mergeCell ref="M113:M114"/>
    <mergeCell ref="N113:N114"/>
    <mergeCell ref="O113:O114"/>
    <mergeCell ref="P113:P114"/>
    <mergeCell ref="A112:H112"/>
    <mergeCell ref="J112:J114"/>
    <mergeCell ref="L112:U112"/>
    <mergeCell ref="W112:AH113"/>
    <mergeCell ref="AJ112:AU113"/>
    <mergeCell ref="AW112:BH113"/>
    <mergeCell ref="Q113:Q114"/>
    <mergeCell ref="R113:R114"/>
    <mergeCell ref="S113:S114"/>
    <mergeCell ref="T122:T123"/>
    <mergeCell ref="CH115:CH119"/>
    <mergeCell ref="CJ115:CJ119"/>
    <mergeCell ref="CK115:CK119"/>
    <mergeCell ref="CU115:CU119"/>
    <mergeCell ref="CW115:CW119"/>
    <mergeCell ref="CX115:CX119"/>
    <mergeCell ref="BH115:BH119"/>
    <mergeCell ref="BJ115:BJ119"/>
    <mergeCell ref="BK115:BK119"/>
    <mergeCell ref="BU115:BU119"/>
    <mergeCell ref="BW115:BW119"/>
    <mergeCell ref="BX115:BX119"/>
    <mergeCell ref="AH115:AH119"/>
    <mergeCell ref="AJ115:AJ119"/>
    <mergeCell ref="AK115:AK119"/>
    <mergeCell ref="AU115:AU119"/>
    <mergeCell ref="AW115:AW119"/>
    <mergeCell ref="AX115:AX119"/>
    <mergeCell ref="U122:U123"/>
    <mergeCell ref="B123:C123"/>
    <mergeCell ref="L124:L128"/>
    <mergeCell ref="U124:U128"/>
    <mergeCell ref="W124:W128"/>
    <mergeCell ref="X124:X128"/>
    <mergeCell ref="BJ121:BU122"/>
    <mergeCell ref="BW121:CH122"/>
    <mergeCell ref="CJ121:CU122"/>
    <mergeCell ref="A122:H122"/>
    <mergeCell ref="L122:L123"/>
    <mergeCell ref="M122:M123"/>
    <mergeCell ref="N122:N123"/>
    <mergeCell ref="O122:O123"/>
    <mergeCell ref="P122:P123"/>
    <mergeCell ref="A121:H121"/>
    <mergeCell ref="J121:J123"/>
    <mergeCell ref="L121:U121"/>
    <mergeCell ref="W121:AH122"/>
    <mergeCell ref="AJ121:AU122"/>
    <mergeCell ref="AW121:BH122"/>
    <mergeCell ref="Q122:Q123"/>
    <mergeCell ref="R122:R123"/>
    <mergeCell ref="S122:S123"/>
    <mergeCell ref="T131:T132"/>
    <mergeCell ref="CH124:CH128"/>
    <mergeCell ref="CJ124:CJ128"/>
    <mergeCell ref="CK124:CK128"/>
    <mergeCell ref="CU124:CU128"/>
    <mergeCell ref="CW124:CW128"/>
    <mergeCell ref="CX124:CX128"/>
    <mergeCell ref="BH124:BH128"/>
    <mergeCell ref="BJ124:BJ128"/>
    <mergeCell ref="BK124:BK128"/>
    <mergeCell ref="BU124:BU128"/>
    <mergeCell ref="BW124:BW128"/>
    <mergeCell ref="BX124:BX128"/>
    <mergeCell ref="AH124:AH128"/>
    <mergeCell ref="AJ124:AJ128"/>
    <mergeCell ref="AK124:AK128"/>
    <mergeCell ref="AU124:AU128"/>
    <mergeCell ref="AW124:AW128"/>
    <mergeCell ref="AX124:AX128"/>
    <mergeCell ref="U131:U132"/>
    <mergeCell ref="B132:C132"/>
    <mergeCell ref="L133:L137"/>
    <mergeCell ref="U133:U137"/>
    <mergeCell ref="W133:W137"/>
    <mergeCell ref="X133:X137"/>
    <mergeCell ref="BJ130:BU131"/>
    <mergeCell ref="BW130:CH131"/>
    <mergeCell ref="CJ130:CU131"/>
    <mergeCell ref="A131:H131"/>
    <mergeCell ref="L131:L132"/>
    <mergeCell ref="M131:M132"/>
    <mergeCell ref="N131:N132"/>
    <mergeCell ref="O131:O132"/>
    <mergeCell ref="P131:P132"/>
    <mergeCell ref="A130:H130"/>
    <mergeCell ref="J130:J132"/>
    <mergeCell ref="L130:U130"/>
    <mergeCell ref="W130:AH131"/>
    <mergeCell ref="AJ130:AU131"/>
    <mergeCell ref="AW130:BH131"/>
    <mergeCell ref="Q131:Q132"/>
    <mergeCell ref="R131:R132"/>
    <mergeCell ref="S131:S132"/>
    <mergeCell ref="T140:T141"/>
    <mergeCell ref="CH133:CH137"/>
    <mergeCell ref="CJ133:CJ137"/>
    <mergeCell ref="CK133:CK137"/>
    <mergeCell ref="CU133:CU137"/>
    <mergeCell ref="CW133:CW137"/>
    <mergeCell ref="CX133:CX137"/>
    <mergeCell ref="BH133:BH137"/>
    <mergeCell ref="BJ133:BJ137"/>
    <mergeCell ref="BK133:BK137"/>
    <mergeCell ref="BU133:BU137"/>
    <mergeCell ref="BW133:BW137"/>
    <mergeCell ref="BX133:BX137"/>
    <mergeCell ref="AH133:AH137"/>
    <mergeCell ref="AJ133:AJ137"/>
    <mergeCell ref="AK133:AK137"/>
    <mergeCell ref="AU133:AU137"/>
    <mergeCell ref="AW133:AW137"/>
    <mergeCell ref="AX133:AX137"/>
    <mergeCell ref="U140:U141"/>
    <mergeCell ref="B141:C141"/>
    <mergeCell ref="L142:L146"/>
    <mergeCell ref="U142:U146"/>
    <mergeCell ref="W142:W146"/>
    <mergeCell ref="X142:X146"/>
    <mergeCell ref="BJ139:BU140"/>
    <mergeCell ref="BW139:CH140"/>
    <mergeCell ref="CJ139:CU140"/>
    <mergeCell ref="A140:H140"/>
    <mergeCell ref="L140:L141"/>
    <mergeCell ref="M140:M141"/>
    <mergeCell ref="N140:N141"/>
    <mergeCell ref="O140:O141"/>
    <mergeCell ref="P140:P141"/>
    <mergeCell ref="A139:H139"/>
    <mergeCell ref="J139:J141"/>
    <mergeCell ref="L139:U139"/>
    <mergeCell ref="W139:AH140"/>
    <mergeCell ref="AJ139:AU140"/>
    <mergeCell ref="AW139:BH140"/>
    <mergeCell ref="Q140:Q141"/>
    <mergeCell ref="R140:R141"/>
    <mergeCell ref="S140:S141"/>
    <mergeCell ref="T149:T150"/>
    <mergeCell ref="CH142:CH146"/>
    <mergeCell ref="CJ142:CJ146"/>
    <mergeCell ref="CK142:CK146"/>
    <mergeCell ref="CU142:CU146"/>
    <mergeCell ref="CW142:CW146"/>
    <mergeCell ref="CX142:CX146"/>
    <mergeCell ref="BH142:BH146"/>
    <mergeCell ref="BJ142:BJ146"/>
    <mergeCell ref="BK142:BK146"/>
    <mergeCell ref="BU142:BU146"/>
    <mergeCell ref="BW142:BW146"/>
    <mergeCell ref="BX142:BX146"/>
    <mergeCell ref="AH142:AH146"/>
    <mergeCell ref="AJ142:AJ146"/>
    <mergeCell ref="AK142:AK146"/>
    <mergeCell ref="AU142:AU146"/>
    <mergeCell ref="AW142:AW146"/>
    <mergeCell ref="AX142:AX146"/>
    <mergeCell ref="U149:U150"/>
    <mergeCell ref="B150:C150"/>
    <mergeCell ref="L151:L155"/>
    <mergeCell ref="U151:U155"/>
    <mergeCell ref="W151:W155"/>
    <mergeCell ref="X151:X155"/>
    <mergeCell ref="BJ148:BU149"/>
    <mergeCell ref="BW148:CH149"/>
    <mergeCell ref="CJ148:CU149"/>
    <mergeCell ref="A149:H149"/>
    <mergeCell ref="L149:L150"/>
    <mergeCell ref="M149:M150"/>
    <mergeCell ref="N149:N150"/>
    <mergeCell ref="O149:O150"/>
    <mergeCell ref="P149:P150"/>
    <mergeCell ref="A148:H148"/>
    <mergeCell ref="J148:J150"/>
    <mergeCell ref="L148:U148"/>
    <mergeCell ref="W148:AH149"/>
    <mergeCell ref="AJ148:AU149"/>
    <mergeCell ref="AW148:BH149"/>
    <mergeCell ref="Q149:Q150"/>
    <mergeCell ref="R149:R150"/>
    <mergeCell ref="S149:S150"/>
    <mergeCell ref="T158:T159"/>
    <mergeCell ref="CH151:CH155"/>
    <mergeCell ref="CJ151:CJ155"/>
    <mergeCell ref="CK151:CK155"/>
    <mergeCell ref="CU151:CU155"/>
    <mergeCell ref="CW151:CW155"/>
    <mergeCell ref="CX151:CX155"/>
    <mergeCell ref="BH151:BH155"/>
    <mergeCell ref="BJ151:BJ155"/>
    <mergeCell ref="BK151:BK155"/>
    <mergeCell ref="BU151:BU155"/>
    <mergeCell ref="BW151:BW155"/>
    <mergeCell ref="BX151:BX155"/>
    <mergeCell ref="AH151:AH155"/>
    <mergeCell ref="AJ151:AJ155"/>
    <mergeCell ref="AK151:AK155"/>
    <mergeCell ref="AU151:AU155"/>
    <mergeCell ref="AW151:AW155"/>
    <mergeCell ref="AX151:AX155"/>
    <mergeCell ref="U158:U159"/>
    <mergeCell ref="B159:C159"/>
    <mergeCell ref="L160:L164"/>
    <mergeCell ref="U160:U164"/>
    <mergeCell ref="W160:W164"/>
    <mergeCell ref="X160:X164"/>
    <mergeCell ref="BJ157:BU158"/>
    <mergeCell ref="BW157:CH158"/>
    <mergeCell ref="CJ157:CU158"/>
    <mergeCell ref="A158:H158"/>
    <mergeCell ref="L158:L159"/>
    <mergeCell ref="M158:M159"/>
    <mergeCell ref="N158:N159"/>
    <mergeCell ref="O158:O159"/>
    <mergeCell ref="P158:P159"/>
    <mergeCell ref="A157:H157"/>
    <mergeCell ref="J157:J159"/>
    <mergeCell ref="L157:U157"/>
    <mergeCell ref="W157:AH158"/>
    <mergeCell ref="AJ157:AU158"/>
    <mergeCell ref="AW157:BH158"/>
    <mergeCell ref="Q158:Q159"/>
    <mergeCell ref="R158:R159"/>
    <mergeCell ref="S158:S159"/>
    <mergeCell ref="T167:T168"/>
    <mergeCell ref="CH160:CH164"/>
    <mergeCell ref="CJ160:CJ164"/>
    <mergeCell ref="CK160:CK164"/>
    <mergeCell ref="CU160:CU164"/>
    <mergeCell ref="CW160:CW164"/>
    <mergeCell ref="CX160:CX164"/>
    <mergeCell ref="BH160:BH164"/>
    <mergeCell ref="BJ160:BJ164"/>
    <mergeCell ref="BK160:BK164"/>
    <mergeCell ref="BU160:BU164"/>
    <mergeCell ref="BW160:BW164"/>
    <mergeCell ref="BX160:BX164"/>
    <mergeCell ref="AH160:AH164"/>
    <mergeCell ref="AJ160:AJ164"/>
    <mergeCell ref="AK160:AK164"/>
    <mergeCell ref="AU160:AU164"/>
    <mergeCell ref="AW160:AW164"/>
    <mergeCell ref="AX160:AX164"/>
    <mergeCell ref="U167:U168"/>
    <mergeCell ref="B168:C168"/>
    <mergeCell ref="L169:L173"/>
    <mergeCell ref="U169:U173"/>
    <mergeCell ref="W169:W173"/>
    <mergeCell ref="X169:X173"/>
    <mergeCell ref="BJ166:BU167"/>
    <mergeCell ref="BW166:CH167"/>
    <mergeCell ref="CJ166:CU167"/>
    <mergeCell ref="A167:H167"/>
    <mergeCell ref="L167:L168"/>
    <mergeCell ref="M167:M168"/>
    <mergeCell ref="N167:N168"/>
    <mergeCell ref="O167:O168"/>
    <mergeCell ref="P167:P168"/>
    <mergeCell ref="A166:H166"/>
    <mergeCell ref="J166:J168"/>
    <mergeCell ref="L166:U166"/>
    <mergeCell ref="W166:AH167"/>
    <mergeCell ref="AJ166:AU167"/>
    <mergeCell ref="AW166:BH167"/>
    <mergeCell ref="Q167:Q168"/>
    <mergeCell ref="R167:R168"/>
    <mergeCell ref="S167:S168"/>
    <mergeCell ref="T176:T177"/>
    <mergeCell ref="CH169:CH173"/>
    <mergeCell ref="CJ169:CJ173"/>
    <mergeCell ref="CK169:CK173"/>
    <mergeCell ref="CU169:CU173"/>
    <mergeCell ref="CW169:CW173"/>
    <mergeCell ref="CX169:CX173"/>
    <mergeCell ref="BH169:BH173"/>
    <mergeCell ref="BJ169:BJ173"/>
    <mergeCell ref="BK169:BK173"/>
    <mergeCell ref="BU169:BU173"/>
    <mergeCell ref="BW169:BW173"/>
    <mergeCell ref="BX169:BX173"/>
    <mergeCell ref="AH169:AH173"/>
    <mergeCell ref="AJ169:AJ173"/>
    <mergeCell ref="AK169:AK173"/>
    <mergeCell ref="AU169:AU173"/>
    <mergeCell ref="AW169:AW173"/>
    <mergeCell ref="AX169:AX173"/>
    <mergeCell ref="U176:U177"/>
    <mergeCell ref="B177:C177"/>
    <mergeCell ref="L178:L182"/>
    <mergeCell ref="U178:U182"/>
    <mergeCell ref="W178:W182"/>
    <mergeCell ref="X178:X182"/>
    <mergeCell ref="BJ175:BU176"/>
    <mergeCell ref="BW175:CH176"/>
    <mergeCell ref="CJ175:CU176"/>
    <mergeCell ref="A176:H176"/>
    <mergeCell ref="L176:L177"/>
    <mergeCell ref="M176:M177"/>
    <mergeCell ref="N176:N177"/>
    <mergeCell ref="O176:O177"/>
    <mergeCell ref="P176:P177"/>
    <mergeCell ref="A175:H175"/>
    <mergeCell ref="J175:J177"/>
    <mergeCell ref="L175:U175"/>
    <mergeCell ref="W175:AH176"/>
    <mergeCell ref="AJ175:AU176"/>
    <mergeCell ref="AW175:BH176"/>
    <mergeCell ref="Q176:Q177"/>
    <mergeCell ref="R176:R177"/>
    <mergeCell ref="S176:S177"/>
    <mergeCell ref="A2:H2"/>
    <mergeCell ref="A1:H1"/>
    <mergeCell ref="CW4:CY5"/>
    <mergeCell ref="CY7:CY11"/>
    <mergeCell ref="CW13:CY14"/>
    <mergeCell ref="CY16:CY20"/>
    <mergeCell ref="CH178:CH182"/>
    <mergeCell ref="CJ178:CJ182"/>
    <mergeCell ref="CK178:CK182"/>
    <mergeCell ref="CU178:CU182"/>
    <mergeCell ref="CW178:CW182"/>
    <mergeCell ref="CX178:CX182"/>
    <mergeCell ref="BH178:BH182"/>
    <mergeCell ref="BJ178:BJ182"/>
    <mergeCell ref="BK178:BK182"/>
    <mergeCell ref="BU178:BU182"/>
    <mergeCell ref="BW178:BW182"/>
    <mergeCell ref="BX178:BX182"/>
    <mergeCell ref="AH178:AH182"/>
    <mergeCell ref="AJ178:AJ182"/>
    <mergeCell ref="AK178:AK182"/>
    <mergeCell ref="AU178:AU182"/>
    <mergeCell ref="AW178:AW182"/>
    <mergeCell ref="AX178:AX182"/>
    <mergeCell ref="CW49:CY50"/>
    <mergeCell ref="CY52:CY56"/>
    <mergeCell ref="CW58:CY59"/>
    <mergeCell ref="CY61:CY65"/>
    <mergeCell ref="CW67:CY68"/>
    <mergeCell ref="CY70:CY74"/>
    <mergeCell ref="CW22:CY23"/>
    <mergeCell ref="CY25:CY29"/>
    <mergeCell ref="CW31:CY32"/>
    <mergeCell ref="CY34:CY38"/>
    <mergeCell ref="CW40:CY41"/>
    <mergeCell ref="CY43:CY47"/>
    <mergeCell ref="CW103:CY104"/>
    <mergeCell ref="CY106:CY110"/>
    <mergeCell ref="CW112:CY113"/>
    <mergeCell ref="CY115:CY119"/>
    <mergeCell ref="CW121:CY122"/>
    <mergeCell ref="CY124:CY128"/>
    <mergeCell ref="CW76:CY77"/>
    <mergeCell ref="CY79:CY83"/>
    <mergeCell ref="CW85:CY86"/>
    <mergeCell ref="CY88:CY92"/>
    <mergeCell ref="CW94:CY95"/>
    <mergeCell ref="CY97:CY101"/>
    <mergeCell ref="CW157:CY158"/>
    <mergeCell ref="CY160:CY164"/>
    <mergeCell ref="CW166:CY167"/>
    <mergeCell ref="CY169:CY173"/>
    <mergeCell ref="CW175:CY176"/>
    <mergeCell ref="CY178:CY182"/>
    <mergeCell ref="CW130:CY131"/>
    <mergeCell ref="CY133:CY137"/>
    <mergeCell ref="CW139:CY140"/>
    <mergeCell ref="CY142:CY146"/>
    <mergeCell ref="CW148:CY149"/>
    <mergeCell ref="CY151:CY155"/>
  </mergeCells>
  <conditionalFormatting sqref="A5:H5">
    <cfRule type="notContainsBlanks" dxfId="227" priority="20">
      <formula>LEN(TRIM(A5))&gt;0</formula>
    </cfRule>
  </conditionalFormatting>
  <conditionalFormatting sqref="A14:H14">
    <cfRule type="notContainsBlanks" dxfId="226" priority="19">
      <formula>LEN(TRIM(A14))&gt;0</formula>
    </cfRule>
  </conditionalFormatting>
  <conditionalFormatting sqref="A23:H23">
    <cfRule type="notContainsBlanks" dxfId="225" priority="18">
      <formula>LEN(TRIM(A23))&gt;0</formula>
    </cfRule>
  </conditionalFormatting>
  <conditionalFormatting sqref="A32:H32">
    <cfRule type="notContainsBlanks" dxfId="224" priority="17">
      <formula>LEN(TRIM(A32))&gt;0</formula>
    </cfRule>
  </conditionalFormatting>
  <conditionalFormatting sqref="A41:H41">
    <cfRule type="notContainsBlanks" dxfId="223" priority="16">
      <formula>LEN(TRIM(A41))&gt;0</formula>
    </cfRule>
  </conditionalFormatting>
  <conditionalFormatting sqref="A50:H50">
    <cfRule type="notContainsBlanks" dxfId="222" priority="15">
      <formula>LEN(TRIM(A50))&gt;0</formula>
    </cfRule>
  </conditionalFormatting>
  <conditionalFormatting sqref="A59:H59">
    <cfRule type="notContainsBlanks" dxfId="221" priority="14">
      <formula>LEN(TRIM(A59))&gt;0</formula>
    </cfRule>
  </conditionalFormatting>
  <conditionalFormatting sqref="A68:H68">
    <cfRule type="notContainsBlanks" dxfId="220" priority="13">
      <formula>LEN(TRIM(A68))&gt;0</formula>
    </cfRule>
  </conditionalFormatting>
  <conditionalFormatting sqref="A77:H77">
    <cfRule type="notContainsBlanks" dxfId="219" priority="12">
      <formula>LEN(TRIM(A77))&gt;0</formula>
    </cfRule>
  </conditionalFormatting>
  <conditionalFormatting sqref="A86:H86">
    <cfRule type="notContainsBlanks" dxfId="218" priority="11">
      <formula>LEN(TRIM(A86))&gt;0</formula>
    </cfRule>
  </conditionalFormatting>
  <conditionalFormatting sqref="A95:H95">
    <cfRule type="notContainsBlanks" dxfId="217" priority="10">
      <formula>LEN(TRIM(A95))&gt;0</formula>
    </cfRule>
  </conditionalFormatting>
  <conditionalFormatting sqref="A104:H104">
    <cfRule type="notContainsBlanks" dxfId="216" priority="9">
      <formula>LEN(TRIM(A104))&gt;0</formula>
    </cfRule>
  </conditionalFormatting>
  <conditionalFormatting sqref="A113:H113">
    <cfRule type="notContainsBlanks" dxfId="215" priority="8">
      <formula>LEN(TRIM(A113))&gt;0</formula>
    </cfRule>
  </conditionalFormatting>
  <conditionalFormatting sqref="A122:H122">
    <cfRule type="notContainsBlanks" dxfId="214" priority="7">
      <formula>LEN(TRIM(A122))&gt;0</formula>
    </cfRule>
  </conditionalFormatting>
  <conditionalFormatting sqref="A131:H131">
    <cfRule type="notContainsBlanks" dxfId="213" priority="6">
      <formula>LEN(TRIM(A131))&gt;0</formula>
    </cfRule>
  </conditionalFormatting>
  <conditionalFormatting sqref="A140:H140">
    <cfRule type="notContainsBlanks" dxfId="212" priority="5">
      <formula>LEN(TRIM(A140))&gt;0</formula>
    </cfRule>
  </conditionalFormatting>
  <conditionalFormatting sqref="A149:H149">
    <cfRule type="notContainsBlanks" dxfId="211" priority="4">
      <formula>LEN(TRIM(A149))&gt;0</formula>
    </cfRule>
  </conditionalFormatting>
  <conditionalFormatting sqref="A158:H158">
    <cfRule type="notContainsBlanks" dxfId="210" priority="3">
      <formula>LEN(TRIM(A158))&gt;0</formula>
    </cfRule>
  </conditionalFormatting>
  <conditionalFormatting sqref="A167:H167">
    <cfRule type="notContainsBlanks" dxfId="209" priority="2">
      <formula>LEN(TRIM(A167))&gt;0</formula>
    </cfRule>
  </conditionalFormatting>
  <conditionalFormatting sqref="A176:H176">
    <cfRule type="notContainsBlanks" dxfId="208" priority="1">
      <formula>LEN(TRIM(A176))&gt;0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E83BF7F-362B-41CD-9BD2-8D6DAF515C98}">
          <x14:formula1>
            <xm:f>Instructions!$D$25:$D$34</xm:f>
          </x14:formula1>
          <xm:sqref>H7:H11 H16:H20 H25:H29 H34:H38 H43:H47 H52:H56 H61:H65 H70:H74 H79:H83 H88:H92 H97:H101 H106:H110 H115:H119 H124:H128 H133:H137 H142:H146 H151:H155 H160:H164 H169:H173 H178:H182</xm:sqref>
        </x14:dataValidation>
        <x14:dataValidation type="list" allowBlank="1" showInputMessage="1" showErrorMessage="1" xr:uid="{DEA85DD8-6D1E-4071-B600-A957655BCFC4}">
          <x14:formula1>
            <xm:f>Instructions!$C$501:$C$510</xm:f>
          </x14:formula1>
          <xm:sqref>G7:G11 G16:G20 G25:G29 G34:G38 G43:G47 G52:G56 G61:G65 G70:G74 G79:G83 G88:G92 G97:G101 G106:G110 G115:G119 G124:G128 G133:G137 G142:G146 G151:G155 G160:G164 G169:G173 G178:G182</xm:sqref>
        </x14:dataValidation>
        <x14:dataValidation type="list" allowBlank="1" showInputMessage="1" showErrorMessage="1" xr:uid="{13322B6C-13AE-4A40-B2F2-80997D3D9185}">
          <x14:formula1>
            <xm:f>Instructions!$B$501:$B$508</xm:f>
          </x14:formula1>
          <xm:sqref>F7:F11 F16:F20 F25:F29 F34:F38 F43:F47 F52:F56 F61:F65 F70:F74 F79:F83 F88:F92 F97:F101 F106:F110 F115:F119 F124:F128 F133:F137 F142:F146 F151:F155 F160:F164 F169:F173 F178:F182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6C1F4-3C3D-45C0-A97F-5E47C6F95ED6}">
  <dimension ref="A1:CY182"/>
  <sheetViews>
    <sheetView showGridLines="0" zoomScale="90" zoomScaleNormal="90" workbookViewId="0">
      <pane ySplit="2" topLeftCell="A3" activePane="bottomLeft" state="frozen"/>
      <selection pane="bottomLeft" activeCell="A7" sqref="A7:H11"/>
    </sheetView>
  </sheetViews>
  <sheetFormatPr defaultColWidth="9.109375" defaultRowHeight="14.4" x14ac:dyDescent="0.3"/>
  <cols>
    <col min="1" max="1" width="4.6640625" style="1" customWidth="1"/>
    <col min="2" max="2" width="21" style="1" customWidth="1"/>
    <col min="3" max="3" width="3.88671875" style="1" customWidth="1"/>
    <col min="4" max="4" width="7.77734375" style="1" customWidth="1"/>
    <col min="5" max="5" width="17.88671875" style="1" customWidth="1"/>
    <col min="6" max="6" width="9.109375" style="1"/>
    <col min="7" max="7" width="10.44140625" style="1" bestFit="1" customWidth="1"/>
    <col min="8" max="8" width="19.6640625" style="1" customWidth="1"/>
    <col min="9" max="9" width="2.6640625" style="1" customWidth="1"/>
    <col min="10" max="10" width="8.88671875" style="1" customWidth="1"/>
    <col min="11" max="11" width="2.6640625" style="1" customWidth="1"/>
    <col min="12" max="12" width="9.109375" style="1"/>
    <col min="13" max="13" width="14.33203125" style="1" bestFit="1" customWidth="1"/>
    <col min="14" max="14" width="10.44140625" style="1" bestFit="1" customWidth="1"/>
    <col min="15" max="15" width="9.109375" style="1"/>
    <col min="16" max="18" width="5.6640625" style="1" bestFit="1" customWidth="1"/>
    <col min="19" max="19" width="14.5546875" style="1" bestFit="1" customWidth="1"/>
    <col min="20" max="20" width="9.109375" style="1"/>
    <col min="21" max="21" width="10.6640625" style="1" bestFit="1" customWidth="1"/>
    <col min="22" max="22" width="2.88671875" style="1" customWidth="1"/>
    <col min="23" max="23" width="10.88671875" style="1" bestFit="1" customWidth="1"/>
    <col min="24" max="24" width="9.6640625" style="1" bestFit="1" customWidth="1"/>
    <col min="25" max="25" width="2" style="1" customWidth="1"/>
    <col min="26" max="26" width="7.109375" style="1" bestFit="1" customWidth="1"/>
    <col min="27" max="27" width="6.5546875" style="1" bestFit="1" customWidth="1"/>
    <col min="28" max="28" width="2.33203125" style="1" customWidth="1"/>
    <col min="29" max="29" width="6.33203125" style="1" bestFit="1" customWidth="1"/>
    <col min="30" max="30" width="6.5546875" style="1" bestFit="1" customWidth="1"/>
    <col min="31" max="31" width="2.33203125" style="1" customWidth="1"/>
    <col min="32" max="32" width="6.33203125" style="1" bestFit="1" customWidth="1"/>
    <col min="33" max="33" width="6.5546875" style="1" bestFit="1" customWidth="1"/>
    <col min="34" max="34" width="9.33203125" style="1" customWidth="1"/>
    <col min="35" max="35" width="2.33203125" style="1" customWidth="1"/>
    <col min="36" max="36" width="10.33203125" style="1" bestFit="1" customWidth="1"/>
    <col min="37" max="37" width="9.109375" style="1"/>
    <col min="38" max="38" width="2" style="1" customWidth="1"/>
    <col min="39" max="39" width="6" style="1" bestFit="1" customWidth="1"/>
    <col min="40" max="40" width="6.21875" style="1" bestFit="1" customWidth="1"/>
    <col min="41" max="41" width="2.6640625" style="1" customWidth="1"/>
    <col min="42" max="42" width="6" style="1" bestFit="1" customWidth="1"/>
    <col min="43" max="43" width="6.21875" style="1" bestFit="1" customWidth="1"/>
    <col min="44" max="44" width="2.109375" style="1" customWidth="1"/>
    <col min="45" max="45" width="6" style="1" bestFit="1" customWidth="1"/>
    <col min="46" max="46" width="6.21875" style="1" bestFit="1" customWidth="1"/>
    <col min="47" max="47" width="9.109375" style="1"/>
    <col min="48" max="48" width="2.5546875" style="1" customWidth="1"/>
    <col min="49" max="49" width="10.33203125" style="1" bestFit="1" customWidth="1"/>
    <col min="50" max="50" width="9.109375" style="1"/>
    <col min="51" max="51" width="2.33203125" style="1" customWidth="1"/>
    <col min="52" max="52" width="6" style="1" bestFit="1" customWidth="1"/>
    <col min="53" max="53" width="6.21875" style="1" customWidth="1"/>
    <col min="54" max="54" width="2" style="1" customWidth="1"/>
    <col min="55" max="55" width="6" style="1" bestFit="1" customWidth="1"/>
    <col min="56" max="56" width="6.21875" style="1" bestFit="1" customWidth="1"/>
    <col min="57" max="57" width="2.5546875" style="1" customWidth="1"/>
    <col min="58" max="58" width="6" style="1" bestFit="1" customWidth="1"/>
    <col min="59" max="59" width="6.21875" style="1" bestFit="1" customWidth="1"/>
    <col min="60" max="60" width="9.109375" style="1"/>
    <col min="61" max="61" width="2.44140625" style="1" customWidth="1"/>
    <col min="62" max="62" width="10.33203125" style="1" bestFit="1" customWidth="1"/>
    <col min="63" max="63" width="9.109375" style="1"/>
    <col min="64" max="64" width="2.109375" style="1" customWidth="1"/>
    <col min="65" max="65" width="6" style="1" bestFit="1" customWidth="1"/>
    <col min="66" max="66" width="6.21875" style="1" bestFit="1" customWidth="1"/>
    <col min="67" max="67" width="2.33203125" style="1" customWidth="1"/>
    <col min="68" max="68" width="6" style="1" bestFit="1" customWidth="1"/>
    <col min="69" max="69" width="6.21875" style="1" bestFit="1" customWidth="1"/>
    <col min="70" max="70" width="2.109375" style="1" customWidth="1"/>
    <col min="71" max="71" width="6" style="1" bestFit="1" customWidth="1"/>
    <col min="72" max="72" width="6.21875" style="1" bestFit="1" customWidth="1"/>
    <col min="73" max="73" width="9.109375" style="1"/>
    <col min="74" max="74" width="2.44140625" style="1" customWidth="1"/>
    <col min="75" max="75" width="10.33203125" style="1" bestFit="1" customWidth="1"/>
    <col min="76" max="76" width="9.109375" style="1"/>
    <col min="77" max="77" width="2.6640625" style="1" customWidth="1"/>
    <col min="78" max="78" width="6" style="1" bestFit="1" customWidth="1"/>
    <col min="79" max="79" width="6.21875" style="1" bestFit="1" customWidth="1"/>
    <col min="80" max="80" width="2.44140625" style="1" customWidth="1"/>
    <col min="81" max="81" width="6" style="1" bestFit="1" customWidth="1"/>
    <col min="82" max="82" width="6.21875" style="1" bestFit="1" customWidth="1"/>
    <col min="83" max="83" width="2.44140625" style="1" customWidth="1"/>
    <col min="84" max="84" width="6" style="1" bestFit="1" customWidth="1"/>
    <col min="85" max="85" width="6.21875" style="1" bestFit="1" customWidth="1"/>
    <col min="86" max="86" width="9.109375" style="1"/>
    <col min="87" max="87" width="2" style="1" customWidth="1"/>
    <col min="88" max="88" width="10.33203125" style="1" bestFit="1" customWidth="1"/>
    <col min="89" max="89" width="9.44140625" style="1" bestFit="1" customWidth="1"/>
    <col min="90" max="90" width="1.77734375" style="1" customWidth="1"/>
    <col min="91" max="91" width="6" style="1" bestFit="1" customWidth="1"/>
    <col min="92" max="92" width="6.21875" style="1" bestFit="1" customWidth="1"/>
    <col min="93" max="93" width="2" style="1" customWidth="1"/>
    <col min="94" max="94" width="6" style="1" bestFit="1" customWidth="1"/>
    <col min="95" max="95" width="6.21875" style="1" bestFit="1" customWidth="1"/>
    <col min="96" max="96" width="2.6640625" style="1" customWidth="1"/>
    <col min="97" max="97" width="6" style="1" bestFit="1" customWidth="1"/>
    <col min="98" max="98" width="6.21875" style="1" bestFit="1" customWidth="1"/>
    <col min="99" max="99" width="9.109375" style="1"/>
    <col min="100" max="100" width="2.5546875" style="1" customWidth="1"/>
    <col min="101" max="101" width="10.21875" style="1" bestFit="1" customWidth="1"/>
    <col min="102" max="16384" width="9.109375" style="1"/>
  </cols>
  <sheetData>
    <row r="1" spans="1:103" ht="23.4" x14ac:dyDescent="0.3">
      <c r="A1" s="104" t="str">
        <f>IF(Instructions!D9="","",Instructions!D9)</f>
        <v/>
      </c>
      <c r="B1" s="104"/>
      <c r="C1" s="104"/>
      <c r="D1" s="104"/>
      <c r="E1" s="104"/>
      <c r="F1" s="104"/>
      <c r="G1" s="104"/>
      <c r="H1" s="104"/>
    </row>
    <row r="2" spans="1:103" ht="21" x14ac:dyDescent="0.3">
      <c r="A2" s="105" t="str">
        <f>IF(Instructions!E17="","",Instructions!E17)</f>
        <v/>
      </c>
      <c r="B2" s="105"/>
      <c r="C2" s="105"/>
      <c r="D2" s="105"/>
      <c r="E2" s="105"/>
      <c r="F2" s="105"/>
      <c r="G2" s="105"/>
      <c r="H2" s="105"/>
    </row>
    <row r="3" spans="1:103" ht="15" thickBot="1" x14ac:dyDescent="0.35"/>
    <row r="4" spans="1:103" s="2" customFormat="1" x14ac:dyDescent="0.3">
      <c r="A4" s="90" t="s">
        <v>6</v>
      </c>
      <c r="B4" s="91"/>
      <c r="C4" s="91"/>
      <c r="D4" s="91"/>
      <c r="E4" s="91"/>
      <c r="F4" s="91"/>
      <c r="G4" s="91"/>
      <c r="H4" s="92"/>
      <c r="J4" s="93" t="s">
        <v>19</v>
      </c>
      <c r="L4" s="50" t="s">
        <v>7</v>
      </c>
      <c r="M4" s="51"/>
      <c r="N4" s="51"/>
      <c r="O4" s="51"/>
      <c r="P4" s="51"/>
      <c r="Q4" s="51"/>
      <c r="R4" s="51"/>
      <c r="S4" s="51"/>
      <c r="T4" s="51"/>
      <c r="U4" s="52"/>
      <c r="W4" s="84" t="s">
        <v>23</v>
      </c>
      <c r="X4" s="85"/>
      <c r="Y4" s="85"/>
      <c r="Z4" s="85"/>
      <c r="AA4" s="85"/>
      <c r="AB4" s="85"/>
      <c r="AC4" s="85"/>
      <c r="AD4" s="85"/>
      <c r="AE4" s="85"/>
      <c r="AF4" s="85"/>
      <c r="AG4" s="85"/>
      <c r="AH4" s="86"/>
      <c r="AJ4" s="84" t="s">
        <v>25</v>
      </c>
      <c r="AK4" s="85"/>
      <c r="AL4" s="85"/>
      <c r="AM4" s="85"/>
      <c r="AN4" s="85"/>
      <c r="AO4" s="85"/>
      <c r="AP4" s="85"/>
      <c r="AQ4" s="85"/>
      <c r="AR4" s="85"/>
      <c r="AS4" s="85"/>
      <c r="AT4" s="85"/>
      <c r="AU4" s="86"/>
      <c r="AW4" s="84" t="s">
        <v>29</v>
      </c>
      <c r="AX4" s="85"/>
      <c r="AY4" s="85"/>
      <c r="AZ4" s="85"/>
      <c r="BA4" s="85"/>
      <c r="BB4" s="85"/>
      <c r="BC4" s="85"/>
      <c r="BD4" s="85"/>
      <c r="BE4" s="85"/>
      <c r="BF4" s="85"/>
      <c r="BG4" s="85"/>
      <c r="BH4" s="86"/>
      <c r="BJ4" s="84" t="s">
        <v>28</v>
      </c>
      <c r="BK4" s="85"/>
      <c r="BL4" s="85"/>
      <c r="BM4" s="85"/>
      <c r="BN4" s="85"/>
      <c r="BO4" s="85"/>
      <c r="BP4" s="85"/>
      <c r="BQ4" s="85"/>
      <c r="BR4" s="85"/>
      <c r="BS4" s="85"/>
      <c r="BT4" s="85"/>
      <c r="BU4" s="86"/>
      <c r="BW4" s="84" t="s">
        <v>27</v>
      </c>
      <c r="BX4" s="85"/>
      <c r="BY4" s="85"/>
      <c r="BZ4" s="85"/>
      <c r="CA4" s="85"/>
      <c r="CB4" s="85"/>
      <c r="CC4" s="85"/>
      <c r="CD4" s="85"/>
      <c r="CE4" s="85"/>
      <c r="CF4" s="85"/>
      <c r="CG4" s="85"/>
      <c r="CH4" s="86"/>
      <c r="CJ4" s="84" t="s">
        <v>26</v>
      </c>
      <c r="CK4" s="85"/>
      <c r="CL4" s="85"/>
      <c r="CM4" s="85"/>
      <c r="CN4" s="85"/>
      <c r="CO4" s="85"/>
      <c r="CP4" s="85"/>
      <c r="CQ4" s="85"/>
      <c r="CR4" s="85"/>
      <c r="CS4" s="85"/>
      <c r="CT4" s="85"/>
      <c r="CU4" s="86"/>
      <c r="CW4" s="50" t="s">
        <v>30</v>
      </c>
      <c r="CX4" s="51"/>
      <c r="CY4" s="52"/>
    </row>
    <row r="5" spans="1:103" x14ac:dyDescent="0.3">
      <c r="A5" s="95"/>
      <c r="B5" s="96"/>
      <c r="C5" s="96"/>
      <c r="D5" s="96"/>
      <c r="E5" s="96"/>
      <c r="F5" s="96"/>
      <c r="G5" s="96"/>
      <c r="H5" s="97"/>
      <c r="J5" s="94"/>
      <c r="L5" s="98" t="s">
        <v>8</v>
      </c>
      <c r="M5" s="100" t="s">
        <v>9</v>
      </c>
      <c r="N5" s="100" t="s">
        <v>10</v>
      </c>
      <c r="O5" s="100" t="s">
        <v>11</v>
      </c>
      <c r="P5" s="100" t="s">
        <v>12</v>
      </c>
      <c r="Q5" s="100" t="s">
        <v>13</v>
      </c>
      <c r="R5" s="100" t="s">
        <v>14</v>
      </c>
      <c r="S5" s="100" t="s">
        <v>15</v>
      </c>
      <c r="T5" s="100" t="s">
        <v>16</v>
      </c>
      <c r="U5" s="102" t="s">
        <v>17</v>
      </c>
      <c r="W5" s="87"/>
      <c r="X5" s="88"/>
      <c r="Y5" s="88"/>
      <c r="Z5" s="88"/>
      <c r="AA5" s="88"/>
      <c r="AB5" s="88"/>
      <c r="AC5" s="88"/>
      <c r="AD5" s="88"/>
      <c r="AE5" s="88"/>
      <c r="AF5" s="88"/>
      <c r="AG5" s="88"/>
      <c r="AH5" s="89"/>
      <c r="AJ5" s="87"/>
      <c r="AK5" s="88"/>
      <c r="AL5" s="88"/>
      <c r="AM5" s="88"/>
      <c r="AN5" s="88"/>
      <c r="AO5" s="88"/>
      <c r="AP5" s="88"/>
      <c r="AQ5" s="88"/>
      <c r="AR5" s="88"/>
      <c r="AS5" s="88"/>
      <c r="AT5" s="88"/>
      <c r="AU5" s="89"/>
      <c r="AW5" s="87"/>
      <c r="AX5" s="88"/>
      <c r="AY5" s="88"/>
      <c r="AZ5" s="88"/>
      <c r="BA5" s="88"/>
      <c r="BB5" s="88"/>
      <c r="BC5" s="88"/>
      <c r="BD5" s="88"/>
      <c r="BE5" s="88"/>
      <c r="BF5" s="88"/>
      <c r="BG5" s="88"/>
      <c r="BH5" s="89"/>
      <c r="BJ5" s="87"/>
      <c r="BK5" s="88"/>
      <c r="BL5" s="88"/>
      <c r="BM5" s="88"/>
      <c r="BN5" s="88"/>
      <c r="BO5" s="88"/>
      <c r="BP5" s="88"/>
      <c r="BQ5" s="88"/>
      <c r="BR5" s="88"/>
      <c r="BS5" s="88"/>
      <c r="BT5" s="88"/>
      <c r="BU5" s="89"/>
      <c r="BW5" s="87"/>
      <c r="BX5" s="88"/>
      <c r="BY5" s="88"/>
      <c r="BZ5" s="88"/>
      <c r="CA5" s="88"/>
      <c r="CB5" s="88"/>
      <c r="CC5" s="88"/>
      <c r="CD5" s="88"/>
      <c r="CE5" s="88"/>
      <c r="CF5" s="88"/>
      <c r="CG5" s="88"/>
      <c r="CH5" s="89"/>
      <c r="CJ5" s="87"/>
      <c r="CK5" s="88"/>
      <c r="CL5" s="88"/>
      <c r="CM5" s="88"/>
      <c r="CN5" s="88"/>
      <c r="CO5" s="88"/>
      <c r="CP5" s="88"/>
      <c r="CQ5" s="88"/>
      <c r="CR5" s="88"/>
      <c r="CS5" s="88"/>
      <c r="CT5" s="88"/>
      <c r="CU5" s="89"/>
      <c r="CW5" s="53"/>
      <c r="CX5" s="54"/>
      <c r="CY5" s="55"/>
    </row>
    <row r="6" spans="1:103" s="2" customFormat="1" x14ac:dyDescent="0.3">
      <c r="A6" s="5" t="s">
        <v>0</v>
      </c>
      <c r="B6" s="54" t="s">
        <v>65</v>
      </c>
      <c r="C6" s="54"/>
      <c r="D6" s="4" t="s">
        <v>1</v>
      </c>
      <c r="E6" s="4" t="s">
        <v>2</v>
      </c>
      <c r="F6" s="4" t="s">
        <v>3</v>
      </c>
      <c r="G6" s="4" t="s">
        <v>4</v>
      </c>
      <c r="H6" s="6" t="s">
        <v>5</v>
      </c>
      <c r="J6" s="94"/>
      <c r="L6" s="99"/>
      <c r="M6" s="101"/>
      <c r="N6" s="101"/>
      <c r="O6" s="101"/>
      <c r="P6" s="101"/>
      <c r="Q6" s="101"/>
      <c r="R6" s="101"/>
      <c r="S6" s="101"/>
      <c r="T6" s="101"/>
      <c r="U6" s="103"/>
      <c r="W6" s="5" t="s">
        <v>20</v>
      </c>
      <c r="X6" s="4" t="s">
        <v>21</v>
      </c>
      <c r="Y6" s="10"/>
      <c r="Z6" s="4" t="s">
        <v>24</v>
      </c>
      <c r="AA6" s="4" t="s">
        <v>22</v>
      </c>
      <c r="AB6" s="10"/>
      <c r="AC6" s="4" t="s">
        <v>24</v>
      </c>
      <c r="AD6" s="4" t="s">
        <v>22</v>
      </c>
      <c r="AE6" s="10"/>
      <c r="AF6" s="4" t="s">
        <v>24</v>
      </c>
      <c r="AG6" s="13" t="s">
        <v>22</v>
      </c>
      <c r="AH6" s="6" t="s">
        <v>16</v>
      </c>
      <c r="AJ6" s="5" t="s">
        <v>20</v>
      </c>
      <c r="AK6" s="4" t="s">
        <v>21</v>
      </c>
      <c r="AL6" s="10"/>
      <c r="AM6" s="4" t="s">
        <v>24</v>
      </c>
      <c r="AN6" s="4" t="s">
        <v>22</v>
      </c>
      <c r="AO6" s="10"/>
      <c r="AP6" s="4" t="s">
        <v>24</v>
      </c>
      <c r="AQ6" s="4" t="s">
        <v>22</v>
      </c>
      <c r="AR6" s="10"/>
      <c r="AS6" s="4" t="s">
        <v>24</v>
      </c>
      <c r="AT6" s="13" t="s">
        <v>22</v>
      </c>
      <c r="AU6" s="6" t="s">
        <v>16</v>
      </c>
      <c r="AW6" s="5" t="s">
        <v>20</v>
      </c>
      <c r="AX6" s="4" t="s">
        <v>21</v>
      </c>
      <c r="AY6" s="10"/>
      <c r="AZ6" s="4" t="s">
        <v>24</v>
      </c>
      <c r="BA6" s="4" t="s">
        <v>22</v>
      </c>
      <c r="BB6" s="10"/>
      <c r="BC6" s="4" t="s">
        <v>24</v>
      </c>
      <c r="BD6" s="4" t="s">
        <v>22</v>
      </c>
      <c r="BE6" s="10"/>
      <c r="BF6" s="4" t="s">
        <v>24</v>
      </c>
      <c r="BG6" s="13" t="s">
        <v>22</v>
      </c>
      <c r="BH6" s="6" t="s">
        <v>16</v>
      </c>
      <c r="BJ6" s="5" t="s">
        <v>20</v>
      </c>
      <c r="BK6" s="4" t="s">
        <v>21</v>
      </c>
      <c r="BL6" s="10"/>
      <c r="BM6" s="4" t="s">
        <v>24</v>
      </c>
      <c r="BN6" s="4" t="s">
        <v>22</v>
      </c>
      <c r="BO6" s="10"/>
      <c r="BP6" s="4" t="s">
        <v>24</v>
      </c>
      <c r="BQ6" s="4" t="s">
        <v>22</v>
      </c>
      <c r="BR6" s="10"/>
      <c r="BS6" s="4" t="s">
        <v>24</v>
      </c>
      <c r="BT6" s="13" t="s">
        <v>22</v>
      </c>
      <c r="BU6" s="6" t="s">
        <v>16</v>
      </c>
      <c r="BW6" s="5" t="s">
        <v>20</v>
      </c>
      <c r="BX6" s="4" t="s">
        <v>21</v>
      </c>
      <c r="BY6" s="10"/>
      <c r="BZ6" s="4" t="s">
        <v>24</v>
      </c>
      <c r="CA6" s="4" t="s">
        <v>22</v>
      </c>
      <c r="CB6" s="10"/>
      <c r="CC6" s="4" t="s">
        <v>24</v>
      </c>
      <c r="CD6" s="4" t="s">
        <v>22</v>
      </c>
      <c r="CE6" s="10"/>
      <c r="CF6" s="4" t="s">
        <v>24</v>
      </c>
      <c r="CG6" s="13" t="s">
        <v>22</v>
      </c>
      <c r="CH6" s="6" t="s">
        <v>16</v>
      </c>
      <c r="CJ6" s="5" t="s">
        <v>20</v>
      </c>
      <c r="CK6" s="4" t="s">
        <v>21</v>
      </c>
      <c r="CL6" s="10"/>
      <c r="CM6" s="4" t="s">
        <v>24</v>
      </c>
      <c r="CN6" s="4" t="s">
        <v>22</v>
      </c>
      <c r="CO6" s="10"/>
      <c r="CP6" s="4" t="s">
        <v>24</v>
      </c>
      <c r="CQ6" s="4" t="s">
        <v>22</v>
      </c>
      <c r="CR6" s="10"/>
      <c r="CS6" s="4" t="s">
        <v>24</v>
      </c>
      <c r="CT6" s="13" t="s">
        <v>22</v>
      </c>
      <c r="CU6" s="6" t="s">
        <v>16</v>
      </c>
      <c r="CW6" s="5" t="s">
        <v>66</v>
      </c>
      <c r="CX6" s="4" t="s">
        <v>31</v>
      </c>
      <c r="CY6" s="6" t="s">
        <v>32</v>
      </c>
    </row>
    <row r="7" spans="1:103" x14ac:dyDescent="0.3">
      <c r="A7" s="23"/>
      <c r="B7" s="16"/>
      <c r="C7" s="16"/>
      <c r="D7" s="16"/>
      <c r="E7" s="16"/>
      <c r="F7" s="16"/>
      <c r="G7" s="16"/>
      <c r="H7" s="24"/>
      <c r="J7" s="27"/>
      <c r="L7" s="78" t="s">
        <v>18</v>
      </c>
      <c r="M7" s="16"/>
      <c r="N7" s="16"/>
      <c r="O7" s="16"/>
      <c r="P7" s="16"/>
      <c r="Q7" s="16"/>
      <c r="R7" s="16"/>
      <c r="S7" s="16"/>
      <c r="T7" s="8">
        <f>SUM(M7:S7)</f>
        <v>0</v>
      </c>
      <c r="U7" s="81">
        <f>SUM(T7:T11)</f>
        <v>0</v>
      </c>
      <c r="W7" s="63"/>
      <c r="X7" s="66"/>
      <c r="Y7" s="10"/>
      <c r="Z7" s="7">
        <v>1</v>
      </c>
      <c r="AA7" s="16"/>
      <c r="AB7" s="10"/>
      <c r="AC7" s="7">
        <v>6</v>
      </c>
      <c r="AD7" s="16"/>
      <c r="AE7" s="10"/>
      <c r="AF7" s="7">
        <v>11</v>
      </c>
      <c r="AG7" s="14"/>
      <c r="AH7" s="56">
        <f>SUM(AG7:AG11,AD7:AD11,AA7:AA11)</f>
        <v>0</v>
      </c>
      <c r="AJ7" s="63"/>
      <c r="AK7" s="66"/>
      <c r="AL7" s="10"/>
      <c r="AM7" s="7">
        <v>1</v>
      </c>
      <c r="AN7" s="16"/>
      <c r="AO7" s="10"/>
      <c r="AP7" s="7">
        <v>6</v>
      </c>
      <c r="AQ7" s="16"/>
      <c r="AR7" s="10"/>
      <c r="AS7" s="7">
        <v>11</v>
      </c>
      <c r="AT7" s="14"/>
      <c r="AU7" s="56">
        <f>SUM(AT7:AT11,AQ7:AQ11,AN7:AN11)</f>
        <v>0</v>
      </c>
      <c r="AW7" s="63"/>
      <c r="AX7" s="66"/>
      <c r="AY7" s="10"/>
      <c r="AZ7" s="7">
        <v>1</v>
      </c>
      <c r="BA7" s="16"/>
      <c r="BB7" s="10"/>
      <c r="BC7" s="7">
        <v>6</v>
      </c>
      <c r="BD7" s="16"/>
      <c r="BE7" s="10"/>
      <c r="BF7" s="7">
        <v>11</v>
      </c>
      <c r="BG7" s="14"/>
      <c r="BH7" s="56">
        <f>SUM(BG7:BG11,BD7:BD11,BA7:BA11)</f>
        <v>0</v>
      </c>
      <c r="BJ7" s="63"/>
      <c r="BK7" s="66"/>
      <c r="BL7" s="10"/>
      <c r="BM7" s="7">
        <v>1</v>
      </c>
      <c r="BN7" s="16"/>
      <c r="BO7" s="10"/>
      <c r="BP7" s="7">
        <v>6</v>
      </c>
      <c r="BQ7" s="16"/>
      <c r="BR7" s="10"/>
      <c r="BS7" s="7">
        <v>11</v>
      </c>
      <c r="BT7" s="14"/>
      <c r="BU7" s="56">
        <f>SUM(BT7:BT11,BQ7:BQ11,BN7:BN11)</f>
        <v>0</v>
      </c>
      <c r="BW7" s="63"/>
      <c r="BX7" s="66"/>
      <c r="BY7" s="10"/>
      <c r="BZ7" s="7">
        <v>1</v>
      </c>
      <c r="CA7" s="16"/>
      <c r="CB7" s="10"/>
      <c r="CC7" s="7">
        <v>6</v>
      </c>
      <c r="CD7" s="16"/>
      <c r="CE7" s="10"/>
      <c r="CF7" s="7">
        <v>11</v>
      </c>
      <c r="CG7" s="14"/>
      <c r="CH7" s="56">
        <f>SUM(CG7:CG11,CD7:CD11,CA7:CA11)</f>
        <v>0</v>
      </c>
      <c r="CJ7" s="63"/>
      <c r="CK7" s="66"/>
      <c r="CL7" s="10"/>
      <c r="CM7" s="7">
        <v>1</v>
      </c>
      <c r="CN7" s="16"/>
      <c r="CO7" s="10"/>
      <c r="CP7" s="7">
        <v>6</v>
      </c>
      <c r="CQ7" s="16"/>
      <c r="CR7" s="10"/>
      <c r="CS7" s="7">
        <v>11</v>
      </c>
      <c r="CT7" s="14"/>
      <c r="CU7" s="56">
        <f>SUM(CT7:CT11,CQ7:CQ11,CN7:CN11)</f>
        <v>0</v>
      </c>
      <c r="CW7" s="48" t="str">
        <f>IF(A5="","",(SUM(CJ7,BW7,BJ7,AW7,AJ7,W7)-(U7)))</f>
        <v/>
      </c>
      <c r="CX7" s="59" t="str">
        <f>IF(A5="","",IF(COUNTA(B7:B11)=3,"N/A",SUM(CU7,CH7,BU7,BH7,AU7,AH7,J7:J11)))</f>
        <v/>
      </c>
      <c r="CY7" s="61" t="str">
        <f>IF(A5="","",IF(COUNTA(B7:B11)=3,"N/A",SUM(CX7,CW7)))</f>
        <v/>
      </c>
    </row>
    <row r="8" spans="1:103" x14ac:dyDescent="0.3">
      <c r="A8" s="23"/>
      <c r="B8" s="16"/>
      <c r="C8" s="16"/>
      <c r="D8" s="16"/>
      <c r="E8" s="16"/>
      <c r="F8" s="16"/>
      <c r="G8" s="16"/>
      <c r="H8" s="24"/>
      <c r="J8" s="27"/>
      <c r="L8" s="79"/>
      <c r="M8" s="16"/>
      <c r="N8" s="16"/>
      <c r="O8" s="16"/>
      <c r="P8" s="16"/>
      <c r="Q8" s="16"/>
      <c r="R8" s="16"/>
      <c r="S8" s="16"/>
      <c r="T8" s="8">
        <f t="shared" ref="T8:T11" si="0">SUM(M8:S8)</f>
        <v>0</v>
      </c>
      <c r="U8" s="82"/>
      <c r="W8" s="64"/>
      <c r="X8" s="67"/>
      <c r="Y8" s="10"/>
      <c r="Z8" s="7">
        <v>2</v>
      </c>
      <c r="AA8" s="16"/>
      <c r="AB8" s="10"/>
      <c r="AC8" s="7">
        <v>7</v>
      </c>
      <c r="AD8" s="16"/>
      <c r="AE8" s="10"/>
      <c r="AF8" s="7">
        <v>12</v>
      </c>
      <c r="AG8" s="14"/>
      <c r="AH8" s="57"/>
      <c r="AJ8" s="64"/>
      <c r="AK8" s="67"/>
      <c r="AL8" s="10"/>
      <c r="AM8" s="7">
        <v>2</v>
      </c>
      <c r="AN8" s="16"/>
      <c r="AO8" s="10"/>
      <c r="AP8" s="7">
        <v>7</v>
      </c>
      <c r="AQ8" s="16"/>
      <c r="AR8" s="10"/>
      <c r="AS8" s="7">
        <v>12</v>
      </c>
      <c r="AT8" s="14"/>
      <c r="AU8" s="57"/>
      <c r="AW8" s="64"/>
      <c r="AX8" s="67"/>
      <c r="AY8" s="10"/>
      <c r="AZ8" s="7">
        <v>2</v>
      </c>
      <c r="BA8" s="16"/>
      <c r="BB8" s="10"/>
      <c r="BC8" s="7">
        <v>7</v>
      </c>
      <c r="BD8" s="16"/>
      <c r="BE8" s="10"/>
      <c r="BF8" s="7">
        <v>12</v>
      </c>
      <c r="BG8" s="14"/>
      <c r="BH8" s="57"/>
      <c r="BJ8" s="64"/>
      <c r="BK8" s="67"/>
      <c r="BL8" s="10"/>
      <c r="BM8" s="7">
        <v>2</v>
      </c>
      <c r="BN8" s="16"/>
      <c r="BO8" s="10"/>
      <c r="BP8" s="7">
        <v>7</v>
      </c>
      <c r="BQ8" s="16"/>
      <c r="BR8" s="10"/>
      <c r="BS8" s="7">
        <v>12</v>
      </c>
      <c r="BT8" s="14"/>
      <c r="BU8" s="57"/>
      <c r="BW8" s="64"/>
      <c r="BX8" s="67"/>
      <c r="BY8" s="10"/>
      <c r="BZ8" s="7">
        <v>2</v>
      </c>
      <c r="CA8" s="16"/>
      <c r="CB8" s="10"/>
      <c r="CC8" s="7">
        <v>7</v>
      </c>
      <c r="CD8" s="16"/>
      <c r="CE8" s="10"/>
      <c r="CF8" s="7">
        <v>12</v>
      </c>
      <c r="CG8" s="14"/>
      <c r="CH8" s="57"/>
      <c r="CJ8" s="64"/>
      <c r="CK8" s="67"/>
      <c r="CL8" s="10"/>
      <c r="CM8" s="7">
        <v>2</v>
      </c>
      <c r="CN8" s="16"/>
      <c r="CO8" s="10"/>
      <c r="CP8" s="7">
        <v>7</v>
      </c>
      <c r="CQ8" s="16"/>
      <c r="CR8" s="10"/>
      <c r="CS8" s="7">
        <v>12</v>
      </c>
      <c r="CT8" s="14"/>
      <c r="CU8" s="57"/>
      <c r="CW8" s="48"/>
      <c r="CX8" s="59"/>
      <c r="CY8" s="61"/>
    </row>
    <row r="9" spans="1:103" x14ac:dyDescent="0.3">
      <c r="A9" s="23"/>
      <c r="B9" s="16"/>
      <c r="C9" s="16"/>
      <c r="D9" s="16"/>
      <c r="E9" s="16"/>
      <c r="F9" s="16"/>
      <c r="G9" s="16"/>
      <c r="H9" s="24"/>
      <c r="J9" s="27"/>
      <c r="L9" s="79"/>
      <c r="M9" s="16"/>
      <c r="N9" s="16"/>
      <c r="O9" s="16"/>
      <c r="P9" s="16"/>
      <c r="Q9" s="16"/>
      <c r="R9" s="16"/>
      <c r="S9" s="16"/>
      <c r="T9" s="8">
        <f t="shared" si="0"/>
        <v>0</v>
      </c>
      <c r="U9" s="82"/>
      <c r="W9" s="64"/>
      <c r="X9" s="67"/>
      <c r="Y9" s="10"/>
      <c r="Z9" s="7">
        <v>3</v>
      </c>
      <c r="AA9" s="16"/>
      <c r="AB9" s="10"/>
      <c r="AC9" s="7">
        <v>8</v>
      </c>
      <c r="AD9" s="16"/>
      <c r="AE9" s="10"/>
      <c r="AF9" s="7">
        <v>13</v>
      </c>
      <c r="AG9" s="14"/>
      <c r="AH9" s="57"/>
      <c r="AJ9" s="64"/>
      <c r="AK9" s="67"/>
      <c r="AL9" s="10"/>
      <c r="AM9" s="7">
        <v>3</v>
      </c>
      <c r="AN9" s="16"/>
      <c r="AO9" s="10"/>
      <c r="AP9" s="7">
        <v>8</v>
      </c>
      <c r="AQ9" s="16"/>
      <c r="AR9" s="10"/>
      <c r="AS9" s="7">
        <v>13</v>
      </c>
      <c r="AT9" s="14"/>
      <c r="AU9" s="57"/>
      <c r="AW9" s="64"/>
      <c r="AX9" s="67"/>
      <c r="AY9" s="10"/>
      <c r="AZ9" s="7">
        <v>3</v>
      </c>
      <c r="BA9" s="16"/>
      <c r="BB9" s="10"/>
      <c r="BC9" s="7">
        <v>8</v>
      </c>
      <c r="BD9" s="16"/>
      <c r="BE9" s="10"/>
      <c r="BF9" s="7">
        <v>13</v>
      </c>
      <c r="BG9" s="14"/>
      <c r="BH9" s="57"/>
      <c r="BJ9" s="64"/>
      <c r="BK9" s="67"/>
      <c r="BL9" s="10"/>
      <c r="BM9" s="7">
        <v>3</v>
      </c>
      <c r="BN9" s="16"/>
      <c r="BO9" s="10"/>
      <c r="BP9" s="7">
        <v>8</v>
      </c>
      <c r="BQ9" s="16"/>
      <c r="BR9" s="10"/>
      <c r="BS9" s="7">
        <v>13</v>
      </c>
      <c r="BT9" s="14"/>
      <c r="BU9" s="57"/>
      <c r="BW9" s="64"/>
      <c r="BX9" s="67"/>
      <c r="BY9" s="10"/>
      <c r="BZ9" s="7">
        <v>3</v>
      </c>
      <c r="CA9" s="16"/>
      <c r="CB9" s="10"/>
      <c r="CC9" s="7">
        <v>8</v>
      </c>
      <c r="CD9" s="16"/>
      <c r="CE9" s="10"/>
      <c r="CF9" s="7">
        <v>13</v>
      </c>
      <c r="CG9" s="14"/>
      <c r="CH9" s="57"/>
      <c r="CJ9" s="64"/>
      <c r="CK9" s="67"/>
      <c r="CL9" s="10"/>
      <c r="CM9" s="7">
        <v>3</v>
      </c>
      <c r="CN9" s="16"/>
      <c r="CO9" s="10"/>
      <c r="CP9" s="7">
        <v>8</v>
      </c>
      <c r="CQ9" s="16"/>
      <c r="CR9" s="10"/>
      <c r="CS9" s="7">
        <v>13</v>
      </c>
      <c r="CT9" s="14"/>
      <c r="CU9" s="57"/>
      <c r="CW9" s="48"/>
      <c r="CX9" s="59"/>
      <c r="CY9" s="61"/>
    </row>
    <row r="10" spans="1:103" x14ac:dyDescent="0.3">
      <c r="A10" s="23"/>
      <c r="B10" s="16"/>
      <c r="C10" s="16"/>
      <c r="D10" s="16"/>
      <c r="E10" s="16"/>
      <c r="F10" s="16"/>
      <c r="G10" s="16"/>
      <c r="H10" s="24"/>
      <c r="J10" s="27"/>
      <c r="L10" s="79"/>
      <c r="M10" s="16"/>
      <c r="N10" s="16"/>
      <c r="O10" s="16"/>
      <c r="P10" s="16"/>
      <c r="Q10" s="16"/>
      <c r="R10" s="16"/>
      <c r="S10" s="16"/>
      <c r="T10" s="8">
        <f t="shared" si="0"/>
        <v>0</v>
      </c>
      <c r="U10" s="82"/>
      <c r="W10" s="64"/>
      <c r="X10" s="67"/>
      <c r="Y10" s="10"/>
      <c r="Z10" s="7">
        <v>4</v>
      </c>
      <c r="AA10" s="16"/>
      <c r="AB10" s="10"/>
      <c r="AC10" s="7">
        <v>9</v>
      </c>
      <c r="AD10" s="16"/>
      <c r="AE10" s="10"/>
      <c r="AF10" s="7">
        <v>14</v>
      </c>
      <c r="AG10" s="14"/>
      <c r="AH10" s="57"/>
      <c r="AJ10" s="64"/>
      <c r="AK10" s="67"/>
      <c r="AL10" s="10"/>
      <c r="AM10" s="7">
        <v>4</v>
      </c>
      <c r="AN10" s="16"/>
      <c r="AO10" s="10"/>
      <c r="AP10" s="7">
        <v>9</v>
      </c>
      <c r="AQ10" s="16"/>
      <c r="AR10" s="10"/>
      <c r="AS10" s="7">
        <v>14</v>
      </c>
      <c r="AT10" s="14"/>
      <c r="AU10" s="57"/>
      <c r="AW10" s="64"/>
      <c r="AX10" s="67"/>
      <c r="AY10" s="10"/>
      <c r="AZ10" s="7">
        <v>4</v>
      </c>
      <c r="BA10" s="16"/>
      <c r="BB10" s="10"/>
      <c r="BC10" s="7">
        <v>9</v>
      </c>
      <c r="BD10" s="16"/>
      <c r="BE10" s="10"/>
      <c r="BF10" s="7">
        <v>14</v>
      </c>
      <c r="BG10" s="14"/>
      <c r="BH10" s="57"/>
      <c r="BJ10" s="64"/>
      <c r="BK10" s="67"/>
      <c r="BL10" s="10"/>
      <c r="BM10" s="7">
        <v>4</v>
      </c>
      <c r="BN10" s="16"/>
      <c r="BO10" s="10"/>
      <c r="BP10" s="7">
        <v>9</v>
      </c>
      <c r="BQ10" s="16"/>
      <c r="BR10" s="10"/>
      <c r="BS10" s="7">
        <v>14</v>
      </c>
      <c r="BT10" s="14"/>
      <c r="BU10" s="57"/>
      <c r="BW10" s="64"/>
      <c r="BX10" s="67"/>
      <c r="BY10" s="10"/>
      <c r="BZ10" s="7">
        <v>4</v>
      </c>
      <c r="CA10" s="16"/>
      <c r="CB10" s="10"/>
      <c r="CC10" s="7">
        <v>9</v>
      </c>
      <c r="CD10" s="16"/>
      <c r="CE10" s="10"/>
      <c r="CF10" s="7">
        <v>14</v>
      </c>
      <c r="CG10" s="14"/>
      <c r="CH10" s="57"/>
      <c r="CJ10" s="64"/>
      <c r="CK10" s="67"/>
      <c r="CL10" s="10"/>
      <c r="CM10" s="7">
        <v>4</v>
      </c>
      <c r="CN10" s="16"/>
      <c r="CO10" s="10"/>
      <c r="CP10" s="7">
        <v>9</v>
      </c>
      <c r="CQ10" s="16"/>
      <c r="CR10" s="10"/>
      <c r="CS10" s="7">
        <v>14</v>
      </c>
      <c r="CT10" s="14"/>
      <c r="CU10" s="57"/>
      <c r="CW10" s="48"/>
      <c r="CX10" s="59"/>
      <c r="CY10" s="61"/>
    </row>
    <row r="11" spans="1:103" ht="15" thickBot="1" x14ac:dyDescent="0.35">
      <c r="A11" s="25"/>
      <c r="B11" s="17"/>
      <c r="C11" s="17"/>
      <c r="D11" s="17"/>
      <c r="E11" s="17"/>
      <c r="F11" s="17"/>
      <c r="G11" s="17"/>
      <c r="H11" s="26"/>
      <c r="J11" s="28"/>
      <c r="L11" s="80"/>
      <c r="M11" s="17"/>
      <c r="N11" s="17"/>
      <c r="O11" s="17"/>
      <c r="P11" s="17"/>
      <c r="Q11" s="17"/>
      <c r="R11" s="17"/>
      <c r="S11" s="17"/>
      <c r="T11" s="9">
        <f t="shared" si="0"/>
        <v>0</v>
      </c>
      <c r="U11" s="83"/>
      <c r="W11" s="65"/>
      <c r="X11" s="68"/>
      <c r="Y11" s="11"/>
      <c r="Z11" s="12">
        <v>5</v>
      </c>
      <c r="AA11" s="17"/>
      <c r="AB11" s="11"/>
      <c r="AC11" s="12">
        <v>10</v>
      </c>
      <c r="AD11" s="17"/>
      <c r="AE11" s="11"/>
      <c r="AF11" s="12">
        <v>15</v>
      </c>
      <c r="AG11" s="15"/>
      <c r="AH11" s="58"/>
      <c r="AJ11" s="65"/>
      <c r="AK11" s="68"/>
      <c r="AL11" s="11"/>
      <c r="AM11" s="12">
        <v>5</v>
      </c>
      <c r="AN11" s="17"/>
      <c r="AO11" s="11"/>
      <c r="AP11" s="12">
        <v>10</v>
      </c>
      <c r="AQ11" s="17"/>
      <c r="AR11" s="11"/>
      <c r="AS11" s="12">
        <v>15</v>
      </c>
      <c r="AT11" s="15"/>
      <c r="AU11" s="58"/>
      <c r="AW11" s="65"/>
      <c r="AX11" s="68"/>
      <c r="AY11" s="11"/>
      <c r="AZ11" s="12">
        <v>5</v>
      </c>
      <c r="BA11" s="17"/>
      <c r="BB11" s="11"/>
      <c r="BC11" s="12">
        <v>10</v>
      </c>
      <c r="BD11" s="17"/>
      <c r="BE11" s="11"/>
      <c r="BF11" s="12">
        <v>15</v>
      </c>
      <c r="BG11" s="15"/>
      <c r="BH11" s="58"/>
      <c r="BJ11" s="65"/>
      <c r="BK11" s="68"/>
      <c r="BL11" s="11"/>
      <c r="BM11" s="12">
        <v>5</v>
      </c>
      <c r="BN11" s="17"/>
      <c r="BO11" s="11"/>
      <c r="BP11" s="12">
        <v>10</v>
      </c>
      <c r="BQ11" s="17"/>
      <c r="BR11" s="11"/>
      <c r="BS11" s="12">
        <v>15</v>
      </c>
      <c r="BT11" s="15"/>
      <c r="BU11" s="58"/>
      <c r="BW11" s="65"/>
      <c r="BX11" s="68"/>
      <c r="BY11" s="11"/>
      <c r="BZ11" s="12">
        <v>5</v>
      </c>
      <c r="CA11" s="17"/>
      <c r="CB11" s="11"/>
      <c r="CC11" s="12">
        <v>10</v>
      </c>
      <c r="CD11" s="17"/>
      <c r="CE11" s="11"/>
      <c r="CF11" s="12">
        <v>15</v>
      </c>
      <c r="CG11" s="15"/>
      <c r="CH11" s="58"/>
      <c r="CJ11" s="65"/>
      <c r="CK11" s="68"/>
      <c r="CL11" s="11"/>
      <c r="CM11" s="12">
        <v>5</v>
      </c>
      <c r="CN11" s="17"/>
      <c r="CO11" s="11"/>
      <c r="CP11" s="12">
        <v>10</v>
      </c>
      <c r="CQ11" s="17"/>
      <c r="CR11" s="11"/>
      <c r="CS11" s="12">
        <v>15</v>
      </c>
      <c r="CT11" s="15"/>
      <c r="CU11" s="58"/>
      <c r="CW11" s="49"/>
      <c r="CX11" s="60"/>
      <c r="CY11" s="62"/>
    </row>
    <row r="12" spans="1:103" ht="15" thickBot="1" x14ac:dyDescent="0.35"/>
    <row r="13" spans="1:103" s="2" customFormat="1" x14ac:dyDescent="0.3">
      <c r="A13" s="90" t="s">
        <v>6</v>
      </c>
      <c r="B13" s="91"/>
      <c r="C13" s="91"/>
      <c r="D13" s="91"/>
      <c r="E13" s="91"/>
      <c r="F13" s="91"/>
      <c r="G13" s="91"/>
      <c r="H13" s="92"/>
      <c r="J13" s="93" t="s">
        <v>19</v>
      </c>
      <c r="L13" s="50" t="s">
        <v>7</v>
      </c>
      <c r="M13" s="51"/>
      <c r="N13" s="51"/>
      <c r="O13" s="51"/>
      <c r="P13" s="51"/>
      <c r="Q13" s="51"/>
      <c r="R13" s="51"/>
      <c r="S13" s="51"/>
      <c r="T13" s="51"/>
      <c r="U13" s="52"/>
      <c r="W13" s="84" t="s">
        <v>23</v>
      </c>
      <c r="X13" s="85"/>
      <c r="Y13" s="85"/>
      <c r="Z13" s="85"/>
      <c r="AA13" s="85"/>
      <c r="AB13" s="85"/>
      <c r="AC13" s="85"/>
      <c r="AD13" s="85"/>
      <c r="AE13" s="85"/>
      <c r="AF13" s="85"/>
      <c r="AG13" s="85"/>
      <c r="AH13" s="86"/>
      <c r="AJ13" s="84" t="s">
        <v>25</v>
      </c>
      <c r="AK13" s="85"/>
      <c r="AL13" s="85"/>
      <c r="AM13" s="85"/>
      <c r="AN13" s="85"/>
      <c r="AO13" s="85"/>
      <c r="AP13" s="85"/>
      <c r="AQ13" s="85"/>
      <c r="AR13" s="85"/>
      <c r="AS13" s="85"/>
      <c r="AT13" s="85"/>
      <c r="AU13" s="86"/>
      <c r="AW13" s="84" t="s">
        <v>29</v>
      </c>
      <c r="AX13" s="85"/>
      <c r="AY13" s="85"/>
      <c r="AZ13" s="85"/>
      <c r="BA13" s="85"/>
      <c r="BB13" s="85"/>
      <c r="BC13" s="85"/>
      <c r="BD13" s="85"/>
      <c r="BE13" s="85"/>
      <c r="BF13" s="85"/>
      <c r="BG13" s="85"/>
      <c r="BH13" s="86"/>
      <c r="BJ13" s="84" t="s">
        <v>28</v>
      </c>
      <c r="BK13" s="85"/>
      <c r="BL13" s="85"/>
      <c r="BM13" s="85"/>
      <c r="BN13" s="85"/>
      <c r="BO13" s="85"/>
      <c r="BP13" s="85"/>
      <c r="BQ13" s="85"/>
      <c r="BR13" s="85"/>
      <c r="BS13" s="85"/>
      <c r="BT13" s="85"/>
      <c r="BU13" s="86"/>
      <c r="BW13" s="84" t="s">
        <v>27</v>
      </c>
      <c r="BX13" s="85"/>
      <c r="BY13" s="85"/>
      <c r="BZ13" s="85"/>
      <c r="CA13" s="85"/>
      <c r="CB13" s="85"/>
      <c r="CC13" s="85"/>
      <c r="CD13" s="85"/>
      <c r="CE13" s="85"/>
      <c r="CF13" s="85"/>
      <c r="CG13" s="85"/>
      <c r="CH13" s="86"/>
      <c r="CJ13" s="84" t="s">
        <v>26</v>
      </c>
      <c r="CK13" s="85"/>
      <c r="CL13" s="85"/>
      <c r="CM13" s="85"/>
      <c r="CN13" s="85"/>
      <c r="CO13" s="85"/>
      <c r="CP13" s="85"/>
      <c r="CQ13" s="85"/>
      <c r="CR13" s="85"/>
      <c r="CS13" s="85"/>
      <c r="CT13" s="85"/>
      <c r="CU13" s="86"/>
      <c r="CW13" s="50" t="s">
        <v>30</v>
      </c>
      <c r="CX13" s="51"/>
      <c r="CY13" s="52"/>
    </row>
    <row r="14" spans="1:103" x14ac:dyDescent="0.3">
      <c r="A14" s="95"/>
      <c r="B14" s="96"/>
      <c r="C14" s="96"/>
      <c r="D14" s="96"/>
      <c r="E14" s="96"/>
      <c r="F14" s="96"/>
      <c r="G14" s="96"/>
      <c r="H14" s="97"/>
      <c r="J14" s="94"/>
      <c r="L14" s="98" t="s">
        <v>8</v>
      </c>
      <c r="M14" s="100" t="s">
        <v>9</v>
      </c>
      <c r="N14" s="100" t="s">
        <v>10</v>
      </c>
      <c r="O14" s="100" t="s">
        <v>11</v>
      </c>
      <c r="P14" s="100" t="s">
        <v>12</v>
      </c>
      <c r="Q14" s="100" t="s">
        <v>13</v>
      </c>
      <c r="R14" s="100" t="s">
        <v>14</v>
      </c>
      <c r="S14" s="100" t="s">
        <v>15</v>
      </c>
      <c r="T14" s="100" t="s">
        <v>16</v>
      </c>
      <c r="U14" s="102" t="s">
        <v>17</v>
      </c>
      <c r="W14" s="87"/>
      <c r="X14" s="88"/>
      <c r="Y14" s="88"/>
      <c r="Z14" s="88"/>
      <c r="AA14" s="88"/>
      <c r="AB14" s="88"/>
      <c r="AC14" s="88"/>
      <c r="AD14" s="88"/>
      <c r="AE14" s="88"/>
      <c r="AF14" s="88"/>
      <c r="AG14" s="88"/>
      <c r="AH14" s="89"/>
      <c r="AJ14" s="87"/>
      <c r="AK14" s="88"/>
      <c r="AL14" s="88"/>
      <c r="AM14" s="88"/>
      <c r="AN14" s="88"/>
      <c r="AO14" s="88"/>
      <c r="AP14" s="88"/>
      <c r="AQ14" s="88"/>
      <c r="AR14" s="88"/>
      <c r="AS14" s="88"/>
      <c r="AT14" s="88"/>
      <c r="AU14" s="89"/>
      <c r="AW14" s="87"/>
      <c r="AX14" s="88"/>
      <c r="AY14" s="88"/>
      <c r="AZ14" s="88"/>
      <c r="BA14" s="88"/>
      <c r="BB14" s="88"/>
      <c r="BC14" s="88"/>
      <c r="BD14" s="88"/>
      <c r="BE14" s="88"/>
      <c r="BF14" s="88"/>
      <c r="BG14" s="88"/>
      <c r="BH14" s="89"/>
      <c r="BJ14" s="87"/>
      <c r="BK14" s="88"/>
      <c r="BL14" s="88"/>
      <c r="BM14" s="88"/>
      <c r="BN14" s="88"/>
      <c r="BO14" s="88"/>
      <c r="BP14" s="88"/>
      <c r="BQ14" s="88"/>
      <c r="BR14" s="88"/>
      <c r="BS14" s="88"/>
      <c r="BT14" s="88"/>
      <c r="BU14" s="89"/>
      <c r="BW14" s="87"/>
      <c r="BX14" s="88"/>
      <c r="BY14" s="88"/>
      <c r="BZ14" s="88"/>
      <c r="CA14" s="88"/>
      <c r="CB14" s="88"/>
      <c r="CC14" s="88"/>
      <c r="CD14" s="88"/>
      <c r="CE14" s="88"/>
      <c r="CF14" s="88"/>
      <c r="CG14" s="88"/>
      <c r="CH14" s="89"/>
      <c r="CJ14" s="87"/>
      <c r="CK14" s="88"/>
      <c r="CL14" s="88"/>
      <c r="CM14" s="88"/>
      <c r="CN14" s="88"/>
      <c r="CO14" s="88"/>
      <c r="CP14" s="88"/>
      <c r="CQ14" s="88"/>
      <c r="CR14" s="88"/>
      <c r="CS14" s="88"/>
      <c r="CT14" s="88"/>
      <c r="CU14" s="89"/>
      <c r="CW14" s="53"/>
      <c r="CX14" s="54"/>
      <c r="CY14" s="55"/>
    </row>
    <row r="15" spans="1:103" s="2" customFormat="1" x14ac:dyDescent="0.3">
      <c r="A15" s="5" t="s">
        <v>0</v>
      </c>
      <c r="B15" s="54" t="s">
        <v>65</v>
      </c>
      <c r="C15" s="54"/>
      <c r="D15" s="4" t="s">
        <v>1</v>
      </c>
      <c r="E15" s="4" t="s">
        <v>2</v>
      </c>
      <c r="F15" s="4" t="s">
        <v>3</v>
      </c>
      <c r="G15" s="4" t="s">
        <v>4</v>
      </c>
      <c r="H15" s="6" t="s">
        <v>5</v>
      </c>
      <c r="J15" s="94"/>
      <c r="L15" s="99"/>
      <c r="M15" s="101"/>
      <c r="N15" s="101"/>
      <c r="O15" s="101"/>
      <c r="P15" s="101"/>
      <c r="Q15" s="101"/>
      <c r="R15" s="101"/>
      <c r="S15" s="101"/>
      <c r="T15" s="101"/>
      <c r="U15" s="103"/>
      <c r="W15" s="5" t="s">
        <v>20</v>
      </c>
      <c r="X15" s="4" t="s">
        <v>21</v>
      </c>
      <c r="Y15" s="10"/>
      <c r="Z15" s="4" t="s">
        <v>24</v>
      </c>
      <c r="AA15" s="4" t="s">
        <v>22</v>
      </c>
      <c r="AB15" s="10"/>
      <c r="AC15" s="4" t="s">
        <v>24</v>
      </c>
      <c r="AD15" s="4" t="s">
        <v>22</v>
      </c>
      <c r="AE15" s="10"/>
      <c r="AF15" s="4" t="s">
        <v>24</v>
      </c>
      <c r="AG15" s="13" t="s">
        <v>22</v>
      </c>
      <c r="AH15" s="6" t="s">
        <v>16</v>
      </c>
      <c r="AJ15" s="5" t="s">
        <v>20</v>
      </c>
      <c r="AK15" s="4" t="s">
        <v>21</v>
      </c>
      <c r="AL15" s="10"/>
      <c r="AM15" s="4" t="s">
        <v>24</v>
      </c>
      <c r="AN15" s="4" t="s">
        <v>22</v>
      </c>
      <c r="AO15" s="10"/>
      <c r="AP15" s="4" t="s">
        <v>24</v>
      </c>
      <c r="AQ15" s="4" t="s">
        <v>22</v>
      </c>
      <c r="AR15" s="10"/>
      <c r="AS15" s="4" t="s">
        <v>24</v>
      </c>
      <c r="AT15" s="13" t="s">
        <v>22</v>
      </c>
      <c r="AU15" s="6" t="s">
        <v>16</v>
      </c>
      <c r="AW15" s="5" t="s">
        <v>20</v>
      </c>
      <c r="AX15" s="4" t="s">
        <v>21</v>
      </c>
      <c r="AY15" s="10"/>
      <c r="AZ15" s="4" t="s">
        <v>24</v>
      </c>
      <c r="BA15" s="4" t="s">
        <v>22</v>
      </c>
      <c r="BB15" s="10"/>
      <c r="BC15" s="4" t="s">
        <v>24</v>
      </c>
      <c r="BD15" s="4" t="s">
        <v>22</v>
      </c>
      <c r="BE15" s="10"/>
      <c r="BF15" s="4" t="s">
        <v>24</v>
      </c>
      <c r="BG15" s="13" t="s">
        <v>22</v>
      </c>
      <c r="BH15" s="6" t="s">
        <v>16</v>
      </c>
      <c r="BJ15" s="5" t="s">
        <v>20</v>
      </c>
      <c r="BK15" s="4" t="s">
        <v>21</v>
      </c>
      <c r="BL15" s="10"/>
      <c r="BM15" s="4" t="s">
        <v>24</v>
      </c>
      <c r="BN15" s="4" t="s">
        <v>22</v>
      </c>
      <c r="BO15" s="10"/>
      <c r="BP15" s="4" t="s">
        <v>24</v>
      </c>
      <c r="BQ15" s="4" t="s">
        <v>22</v>
      </c>
      <c r="BR15" s="10"/>
      <c r="BS15" s="4" t="s">
        <v>24</v>
      </c>
      <c r="BT15" s="13" t="s">
        <v>22</v>
      </c>
      <c r="BU15" s="6" t="s">
        <v>16</v>
      </c>
      <c r="BW15" s="5" t="s">
        <v>20</v>
      </c>
      <c r="BX15" s="4" t="s">
        <v>21</v>
      </c>
      <c r="BY15" s="10"/>
      <c r="BZ15" s="4" t="s">
        <v>24</v>
      </c>
      <c r="CA15" s="4" t="s">
        <v>22</v>
      </c>
      <c r="CB15" s="10"/>
      <c r="CC15" s="4" t="s">
        <v>24</v>
      </c>
      <c r="CD15" s="4" t="s">
        <v>22</v>
      </c>
      <c r="CE15" s="10"/>
      <c r="CF15" s="4" t="s">
        <v>24</v>
      </c>
      <c r="CG15" s="13" t="s">
        <v>22</v>
      </c>
      <c r="CH15" s="6" t="s">
        <v>16</v>
      </c>
      <c r="CJ15" s="5" t="s">
        <v>20</v>
      </c>
      <c r="CK15" s="4" t="s">
        <v>21</v>
      </c>
      <c r="CL15" s="10"/>
      <c r="CM15" s="4" t="s">
        <v>24</v>
      </c>
      <c r="CN15" s="4" t="s">
        <v>22</v>
      </c>
      <c r="CO15" s="10"/>
      <c r="CP15" s="4" t="s">
        <v>24</v>
      </c>
      <c r="CQ15" s="4" t="s">
        <v>22</v>
      </c>
      <c r="CR15" s="10"/>
      <c r="CS15" s="4" t="s">
        <v>24</v>
      </c>
      <c r="CT15" s="13" t="s">
        <v>22</v>
      </c>
      <c r="CU15" s="6" t="s">
        <v>16</v>
      </c>
      <c r="CW15" s="5" t="s">
        <v>66</v>
      </c>
      <c r="CX15" s="4" t="s">
        <v>31</v>
      </c>
      <c r="CY15" s="6" t="s">
        <v>32</v>
      </c>
    </row>
    <row r="16" spans="1:103" x14ac:dyDescent="0.3">
      <c r="A16" s="23"/>
      <c r="B16" s="16"/>
      <c r="C16" s="16"/>
      <c r="D16" s="16"/>
      <c r="E16" s="16"/>
      <c r="F16" s="16"/>
      <c r="G16" s="16"/>
      <c r="H16" s="24"/>
      <c r="J16" s="27"/>
      <c r="L16" s="78" t="s">
        <v>18</v>
      </c>
      <c r="M16" s="16"/>
      <c r="N16" s="16"/>
      <c r="O16" s="16"/>
      <c r="P16" s="16"/>
      <c r="Q16" s="16"/>
      <c r="R16" s="16"/>
      <c r="S16" s="16"/>
      <c r="T16" s="8">
        <f>SUM(M16:S16)</f>
        <v>0</v>
      </c>
      <c r="U16" s="81">
        <f>SUM(T16:T20)</f>
        <v>0</v>
      </c>
      <c r="W16" s="63"/>
      <c r="X16" s="66"/>
      <c r="Y16" s="10"/>
      <c r="Z16" s="7">
        <v>1</v>
      </c>
      <c r="AA16" s="16"/>
      <c r="AB16" s="10"/>
      <c r="AC16" s="7">
        <v>6</v>
      </c>
      <c r="AD16" s="16"/>
      <c r="AE16" s="10"/>
      <c r="AF16" s="7">
        <v>11</v>
      </c>
      <c r="AG16" s="14"/>
      <c r="AH16" s="56">
        <f>SUM(AG16:AG20,AD16:AD20,AA16:AA20)</f>
        <v>0</v>
      </c>
      <c r="AJ16" s="63"/>
      <c r="AK16" s="66"/>
      <c r="AL16" s="10"/>
      <c r="AM16" s="7">
        <v>1</v>
      </c>
      <c r="AN16" s="16"/>
      <c r="AO16" s="10"/>
      <c r="AP16" s="7">
        <v>6</v>
      </c>
      <c r="AQ16" s="16"/>
      <c r="AR16" s="10"/>
      <c r="AS16" s="7">
        <v>11</v>
      </c>
      <c r="AT16" s="14"/>
      <c r="AU16" s="56">
        <f>SUM(AT16:AT20,AQ16:AQ20,AN16:AN20)</f>
        <v>0</v>
      </c>
      <c r="AW16" s="63"/>
      <c r="AX16" s="66"/>
      <c r="AY16" s="10"/>
      <c r="AZ16" s="7">
        <v>1</v>
      </c>
      <c r="BA16" s="16"/>
      <c r="BB16" s="10"/>
      <c r="BC16" s="7">
        <v>6</v>
      </c>
      <c r="BD16" s="16"/>
      <c r="BE16" s="10"/>
      <c r="BF16" s="7">
        <v>11</v>
      </c>
      <c r="BG16" s="14"/>
      <c r="BH16" s="56">
        <f>SUM(BG16:BG20,BD16:BD20,BA16:BA20)</f>
        <v>0</v>
      </c>
      <c r="BJ16" s="63"/>
      <c r="BK16" s="66"/>
      <c r="BL16" s="10"/>
      <c r="BM16" s="7">
        <v>1</v>
      </c>
      <c r="BN16" s="16"/>
      <c r="BO16" s="10"/>
      <c r="BP16" s="7">
        <v>6</v>
      </c>
      <c r="BQ16" s="16"/>
      <c r="BR16" s="10"/>
      <c r="BS16" s="7">
        <v>11</v>
      </c>
      <c r="BT16" s="14"/>
      <c r="BU16" s="56">
        <f>SUM(BT16:BT20,BQ16:BQ20,BN16:BN20)</f>
        <v>0</v>
      </c>
      <c r="BW16" s="63"/>
      <c r="BX16" s="66"/>
      <c r="BY16" s="10"/>
      <c r="BZ16" s="7">
        <v>1</v>
      </c>
      <c r="CA16" s="16"/>
      <c r="CB16" s="10"/>
      <c r="CC16" s="7">
        <v>6</v>
      </c>
      <c r="CD16" s="16"/>
      <c r="CE16" s="10"/>
      <c r="CF16" s="7">
        <v>11</v>
      </c>
      <c r="CG16" s="14"/>
      <c r="CH16" s="56">
        <f>SUM(CG16:CG20,CD16:CD20,CA16:CA20)</f>
        <v>0</v>
      </c>
      <c r="CJ16" s="63"/>
      <c r="CK16" s="66"/>
      <c r="CL16" s="10"/>
      <c r="CM16" s="7">
        <v>1</v>
      </c>
      <c r="CN16" s="16"/>
      <c r="CO16" s="10"/>
      <c r="CP16" s="7">
        <v>6</v>
      </c>
      <c r="CQ16" s="16"/>
      <c r="CR16" s="10"/>
      <c r="CS16" s="7">
        <v>11</v>
      </c>
      <c r="CT16" s="14"/>
      <c r="CU16" s="56">
        <f>SUM(CT16:CT20,CQ16:CQ20,CN16:CN20)</f>
        <v>0</v>
      </c>
      <c r="CW16" s="48" t="str">
        <f>IF(A14="","",(SUM(CJ16,BW16,BJ16,AW16,AJ16,W16)-(U16)))</f>
        <v/>
      </c>
      <c r="CX16" s="59" t="str">
        <f>IF(A14="","",IF(COUNTA(B16:B20)=3,"N/A",SUM(CU16,CH16,BU16,BH16,AU16,AH16,J16:J20)))</f>
        <v/>
      </c>
      <c r="CY16" s="61" t="str">
        <f>IF(A14="","",IF(COUNTA(B16:B20)=3,"N/A",SUM(CX16,CW16)))</f>
        <v/>
      </c>
    </row>
    <row r="17" spans="1:103" x14ac:dyDescent="0.3">
      <c r="A17" s="23"/>
      <c r="B17" s="16"/>
      <c r="C17" s="16"/>
      <c r="D17" s="16"/>
      <c r="E17" s="16"/>
      <c r="F17" s="16"/>
      <c r="G17" s="16"/>
      <c r="H17" s="24"/>
      <c r="J17" s="27"/>
      <c r="L17" s="79"/>
      <c r="M17" s="16"/>
      <c r="N17" s="16"/>
      <c r="O17" s="16"/>
      <c r="P17" s="16"/>
      <c r="Q17" s="16"/>
      <c r="R17" s="16"/>
      <c r="S17" s="16"/>
      <c r="T17" s="8">
        <f t="shared" ref="T17:T20" si="1">SUM(M17:S17)</f>
        <v>0</v>
      </c>
      <c r="U17" s="82"/>
      <c r="W17" s="64"/>
      <c r="X17" s="67"/>
      <c r="Y17" s="10"/>
      <c r="Z17" s="7">
        <v>2</v>
      </c>
      <c r="AA17" s="16"/>
      <c r="AB17" s="10"/>
      <c r="AC17" s="7">
        <v>7</v>
      </c>
      <c r="AD17" s="16"/>
      <c r="AE17" s="10"/>
      <c r="AF17" s="7">
        <v>12</v>
      </c>
      <c r="AG17" s="14"/>
      <c r="AH17" s="57"/>
      <c r="AJ17" s="64"/>
      <c r="AK17" s="67"/>
      <c r="AL17" s="10"/>
      <c r="AM17" s="7">
        <v>2</v>
      </c>
      <c r="AN17" s="16"/>
      <c r="AO17" s="10"/>
      <c r="AP17" s="7">
        <v>7</v>
      </c>
      <c r="AQ17" s="16"/>
      <c r="AR17" s="10"/>
      <c r="AS17" s="7">
        <v>12</v>
      </c>
      <c r="AT17" s="14"/>
      <c r="AU17" s="57"/>
      <c r="AW17" s="64"/>
      <c r="AX17" s="67"/>
      <c r="AY17" s="10"/>
      <c r="AZ17" s="7">
        <v>2</v>
      </c>
      <c r="BA17" s="16"/>
      <c r="BB17" s="10"/>
      <c r="BC17" s="7">
        <v>7</v>
      </c>
      <c r="BD17" s="16"/>
      <c r="BE17" s="10"/>
      <c r="BF17" s="7">
        <v>12</v>
      </c>
      <c r="BG17" s="14"/>
      <c r="BH17" s="57"/>
      <c r="BJ17" s="64"/>
      <c r="BK17" s="67"/>
      <c r="BL17" s="10"/>
      <c r="BM17" s="7">
        <v>2</v>
      </c>
      <c r="BN17" s="16"/>
      <c r="BO17" s="10"/>
      <c r="BP17" s="7">
        <v>7</v>
      </c>
      <c r="BQ17" s="16"/>
      <c r="BR17" s="10"/>
      <c r="BS17" s="7">
        <v>12</v>
      </c>
      <c r="BT17" s="14"/>
      <c r="BU17" s="57"/>
      <c r="BW17" s="64"/>
      <c r="BX17" s="67"/>
      <c r="BY17" s="10"/>
      <c r="BZ17" s="7">
        <v>2</v>
      </c>
      <c r="CA17" s="16"/>
      <c r="CB17" s="10"/>
      <c r="CC17" s="7">
        <v>7</v>
      </c>
      <c r="CD17" s="16"/>
      <c r="CE17" s="10"/>
      <c r="CF17" s="7">
        <v>12</v>
      </c>
      <c r="CG17" s="14"/>
      <c r="CH17" s="57"/>
      <c r="CJ17" s="64"/>
      <c r="CK17" s="67"/>
      <c r="CL17" s="10"/>
      <c r="CM17" s="7">
        <v>2</v>
      </c>
      <c r="CN17" s="16"/>
      <c r="CO17" s="10"/>
      <c r="CP17" s="7">
        <v>7</v>
      </c>
      <c r="CQ17" s="16"/>
      <c r="CR17" s="10"/>
      <c r="CS17" s="7">
        <v>12</v>
      </c>
      <c r="CT17" s="14"/>
      <c r="CU17" s="57"/>
      <c r="CW17" s="48"/>
      <c r="CX17" s="59"/>
      <c r="CY17" s="61"/>
    </row>
    <row r="18" spans="1:103" x14ac:dyDescent="0.3">
      <c r="A18" s="23"/>
      <c r="B18" s="16"/>
      <c r="C18" s="16"/>
      <c r="D18" s="16"/>
      <c r="E18" s="16"/>
      <c r="F18" s="16"/>
      <c r="G18" s="16"/>
      <c r="H18" s="24"/>
      <c r="J18" s="27"/>
      <c r="L18" s="79"/>
      <c r="M18" s="16"/>
      <c r="N18" s="16"/>
      <c r="O18" s="16"/>
      <c r="P18" s="16"/>
      <c r="Q18" s="16"/>
      <c r="R18" s="16"/>
      <c r="S18" s="16"/>
      <c r="T18" s="8">
        <f t="shared" si="1"/>
        <v>0</v>
      </c>
      <c r="U18" s="82"/>
      <c r="W18" s="64"/>
      <c r="X18" s="67"/>
      <c r="Y18" s="10"/>
      <c r="Z18" s="7">
        <v>3</v>
      </c>
      <c r="AA18" s="16"/>
      <c r="AB18" s="10"/>
      <c r="AC18" s="7">
        <v>8</v>
      </c>
      <c r="AD18" s="16"/>
      <c r="AE18" s="10"/>
      <c r="AF18" s="7">
        <v>13</v>
      </c>
      <c r="AG18" s="14"/>
      <c r="AH18" s="57"/>
      <c r="AJ18" s="64"/>
      <c r="AK18" s="67"/>
      <c r="AL18" s="10"/>
      <c r="AM18" s="7">
        <v>3</v>
      </c>
      <c r="AN18" s="16"/>
      <c r="AO18" s="10"/>
      <c r="AP18" s="7">
        <v>8</v>
      </c>
      <c r="AQ18" s="16"/>
      <c r="AR18" s="10"/>
      <c r="AS18" s="7">
        <v>13</v>
      </c>
      <c r="AT18" s="14"/>
      <c r="AU18" s="57"/>
      <c r="AW18" s="64"/>
      <c r="AX18" s="67"/>
      <c r="AY18" s="10"/>
      <c r="AZ18" s="7">
        <v>3</v>
      </c>
      <c r="BA18" s="16"/>
      <c r="BB18" s="10"/>
      <c r="BC18" s="7">
        <v>8</v>
      </c>
      <c r="BD18" s="16"/>
      <c r="BE18" s="10"/>
      <c r="BF18" s="7">
        <v>13</v>
      </c>
      <c r="BG18" s="14"/>
      <c r="BH18" s="57"/>
      <c r="BJ18" s="64"/>
      <c r="BK18" s="67"/>
      <c r="BL18" s="10"/>
      <c r="BM18" s="7">
        <v>3</v>
      </c>
      <c r="BN18" s="16"/>
      <c r="BO18" s="10"/>
      <c r="BP18" s="7">
        <v>8</v>
      </c>
      <c r="BQ18" s="16"/>
      <c r="BR18" s="10"/>
      <c r="BS18" s="7">
        <v>13</v>
      </c>
      <c r="BT18" s="14"/>
      <c r="BU18" s="57"/>
      <c r="BW18" s="64"/>
      <c r="BX18" s="67"/>
      <c r="BY18" s="10"/>
      <c r="BZ18" s="7">
        <v>3</v>
      </c>
      <c r="CA18" s="16"/>
      <c r="CB18" s="10"/>
      <c r="CC18" s="7">
        <v>8</v>
      </c>
      <c r="CD18" s="16"/>
      <c r="CE18" s="10"/>
      <c r="CF18" s="7">
        <v>13</v>
      </c>
      <c r="CG18" s="14"/>
      <c r="CH18" s="57"/>
      <c r="CJ18" s="64"/>
      <c r="CK18" s="67"/>
      <c r="CL18" s="10"/>
      <c r="CM18" s="7">
        <v>3</v>
      </c>
      <c r="CN18" s="16"/>
      <c r="CO18" s="10"/>
      <c r="CP18" s="7">
        <v>8</v>
      </c>
      <c r="CQ18" s="16"/>
      <c r="CR18" s="10"/>
      <c r="CS18" s="7">
        <v>13</v>
      </c>
      <c r="CT18" s="14"/>
      <c r="CU18" s="57"/>
      <c r="CW18" s="48"/>
      <c r="CX18" s="59"/>
      <c r="CY18" s="61"/>
    </row>
    <row r="19" spans="1:103" x14ac:dyDescent="0.3">
      <c r="A19" s="23"/>
      <c r="B19" s="16"/>
      <c r="C19" s="16"/>
      <c r="D19" s="16"/>
      <c r="E19" s="16"/>
      <c r="F19" s="16"/>
      <c r="G19" s="16"/>
      <c r="H19" s="24"/>
      <c r="J19" s="27"/>
      <c r="L19" s="79"/>
      <c r="M19" s="16"/>
      <c r="N19" s="16"/>
      <c r="O19" s="16"/>
      <c r="P19" s="16"/>
      <c r="Q19" s="16"/>
      <c r="R19" s="16"/>
      <c r="S19" s="16"/>
      <c r="T19" s="8">
        <f t="shared" si="1"/>
        <v>0</v>
      </c>
      <c r="U19" s="82"/>
      <c r="W19" s="64"/>
      <c r="X19" s="67"/>
      <c r="Y19" s="10"/>
      <c r="Z19" s="7">
        <v>4</v>
      </c>
      <c r="AA19" s="16"/>
      <c r="AB19" s="10"/>
      <c r="AC19" s="7">
        <v>9</v>
      </c>
      <c r="AD19" s="16"/>
      <c r="AE19" s="10"/>
      <c r="AF19" s="7">
        <v>14</v>
      </c>
      <c r="AG19" s="14"/>
      <c r="AH19" s="57"/>
      <c r="AJ19" s="64"/>
      <c r="AK19" s="67"/>
      <c r="AL19" s="10"/>
      <c r="AM19" s="7">
        <v>4</v>
      </c>
      <c r="AN19" s="16"/>
      <c r="AO19" s="10"/>
      <c r="AP19" s="7">
        <v>9</v>
      </c>
      <c r="AQ19" s="16"/>
      <c r="AR19" s="10"/>
      <c r="AS19" s="7">
        <v>14</v>
      </c>
      <c r="AT19" s="14"/>
      <c r="AU19" s="57"/>
      <c r="AW19" s="64"/>
      <c r="AX19" s="67"/>
      <c r="AY19" s="10"/>
      <c r="AZ19" s="7">
        <v>4</v>
      </c>
      <c r="BA19" s="16"/>
      <c r="BB19" s="10"/>
      <c r="BC19" s="7">
        <v>9</v>
      </c>
      <c r="BD19" s="16"/>
      <c r="BE19" s="10"/>
      <c r="BF19" s="7">
        <v>14</v>
      </c>
      <c r="BG19" s="14"/>
      <c r="BH19" s="57"/>
      <c r="BJ19" s="64"/>
      <c r="BK19" s="67"/>
      <c r="BL19" s="10"/>
      <c r="BM19" s="7">
        <v>4</v>
      </c>
      <c r="BN19" s="16"/>
      <c r="BO19" s="10"/>
      <c r="BP19" s="7">
        <v>9</v>
      </c>
      <c r="BQ19" s="16"/>
      <c r="BR19" s="10"/>
      <c r="BS19" s="7">
        <v>14</v>
      </c>
      <c r="BT19" s="14"/>
      <c r="BU19" s="57"/>
      <c r="BW19" s="64"/>
      <c r="BX19" s="67"/>
      <c r="BY19" s="10"/>
      <c r="BZ19" s="7">
        <v>4</v>
      </c>
      <c r="CA19" s="16"/>
      <c r="CB19" s="10"/>
      <c r="CC19" s="7">
        <v>9</v>
      </c>
      <c r="CD19" s="16"/>
      <c r="CE19" s="10"/>
      <c r="CF19" s="7">
        <v>14</v>
      </c>
      <c r="CG19" s="14"/>
      <c r="CH19" s="57"/>
      <c r="CJ19" s="64"/>
      <c r="CK19" s="67"/>
      <c r="CL19" s="10"/>
      <c r="CM19" s="7">
        <v>4</v>
      </c>
      <c r="CN19" s="16"/>
      <c r="CO19" s="10"/>
      <c r="CP19" s="7">
        <v>9</v>
      </c>
      <c r="CQ19" s="16"/>
      <c r="CR19" s="10"/>
      <c r="CS19" s="7">
        <v>14</v>
      </c>
      <c r="CT19" s="14"/>
      <c r="CU19" s="57"/>
      <c r="CW19" s="48"/>
      <c r="CX19" s="59"/>
      <c r="CY19" s="61"/>
    </row>
    <row r="20" spans="1:103" ht="15" thickBot="1" x14ac:dyDescent="0.35">
      <c r="A20" s="25"/>
      <c r="B20" s="17"/>
      <c r="C20" s="17"/>
      <c r="D20" s="17"/>
      <c r="E20" s="17"/>
      <c r="F20" s="17"/>
      <c r="G20" s="17"/>
      <c r="H20" s="26"/>
      <c r="J20" s="28"/>
      <c r="L20" s="80"/>
      <c r="M20" s="17"/>
      <c r="N20" s="17"/>
      <c r="O20" s="17"/>
      <c r="P20" s="17"/>
      <c r="Q20" s="17"/>
      <c r="R20" s="17"/>
      <c r="S20" s="17"/>
      <c r="T20" s="9">
        <f t="shared" si="1"/>
        <v>0</v>
      </c>
      <c r="U20" s="83"/>
      <c r="W20" s="65"/>
      <c r="X20" s="68"/>
      <c r="Y20" s="11"/>
      <c r="Z20" s="12">
        <v>5</v>
      </c>
      <c r="AA20" s="17"/>
      <c r="AB20" s="11"/>
      <c r="AC20" s="12">
        <v>10</v>
      </c>
      <c r="AD20" s="17"/>
      <c r="AE20" s="11"/>
      <c r="AF20" s="12">
        <v>15</v>
      </c>
      <c r="AG20" s="15"/>
      <c r="AH20" s="58"/>
      <c r="AJ20" s="65"/>
      <c r="AK20" s="68"/>
      <c r="AL20" s="11"/>
      <c r="AM20" s="12">
        <v>5</v>
      </c>
      <c r="AN20" s="17"/>
      <c r="AO20" s="11"/>
      <c r="AP20" s="12">
        <v>10</v>
      </c>
      <c r="AQ20" s="17"/>
      <c r="AR20" s="11"/>
      <c r="AS20" s="12">
        <v>15</v>
      </c>
      <c r="AT20" s="15"/>
      <c r="AU20" s="58"/>
      <c r="AW20" s="65"/>
      <c r="AX20" s="68"/>
      <c r="AY20" s="11"/>
      <c r="AZ20" s="12">
        <v>5</v>
      </c>
      <c r="BA20" s="17"/>
      <c r="BB20" s="11"/>
      <c r="BC20" s="12">
        <v>10</v>
      </c>
      <c r="BD20" s="17"/>
      <c r="BE20" s="11"/>
      <c r="BF20" s="12">
        <v>15</v>
      </c>
      <c r="BG20" s="15"/>
      <c r="BH20" s="58"/>
      <c r="BJ20" s="65"/>
      <c r="BK20" s="68"/>
      <c r="BL20" s="11"/>
      <c r="BM20" s="12">
        <v>5</v>
      </c>
      <c r="BN20" s="17"/>
      <c r="BO20" s="11"/>
      <c r="BP20" s="12">
        <v>10</v>
      </c>
      <c r="BQ20" s="17"/>
      <c r="BR20" s="11"/>
      <c r="BS20" s="12">
        <v>15</v>
      </c>
      <c r="BT20" s="15"/>
      <c r="BU20" s="58"/>
      <c r="BW20" s="65"/>
      <c r="BX20" s="68"/>
      <c r="BY20" s="11"/>
      <c r="BZ20" s="12">
        <v>5</v>
      </c>
      <c r="CA20" s="17"/>
      <c r="CB20" s="11"/>
      <c r="CC20" s="12">
        <v>10</v>
      </c>
      <c r="CD20" s="17"/>
      <c r="CE20" s="11"/>
      <c r="CF20" s="12">
        <v>15</v>
      </c>
      <c r="CG20" s="15"/>
      <c r="CH20" s="58"/>
      <c r="CJ20" s="65"/>
      <c r="CK20" s="68"/>
      <c r="CL20" s="11"/>
      <c r="CM20" s="12">
        <v>5</v>
      </c>
      <c r="CN20" s="17"/>
      <c r="CO20" s="11"/>
      <c r="CP20" s="12">
        <v>10</v>
      </c>
      <c r="CQ20" s="17"/>
      <c r="CR20" s="11"/>
      <c r="CS20" s="12">
        <v>15</v>
      </c>
      <c r="CT20" s="15"/>
      <c r="CU20" s="58"/>
      <c r="CW20" s="49"/>
      <c r="CX20" s="60"/>
      <c r="CY20" s="62"/>
    </row>
    <row r="21" spans="1:103" ht="15" thickBot="1" x14ac:dyDescent="0.35"/>
    <row r="22" spans="1:103" s="2" customFormat="1" x14ac:dyDescent="0.3">
      <c r="A22" s="90" t="s">
        <v>6</v>
      </c>
      <c r="B22" s="91"/>
      <c r="C22" s="91"/>
      <c r="D22" s="91"/>
      <c r="E22" s="91"/>
      <c r="F22" s="91"/>
      <c r="G22" s="91"/>
      <c r="H22" s="92"/>
      <c r="J22" s="93" t="s">
        <v>19</v>
      </c>
      <c r="L22" s="50" t="s">
        <v>7</v>
      </c>
      <c r="M22" s="51"/>
      <c r="N22" s="51"/>
      <c r="O22" s="51"/>
      <c r="P22" s="51"/>
      <c r="Q22" s="51"/>
      <c r="R22" s="51"/>
      <c r="S22" s="51"/>
      <c r="T22" s="51"/>
      <c r="U22" s="52"/>
      <c r="W22" s="84" t="s">
        <v>23</v>
      </c>
      <c r="X22" s="85"/>
      <c r="Y22" s="85"/>
      <c r="Z22" s="85"/>
      <c r="AA22" s="85"/>
      <c r="AB22" s="85"/>
      <c r="AC22" s="85"/>
      <c r="AD22" s="85"/>
      <c r="AE22" s="85"/>
      <c r="AF22" s="85"/>
      <c r="AG22" s="85"/>
      <c r="AH22" s="86"/>
      <c r="AJ22" s="84" t="s">
        <v>25</v>
      </c>
      <c r="AK22" s="85"/>
      <c r="AL22" s="85"/>
      <c r="AM22" s="85"/>
      <c r="AN22" s="85"/>
      <c r="AO22" s="85"/>
      <c r="AP22" s="85"/>
      <c r="AQ22" s="85"/>
      <c r="AR22" s="85"/>
      <c r="AS22" s="85"/>
      <c r="AT22" s="85"/>
      <c r="AU22" s="86"/>
      <c r="AW22" s="84" t="s">
        <v>29</v>
      </c>
      <c r="AX22" s="85"/>
      <c r="AY22" s="85"/>
      <c r="AZ22" s="85"/>
      <c r="BA22" s="85"/>
      <c r="BB22" s="85"/>
      <c r="BC22" s="85"/>
      <c r="BD22" s="85"/>
      <c r="BE22" s="85"/>
      <c r="BF22" s="85"/>
      <c r="BG22" s="85"/>
      <c r="BH22" s="86"/>
      <c r="BJ22" s="84" t="s">
        <v>28</v>
      </c>
      <c r="BK22" s="85"/>
      <c r="BL22" s="85"/>
      <c r="BM22" s="85"/>
      <c r="BN22" s="85"/>
      <c r="BO22" s="85"/>
      <c r="BP22" s="85"/>
      <c r="BQ22" s="85"/>
      <c r="BR22" s="85"/>
      <c r="BS22" s="85"/>
      <c r="BT22" s="85"/>
      <c r="BU22" s="86"/>
      <c r="BW22" s="84" t="s">
        <v>27</v>
      </c>
      <c r="BX22" s="85"/>
      <c r="BY22" s="85"/>
      <c r="BZ22" s="85"/>
      <c r="CA22" s="85"/>
      <c r="CB22" s="85"/>
      <c r="CC22" s="85"/>
      <c r="CD22" s="85"/>
      <c r="CE22" s="85"/>
      <c r="CF22" s="85"/>
      <c r="CG22" s="85"/>
      <c r="CH22" s="86"/>
      <c r="CJ22" s="84" t="s">
        <v>26</v>
      </c>
      <c r="CK22" s="85"/>
      <c r="CL22" s="85"/>
      <c r="CM22" s="85"/>
      <c r="CN22" s="85"/>
      <c r="CO22" s="85"/>
      <c r="CP22" s="85"/>
      <c r="CQ22" s="85"/>
      <c r="CR22" s="85"/>
      <c r="CS22" s="85"/>
      <c r="CT22" s="85"/>
      <c r="CU22" s="86"/>
      <c r="CW22" s="50" t="s">
        <v>30</v>
      </c>
      <c r="CX22" s="51"/>
      <c r="CY22" s="52"/>
    </row>
    <row r="23" spans="1:103" x14ac:dyDescent="0.3">
      <c r="A23" s="95"/>
      <c r="B23" s="96"/>
      <c r="C23" s="96"/>
      <c r="D23" s="96"/>
      <c r="E23" s="96"/>
      <c r="F23" s="96"/>
      <c r="G23" s="96"/>
      <c r="H23" s="97"/>
      <c r="J23" s="94"/>
      <c r="L23" s="98" t="s">
        <v>8</v>
      </c>
      <c r="M23" s="100" t="s">
        <v>9</v>
      </c>
      <c r="N23" s="100" t="s">
        <v>10</v>
      </c>
      <c r="O23" s="100" t="s">
        <v>11</v>
      </c>
      <c r="P23" s="100" t="s">
        <v>12</v>
      </c>
      <c r="Q23" s="100" t="s">
        <v>13</v>
      </c>
      <c r="R23" s="100" t="s">
        <v>14</v>
      </c>
      <c r="S23" s="100" t="s">
        <v>15</v>
      </c>
      <c r="T23" s="100" t="s">
        <v>16</v>
      </c>
      <c r="U23" s="102" t="s">
        <v>17</v>
      </c>
      <c r="W23" s="87"/>
      <c r="X23" s="88"/>
      <c r="Y23" s="88"/>
      <c r="Z23" s="88"/>
      <c r="AA23" s="88"/>
      <c r="AB23" s="88"/>
      <c r="AC23" s="88"/>
      <c r="AD23" s="88"/>
      <c r="AE23" s="88"/>
      <c r="AF23" s="88"/>
      <c r="AG23" s="88"/>
      <c r="AH23" s="89"/>
      <c r="AJ23" s="87"/>
      <c r="AK23" s="88"/>
      <c r="AL23" s="88"/>
      <c r="AM23" s="88"/>
      <c r="AN23" s="88"/>
      <c r="AO23" s="88"/>
      <c r="AP23" s="88"/>
      <c r="AQ23" s="88"/>
      <c r="AR23" s="88"/>
      <c r="AS23" s="88"/>
      <c r="AT23" s="88"/>
      <c r="AU23" s="89"/>
      <c r="AW23" s="87"/>
      <c r="AX23" s="88"/>
      <c r="AY23" s="88"/>
      <c r="AZ23" s="88"/>
      <c r="BA23" s="88"/>
      <c r="BB23" s="88"/>
      <c r="BC23" s="88"/>
      <c r="BD23" s="88"/>
      <c r="BE23" s="88"/>
      <c r="BF23" s="88"/>
      <c r="BG23" s="88"/>
      <c r="BH23" s="89"/>
      <c r="BJ23" s="87"/>
      <c r="BK23" s="88"/>
      <c r="BL23" s="88"/>
      <c r="BM23" s="88"/>
      <c r="BN23" s="88"/>
      <c r="BO23" s="88"/>
      <c r="BP23" s="88"/>
      <c r="BQ23" s="88"/>
      <c r="BR23" s="88"/>
      <c r="BS23" s="88"/>
      <c r="BT23" s="88"/>
      <c r="BU23" s="89"/>
      <c r="BW23" s="87"/>
      <c r="BX23" s="88"/>
      <c r="BY23" s="88"/>
      <c r="BZ23" s="88"/>
      <c r="CA23" s="88"/>
      <c r="CB23" s="88"/>
      <c r="CC23" s="88"/>
      <c r="CD23" s="88"/>
      <c r="CE23" s="88"/>
      <c r="CF23" s="88"/>
      <c r="CG23" s="88"/>
      <c r="CH23" s="89"/>
      <c r="CJ23" s="87"/>
      <c r="CK23" s="88"/>
      <c r="CL23" s="88"/>
      <c r="CM23" s="88"/>
      <c r="CN23" s="88"/>
      <c r="CO23" s="88"/>
      <c r="CP23" s="88"/>
      <c r="CQ23" s="88"/>
      <c r="CR23" s="88"/>
      <c r="CS23" s="88"/>
      <c r="CT23" s="88"/>
      <c r="CU23" s="89"/>
      <c r="CW23" s="53"/>
      <c r="CX23" s="54"/>
      <c r="CY23" s="55"/>
    </row>
    <row r="24" spans="1:103" s="2" customFormat="1" x14ac:dyDescent="0.3">
      <c r="A24" s="5" t="s">
        <v>0</v>
      </c>
      <c r="B24" s="54" t="s">
        <v>65</v>
      </c>
      <c r="C24" s="54"/>
      <c r="D24" s="4" t="s">
        <v>1</v>
      </c>
      <c r="E24" s="4" t="s">
        <v>2</v>
      </c>
      <c r="F24" s="4" t="s">
        <v>3</v>
      </c>
      <c r="G24" s="4" t="s">
        <v>4</v>
      </c>
      <c r="H24" s="6" t="s">
        <v>5</v>
      </c>
      <c r="J24" s="94"/>
      <c r="L24" s="99"/>
      <c r="M24" s="101"/>
      <c r="N24" s="101"/>
      <c r="O24" s="101"/>
      <c r="P24" s="101"/>
      <c r="Q24" s="101"/>
      <c r="R24" s="101"/>
      <c r="S24" s="101"/>
      <c r="T24" s="101"/>
      <c r="U24" s="103"/>
      <c r="W24" s="5" t="s">
        <v>20</v>
      </c>
      <c r="X24" s="4" t="s">
        <v>21</v>
      </c>
      <c r="Y24" s="10"/>
      <c r="Z24" s="4" t="s">
        <v>24</v>
      </c>
      <c r="AA24" s="4" t="s">
        <v>22</v>
      </c>
      <c r="AB24" s="10"/>
      <c r="AC24" s="4" t="s">
        <v>24</v>
      </c>
      <c r="AD24" s="4" t="s">
        <v>22</v>
      </c>
      <c r="AE24" s="10"/>
      <c r="AF24" s="4" t="s">
        <v>24</v>
      </c>
      <c r="AG24" s="13" t="s">
        <v>22</v>
      </c>
      <c r="AH24" s="6" t="s">
        <v>16</v>
      </c>
      <c r="AJ24" s="5" t="s">
        <v>20</v>
      </c>
      <c r="AK24" s="4" t="s">
        <v>21</v>
      </c>
      <c r="AL24" s="10"/>
      <c r="AM24" s="4" t="s">
        <v>24</v>
      </c>
      <c r="AN24" s="4" t="s">
        <v>22</v>
      </c>
      <c r="AO24" s="10"/>
      <c r="AP24" s="4" t="s">
        <v>24</v>
      </c>
      <c r="AQ24" s="4" t="s">
        <v>22</v>
      </c>
      <c r="AR24" s="10"/>
      <c r="AS24" s="4" t="s">
        <v>24</v>
      </c>
      <c r="AT24" s="13" t="s">
        <v>22</v>
      </c>
      <c r="AU24" s="6" t="s">
        <v>16</v>
      </c>
      <c r="AW24" s="5" t="s">
        <v>20</v>
      </c>
      <c r="AX24" s="4" t="s">
        <v>21</v>
      </c>
      <c r="AY24" s="10"/>
      <c r="AZ24" s="4" t="s">
        <v>24</v>
      </c>
      <c r="BA24" s="4" t="s">
        <v>22</v>
      </c>
      <c r="BB24" s="10"/>
      <c r="BC24" s="4" t="s">
        <v>24</v>
      </c>
      <c r="BD24" s="4" t="s">
        <v>22</v>
      </c>
      <c r="BE24" s="10"/>
      <c r="BF24" s="4" t="s">
        <v>24</v>
      </c>
      <c r="BG24" s="13" t="s">
        <v>22</v>
      </c>
      <c r="BH24" s="6" t="s">
        <v>16</v>
      </c>
      <c r="BJ24" s="5" t="s">
        <v>20</v>
      </c>
      <c r="BK24" s="4" t="s">
        <v>21</v>
      </c>
      <c r="BL24" s="10"/>
      <c r="BM24" s="4" t="s">
        <v>24</v>
      </c>
      <c r="BN24" s="4" t="s">
        <v>22</v>
      </c>
      <c r="BO24" s="10"/>
      <c r="BP24" s="4" t="s">
        <v>24</v>
      </c>
      <c r="BQ24" s="4" t="s">
        <v>22</v>
      </c>
      <c r="BR24" s="10"/>
      <c r="BS24" s="4" t="s">
        <v>24</v>
      </c>
      <c r="BT24" s="13" t="s">
        <v>22</v>
      </c>
      <c r="BU24" s="6" t="s">
        <v>16</v>
      </c>
      <c r="BW24" s="5" t="s">
        <v>20</v>
      </c>
      <c r="BX24" s="4" t="s">
        <v>21</v>
      </c>
      <c r="BY24" s="10"/>
      <c r="BZ24" s="4" t="s">
        <v>24</v>
      </c>
      <c r="CA24" s="4" t="s">
        <v>22</v>
      </c>
      <c r="CB24" s="10"/>
      <c r="CC24" s="4" t="s">
        <v>24</v>
      </c>
      <c r="CD24" s="4" t="s">
        <v>22</v>
      </c>
      <c r="CE24" s="10"/>
      <c r="CF24" s="4" t="s">
        <v>24</v>
      </c>
      <c r="CG24" s="13" t="s">
        <v>22</v>
      </c>
      <c r="CH24" s="6" t="s">
        <v>16</v>
      </c>
      <c r="CJ24" s="5" t="s">
        <v>20</v>
      </c>
      <c r="CK24" s="4" t="s">
        <v>21</v>
      </c>
      <c r="CL24" s="10"/>
      <c r="CM24" s="4" t="s">
        <v>24</v>
      </c>
      <c r="CN24" s="4" t="s">
        <v>22</v>
      </c>
      <c r="CO24" s="10"/>
      <c r="CP24" s="4" t="s">
        <v>24</v>
      </c>
      <c r="CQ24" s="4" t="s">
        <v>22</v>
      </c>
      <c r="CR24" s="10"/>
      <c r="CS24" s="4" t="s">
        <v>24</v>
      </c>
      <c r="CT24" s="13" t="s">
        <v>22</v>
      </c>
      <c r="CU24" s="6" t="s">
        <v>16</v>
      </c>
      <c r="CW24" s="5" t="s">
        <v>66</v>
      </c>
      <c r="CX24" s="4" t="s">
        <v>31</v>
      </c>
      <c r="CY24" s="6" t="s">
        <v>32</v>
      </c>
    </row>
    <row r="25" spans="1:103" x14ac:dyDescent="0.3">
      <c r="A25" s="23"/>
      <c r="B25" s="16"/>
      <c r="C25" s="16"/>
      <c r="D25" s="16"/>
      <c r="E25" s="16"/>
      <c r="F25" s="16"/>
      <c r="G25" s="16"/>
      <c r="H25" s="24"/>
      <c r="J25" s="27"/>
      <c r="L25" s="78" t="s">
        <v>18</v>
      </c>
      <c r="M25" s="16"/>
      <c r="N25" s="16"/>
      <c r="O25" s="16"/>
      <c r="P25" s="16"/>
      <c r="Q25" s="16"/>
      <c r="R25" s="16"/>
      <c r="S25" s="16"/>
      <c r="T25" s="8">
        <f>SUM(M25:S25)</f>
        <v>0</v>
      </c>
      <c r="U25" s="81">
        <f>SUM(T25:T29)</f>
        <v>0</v>
      </c>
      <c r="W25" s="63"/>
      <c r="X25" s="66"/>
      <c r="Y25" s="10"/>
      <c r="Z25" s="7">
        <v>1</v>
      </c>
      <c r="AA25" s="16"/>
      <c r="AB25" s="10"/>
      <c r="AC25" s="7">
        <v>6</v>
      </c>
      <c r="AD25" s="16"/>
      <c r="AE25" s="10"/>
      <c r="AF25" s="7">
        <v>11</v>
      </c>
      <c r="AG25" s="14"/>
      <c r="AH25" s="56">
        <f>SUM(AG25:AG29,AD25:AD29,AA25:AA29)</f>
        <v>0</v>
      </c>
      <c r="AJ25" s="63"/>
      <c r="AK25" s="66"/>
      <c r="AL25" s="10"/>
      <c r="AM25" s="7">
        <v>1</v>
      </c>
      <c r="AN25" s="16"/>
      <c r="AO25" s="10"/>
      <c r="AP25" s="7">
        <v>6</v>
      </c>
      <c r="AQ25" s="16"/>
      <c r="AR25" s="10"/>
      <c r="AS25" s="7">
        <v>11</v>
      </c>
      <c r="AT25" s="14"/>
      <c r="AU25" s="56">
        <f>SUM(AT25:AT29,AQ25:AQ29,AN25:AN29)</f>
        <v>0</v>
      </c>
      <c r="AW25" s="63"/>
      <c r="AX25" s="66"/>
      <c r="AY25" s="10"/>
      <c r="AZ25" s="7">
        <v>1</v>
      </c>
      <c r="BA25" s="16"/>
      <c r="BB25" s="10"/>
      <c r="BC25" s="7">
        <v>6</v>
      </c>
      <c r="BD25" s="16"/>
      <c r="BE25" s="10"/>
      <c r="BF25" s="7">
        <v>11</v>
      </c>
      <c r="BG25" s="14"/>
      <c r="BH25" s="56">
        <f>SUM(BG25:BG29,BD25:BD29,BA25:BA29)</f>
        <v>0</v>
      </c>
      <c r="BJ25" s="63"/>
      <c r="BK25" s="66"/>
      <c r="BL25" s="10"/>
      <c r="BM25" s="7">
        <v>1</v>
      </c>
      <c r="BN25" s="16"/>
      <c r="BO25" s="10"/>
      <c r="BP25" s="7">
        <v>6</v>
      </c>
      <c r="BQ25" s="16"/>
      <c r="BR25" s="10"/>
      <c r="BS25" s="7">
        <v>11</v>
      </c>
      <c r="BT25" s="14"/>
      <c r="BU25" s="56">
        <f>SUM(BT25:BT29,BQ25:BQ29,BN25:BN29)</f>
        <v>0</v>
      </c>
      <c r="BW25" s="63"/>
      <c r="BX25" s="66"/>
      <c r="BY25" s="10"/>
      <c r="BZ25" s="7">
        <v>1</v>
      </c>
      <c r="CA25" s="16"/>
      <c r="CB25" s="10"/>
      <c r="CC25" s="7">
        <v>6</v>
      </c>
      <c r="CD25" s="16"/>
      <c r="CE25" s="10"/>
      <c r="CF25" s="7">
        <v>11</v>
      </c>
      <c r="CG25" s="14"/>
      <c r="CH25" s="56">
        <f>SUM(CG25:CG29,CD25:CD29,CA25:CA29)</f>
        <v>0</v>
      </c>
      <c r="CJ25" s="63"/>
      <c r="CK25" s="66"/>
      <c r="CL25" s="10"/>
      <c r="CM25" s="7">
        <v>1</v>
      </c>
      <c r="CN25" s="16"/>
      <c r="CO25" s="10"/>
      <c r="CP25" s="7">
        <v>6</v>
      </c>
      <c r="CQ25" s="16"/>
      <c r="CR25" s="10"/>
      <c r="CS25" s="7">
        <v>11</v>
      </c>
      <c r="CT25" s="14"/>
      <c r="CU25" s="56">
        <f>SUM(CT25:CT29,CQ25:CQ29,CN25:CN29)</f>
        <v>0</v>
      </c>
      <c r="CW25" s="48" t="str">
        <f>IF(A23="","",(SUM(CJ25,BW25,BJ25,AW25,AJ25,W25)-(U25)))</f>
        <v/>
      </c>
      <c r="CX25" s="59" t="str">
        <f>IF(A23="","",IF(COUNTA(B25:B29)=3,"N/A",SUM(CU25,CH25,BU25,BH25,AU25,AH25,J25:J29)))</f>
        <v/>
      </c>
      <c r="CY25" s="61" t="str">
        <f>IF(A23="","",IF(COUNTA(B25:B29)=3,"N/A",SUM(CX25,CW25)))</f>
        <v/>
      </c>
    </row>
    <row r="26" spans="1:103" x14ac:dyDescent="0.3">
      <c r="A26" s="23"/>
      <c r="B26" s="16"/>
      <c r="C26" s="16"/>
      <c r="D26" s="16"/>
      <c r="E26" s="16"/>
      <c r="F26" s="16"/>
      <c r="G26" s="16"/>
      <c r="H26" s="24"/>
      <c r="J26" s="27"/>
      <c r="L26" s="79"/>
      <c r="M26" s="16"/>
      <c r="N26" s="16"/>
      <c r="O26" s="16"/>
      <c r="P26" s="16"/>
      <c r="Q26" s="16"/>
      <c r="R26" s="16"/>
      <c r="S26" s="16"/>
      <c r="T26" s="8">
        <f t="shared" ref="T26:T29" si="2">SUM(M26:S26)</f>
        <v>0</v>
      </c>
      <c r="U26" s="82"/>
      <c r="W26" s="64"/>
      <c r="X26" s="67"/>
      <c r="Y26" s="10"/>
      <c r="Z26" s="7">
        <v>2</v>
      </c>
      <c r="AA26" s="16"/>
      <c r="AB26" s="10"/>
      <c r="AC26" s="7">
        <v>7</v>
      </c>
      <c r="AD26" s="16"/>
      <c r="AE26" s="10"/>
      <c r="AF26" s="7">
        <v>12</v>
      </c>
      <c r="AG26" s="14"/>
      <c r="AH26" s="57"/>
      <c r="AJ26" s="64"/>
      <c r="AK26" s="67"/>
      <c r="AL26" s="10"/>
      <c r="AM26" s="7">
        <v>2</v>
      </c>
      <c r="AN26" s="16"/>
      <c r="AO26" s="10"/>
      <c r="AP26" s="7">
        <v>7</v>
      </c>
      <c r="AQ26" s="16"/>
      <c r="AR26" s="10"/>
      <c r="AS26" s="7">
        <v>12</v>
      </c>
      <c r="AT26" s="14"/>
      <c r="AU26" s="57"/>
      <c r="AW26" s="64"/>
      <c r="AX26" s="67"/>
      <c r="AY26" s="10"/>
      <c r="AZ26" s="7">
        <v>2</v>
      </c>
      <c r="BA26" s="16"/>
      <c r="BB26" s="10"/>
      <c r="BC26" s="7">
        <v>7</v>
      </c>
      <c r="BD26" s="16"/>
      <c r="BE26" s="10"/>
      <c r="BF26" s="7">
        <v>12</v>
      </c>
      <c r="BG26" s="14"/>
      <c r="BH26" s="57"/>
      <c r="BJ26" s="64"/>
      <c r="BK26" s="67"/>
      <c r="BL26" s="10"/>
      <c r="BM26" s="7">
        <v>2</v>
      </c>
      <c r="BN26" s="16"/>
      <c r="BO26" s="10"/>
      <c r="BP26" s="7">
        <v>7</v>
      </c>
      <c r="BQ26" s="16"/>
      <c r="BR26" s="10"/>
      <c r="BS26" s="7">
        <v>12</v>
      </c>
      <c r="BT26" s="14"/>
      <c r="BU26" s="57"/>
      <c r="BW26" s="64"/>
      <c r="BX26" s="67"/>
      <c r="BY26" s="10"/>
      <c r="BZ26" s="7">
        <v>2</v>
      </c>
      <c r="CA26" s="16"/>
      <c r="CB26" s="10"/>
      <c r="CC26" s="7">
        <v>7</v>
      </c>
      <c r="CD26" s="16"/>
      <c r="CE26" s="10"/>
      <c r="CF26" s="7">
        <v>12</v>
      </c>
      <c r="CG26" s="14"/>
      <c r="CH26" s="57"/>
      <c r="CJ26" s="64"/>
      <c r="CK26" s="67"/>
      <c r="CL26" s="10"/>
      <c r="CM26" s="7">
        <v>2</v>
      </c>
      <c r="CN26" s="16"/>
      <c r="CO26" s="10"/>
      <c r="CP26" s="7">
        <v>7</v>
      </c>
      <c r="CQ26" s="16"/>
      <c r="CR26" s="10"/>
      <c r="CS26" s="7">
        <v>12</v>
      </c>
      <c r="CT26" s="14"/>
      <c r="CU26" s="57"/>
      <c r="CW26" s="48"/>
      <c r="CX26" s="59"/>
      <c r="CY26" s="61"/>
    </row>
    <row r="27" spans="1:103" x14ac:dyDescent="0.3">
      <c r="A27" s="23"/>
      <c r="B27" s="16"/>
      <c r="C27" s="16"/>
      <c r="D27" s="16"/>
      <c r="E27" s="16"/>
      <c r="F27" s="16"/>
      <c r="G27" s="16"/>
      <c r="H27" s="24"/>
      <c r="J27" s="27"/>
      <c r="L27" s="79"/>
      <c r="M27" s="16"/>
      <c r="N27" s="16"/>
      <c r="O27" s="16"/>
      <c r="P27" s="16"/>
      <c r="Q27" s="16"/>
      <c r="R27" s="16"/>
      <c r="S27" s="16"/>
      <c r="T27" s="8">
        <f t="shared" si="2"/>
        <v>0</v>
      </c>
      <c r="U27" s="82"/>
      <c r="W27" s="64"/>
      <c r="X27" s="67"/>
      <c r="Y27" s="10"/>
      <c r="Z27" s="7">
        <v>3</v>
      </c>
      <c r="AA27" s="16"/>
      <c r="AB27" s="10"/>
      <c r="AC27" s="7">
        <v>8</v>
      </c>
      <c r="AD27" s="16"/>
      <c r="AE27" s="10"/>
      <c r="AF27" s="7">
        <v>13</v>
      </c>
      <c r="AG27" s="14"/>
      <c r="AH27" s="57"/>
      <c r="AJ27" s="64"/>
      <c r="AK27" s="67"/>
      <c r="AL27" s="10"/>
      <c r="AM27" s="7">
        <v>3</v>
      </c>
      <c r="AN27" s="16"/>
      <c r="AO27" s="10"/>
      <c r="AP27" s="7">
        <v>8</v>
      </c>
      <c r="AQ27" s="16"/>
      <c r="AR27" s="10"/>
      <c r="AS27" s="7">
        <v>13</v>
      </c>
      <c r="AT27" s="14"/>
      <c r="AU27" s="57"/>
      <c r="AW27" s="64"/>
      <c r="AX27" s="67"/>
      <c r="AY27" s="10"/>
      <c r="AZ27" s="7">
        <v>3</v>
      </c>
      <c r="BA27" s="16"/>
      <c r="BB27" s="10"/>
      <c r="BC27" s="7">
        <v>8</v>
      </c>
      <c r="BD27" s="16"/>
      <c r="BE27" s="10"/>
      <c r="BF27" s="7">
        <v>13</v>
      </c>
      <c r="BG27" s="14"/>
      <c r="BH27" s="57"/>
      <c r="BJ27" s="64"/>
      <c r="BK27" s="67"/>
      <c r="BL27" s="10"/>
      <c r="BM27" s="7">
        <v>3</v>
      </c>
      <c r="BN27" s="16"/>
      <c r="BO27" s="10"/>
      <c r="BP27" s="7">
        <v>8</v>
      </c>
      <c r="BQ27" s="16"/>
      <c r="BR27" s="10"/>
      <c r="BS27" s="7">
        <v>13</v>
      </c>
      <c r="BT27" s="14"/>
      <c r="BU27" s="57"/>
      <c r="BW27" s="64"/>
      <c r="BX27" s="67"/>
      <c r="BY27" s="10"/>
      <c r="BZ27" s="7">
        <v>3</v>
      </c>
      <c r="CA27" s="16"/>
      <c r="CB27" s="10"/>
      <c r="CC27" s="7">
        <v>8</v>
      </c>
      <c r="CD27" s="16"/>
      <c r="CE27" s="10"/>
      <c r="CF27" s="7">
        <v>13</v>
      </c>
      <c r="CG27" s="14"/>
      <c r="CH27" s="57"/>
      <c r="CJ27" s="64"/>
      <c r="CK27" s="67"/>
      <c r="CL27" s="10"/>
      <c r="CM27" s="7">
        <v>3</v>
      </c>
      <c r="CN27" s="16"/>
      <c r="CO27" s="10"/>
      <c r="CP27" s="7">
        <v>8</v>
      </c>
      <c r="CQ27" s="16"/>
      <c r="CR27" s="10"/>
      <c r="CS27" s="7">
        <v>13</v>
      </c>
      <c r="CT27" s="14"/>
      <c r="CU27" s="57"/>
      <c r="CW27" s="48"/>
      <c r="CX27" s="59"/>
      <c r="CY27" s="61"/>
    </row>
    <row r="28" spans="1:103" x14ac:dyDescent="0.3">
      <c r="A28" s="23"/>
      <c r="B28" s="16"/>
      <c r="C28" s="16"/>
      <c r="D28" s="16"/>
      <c r="E28" s="16"/>
      <c r="F28" s="16"/>
      <c r="G28" s="16"/>
      <c r="H28" s="24"/>
      <c r="J28" s="27"/>
      <c r="L28" s="79"/>
      <c r="M28" s="16"/>
      <c r="N28" s="16"/>
      <c r="O28" s="16"/>
      <c r="P28" s="16"/>
      <c r="Q28" s="16"/>
      <c r="R28" s="16"/>
      <c r="S28" s="16"/>
      <c r="T28" s="8">
        <f t="shared" si="2"/>
        <v>0</v>
      </c>
      <c r="U28" s="82"/>
      <c r="W28" s="64"/>
      <c r="X28" s="67"/>
      <c r="Y28" s="10"/>
      <c r="Z28" s="7">
        <v>4</v>
      </c>
      <c r="AA28" s="16"/>
      <c r="AB28" s="10"/>
      <c r="AC28" s="7">
        <v>9</v>
      </c>
      <c r="AD28" s="16"/>
      <c r="AE28" s="10"/>
      <c r="AF28" s="7">
        <v>14</v>
      </c>
      <c r="AG28" s="14"/>
      <c r="AH28" s="57"/>
      <c r="AJ28" s="64"/>
      <c r="AK28" s="67"/>
      <c r="AL28" s="10"/>
      <c r="AM28" s="7">
        <v>4</v>
      </c>
      <c r="AN28" s="16"/>
      <c r="AO28" s="10"/>
      <c r="AP28" s="7">
        <v>9</v>
      </c>
      <c r="AQ28" s="16"/>
      <c r="AR28" s="10"/>
      <c r="AS28" s="7">
        <v>14</v>
      </c>
      <c r="AT28" s="14"/>
      <c r="AU28" s="57"/>
      <c r="AW28" s="64"/>
      <c r="AX28" s="67"/>
      <c r="AY28" s="10"/>
      <c r="AZ28" s="7">
        <v>4</v>
      </c>
      <c r="BA28" s="16"/>
      <c r="BB28" s="10"/>
      <c r="BC28" s="7">
        <v>9</v>
      </c>
      <c r="BD28" s="16"/>
      <c r="BE28" s="10"/>
      <c r="BF28" s="7">
        <v>14</v>
      </c>
      <c r="BG28" s="14"/>
      <c r="BH28" s="57"/>
      <c r="BJ28" s="64"/>
      <c r="BK28" s="67"/>
      <c r="BL28" s="10"/>
      <c r="BM28" s="7">
        <v>4</v>
      </c>
      <c r="BN28" s="16"/>
      <c r="BO28" s="10"/>
      <c r="BP28" s="7">
        <v>9</v>
      </c>
      <c r="BQ28" s="16"/>
      <c r="BR28" s="10"/>
      <c r="BS28" s="7">
        <v>14</v>
      </c>
      <c r="BT28" s="14"/>
      <c r="BU28" s="57"/>
      <c r="BW28" s="64"/>
      <c r="BX28" s="67"/>
      <c r="BY28" s="10"/>
      <c r="BZ28" s="7">
        <v>4</v>
      </c>
      <c r="CA28" s="16"/>
      <c r="CB28" s="10"/>
      <c r="CC28" s="7">
        <v>9</v>
      </c>
      <c r="CD28" s="16"/>
      <c r="CE28" s="10"/>
      <c r="CF28" s="7">
        <v>14</v>
      </c>
      <c r="CG28" s="14"/>
      <c r="CH28" s="57"/>
      <c r="CJ28" s="64"/>
      <c r="CK28" s="67"/>
      <c r="CL28" s="10"/>
      <c r="CM28" s="7">
        <v>4</v>
      </c>
      <c r="CN28" s="16"/>
      <c r="CO28" s="10"/>
      <c r="CP28" s="7">
        <v>9</v>
      </c>
      <c r="CQ28" s="16"/>
      <c r="CR28" s="10"/>
      <c r="CS28" s="7">
        <v>14</v>
      </c>
      <c r="CT28" s="14"/>
      <c r="CU28" s="57"/>
      <c r="CW28" s="48"/>
      <c r="CX28" s="59"/>
      <c r="CY28" s="61"/>
    </row>
    <row r="29" spans="1:103" ht="15" thickBot="1" x14ac:dyDescent="0.35">
      <c r="A29" s="25"/>
      <c r="B29" s="17"/>
      <c r="C29" s="17"/>
      <c r="D29" s="17"/>
      <c r="E29" s="17"/>
      <c r="F29" s="17"/>
      <c r="G29" s="17"/>
      <c r="H29" s="26"/>
      <c r="J29" s="28"/>
      <c r="L29" s="80"/>
      <c r="M29" s="17"/>
      <c r="N29" s="17"/>
      <c r="O29" s="17"/>
      <c r="P29" s="17"/>
      <c r="Q29" s="17"/>
      <c r="R29" s="17"/>
      <c r="S29" s="17"/>
      <c r="T29" s="9">
        <f t="shared" si="2"/>
        <v>0</v>
      </c>
      <c r="U29" s="83"/>
      <c r="W29" s="65"/>
      <c r="X29" s="68"/>
      <c r="Y29" s="11"/>
      <c r="Z29" s="12">
        <v>5</v>
      </c>
      <c r="AA29" s="17"/>
      <c r="AB29" s="11"/>
      <c r="AC29" s="12">
        <v>10</v>
      </c>
      <c r="AD29" s="17"/>
      <c r="AE29" s="11"/>
      <c r="AF29" s="12">
        <v>15</v>
      </c>
      <c r="AG29" s="15"/>
      <c r="AH29" s="58"/>
      <c r="AJ29" s="65"/>
      <c r="AK29" s="68"/>
      <c r="AL29" s="11"/>
      <c r="AM29" s="12">
        <v>5</v>
      </c>
      <c r="AN29" s="17"/>
      <c r="AO29" s="11"/>
      <c r="AP29" s="12">
        <v>10</v>
      </c>
      <c r="AQ29" s="17"/>
      <c r="AR29" s="11"/>
      <c r="AS29" s="12">
        <v>15</v>
      </c>
      <c r="AT29" s="15"/>
      <c r="AU29" s="58"/>
      <c r="AW29" s="65"/>
      <c r="AX29" s="68"/>
      <c r="AY29" s="11"/>
      <c r="AZ29" s="12">
        <v>5</v>
      </c>
      <c r="BA29" s="17"/>
      <c r="BB29" s="11"/>
      <c r="BC29" s="12">
        <v>10</v>
      </c>
      <c r="BD29" s="17"/>
      <c r="BE29" s="11"/>
      <c r="BF29" s="12">
        <v>15</v>
      </c>
      <c r="BG29" s="15"/>
      <c r="BH29" s="58"/>
      <c r="BJ29" s="65"/>
      <c r="BK29" s="68"/>
      <c r="BL29" s="11"/>
      <c r="BM29" s="12">
        <v>5</v>
      </c>
      <c r="BN29" s="17"/>
      <c r="BO29" s="11"/>
      <c r="BP29" s="12">
        <v>10</v>
      </c>
      <c r="BQ29" s="17"/>
      <c r="BR29" s="11"/>
      <c r="BS29" s="12">
        <v>15</v>
      </c>
      <c r="BT29" s="15"/>
      <c r="BU29" s="58"/>
      <c r="BW29" s="65"/>
      <c r="BX29" s="68"/>
      <c r="BY29" s="11"/>
      <c r="BZ29" s="12">
        <v>5</v>
      </c>
      <c r="CA29" s="17"/>
      <c r="CB29" s="11"/>
      <c r="CC29" s="12">
        <v>10</v>
      </c>
      <c r="CD29" s="17"/>
      <c r="CE29" s="11"/>
      <c r="CF29" s="12">
        <v>15</v>
      </c>
      <c r="CG29" s="15"/>
      <c r="CH29" s="58"/>
      <c r="CJ29" s="65"/>
      <c r="CK29" s="68"/>
      <c r="CL29" s="11"/>
      <c r="CM29" s="12">
        <v>5</v>
      </c>
      <c r="CN29" s="17"/>
      <c r="CO29" s="11"/>
      <c r="CP29" s="12">
        <v>10</v>
      </c>
      <c r="CQ29" s="17"/>
      <c r="CR29" s="11"/>
      <c r="CS29" s="12">
        <v>15</v>
      </c>
      <c r="CT29" s="15"/>
      <c r="CU29" s="58"/>
      <c r="CW29" s="49"/>
      <c r="CX29" s="60"/>
      <c r="CY29" s="62"/>
    </row>
    <row r="30" spans="1:103" ht="15" thickBot="1" x14ac:dyDescent="0.35"/>
    <row r="31" spans="1:103" s="2" customFormat="1" x14ac:dyDescent="0.3">
      <c r="A31" s="90" t="s">
        <v>6</v>
      </c>
      <c r="B31" s="91"/>
      <c r="C31" s="91"/>
      <c r="D31" s="91"/>
      <c r="E31" s="91"/>
      <c r="F31" s="91"/>
      <c r="G31" s="91"/>
      <c r="H31" s="92"/>
      <c r="J31" s="93" t="s">
        <v>19</v>
      </c>
      <c r="L31" s="50" t="s">
        <v>7</v>
      </c>
      <c r="M31" s="51"/>
      <c r="N31" s="51"/>
      <c r="O31" s="51"/>
      <c r="P31" s="51"/>
      <c r="Q31" s="51"/>
      <c r="R31" s="51"/>
      <c r="S31" s="51"/>
      <c r="T31" s="51"/>
      <c r="U31" s="52"/>
      <c r="W31" s="84" t="s">
        <v>23</v>
      </c>
      <c r="X31" s="85"/>
      <c r="Y31" s="85"/>
      <c r="Z31" s="85"/>
      <c r="AA31" s="85"/>
      <c r="AB31" s="85"/>
      <c r="AC31" s="85"/>
      <c r="AD31" s="85"/>
      <c r="AE31" s="85"/>
      <c r="AF31" s="85"/>
      <c r="AG31" s="85"/>
      <c r="AH31" s="86"/>
      <c r="AJ31" s="84" t="s">
        <v>25</v>
      </c>
      <c r="AK31" s="85"/>
      <c r="AL31" s="85"/>
      <c r="AM31" s="85"/>
      <c r="AN31" s="85"/>
      <c r="AO31" s="85"/>
      <c r="AP31" s="85"/>
      <c r="AQ31" s="85"/>
      <c r="AR31" s="85"/>
      <c r="AS31" s="85"/>
      <c r="AT31" s="85"/>
      <c r="AU31" s="86"/>
      <c r="AW31" s="84" t="s">
        <v>29</v>
      </c>
      <c r="AX31" s="85"/>
      <c r="AY31" s="85"/>
      <c r="AZ31" s="85"/>
      <c r="BA31" s="85"/>
      <c r="BB31" s="85"/>
      <c r="BC31" s="85"/>
      <c r="BD31" s="85"/>
      <c r="BE31" s="85"/>
      <c r="BF31" s="85"/>
      <c r="BG31" s="85"/>
      <c r="BH31" s="86"/>
      <c r="BJ31" s="84" t="s">
        <v>28</v>
      </c>
      <c r="BK31" s="85"/>
      <c r="BL31" s="85"/>
      <c r="BM31" s="85"/>
      <c r="BN31" s="85"/>
      <c r="BO31" s="85"/>
      <c r="BP31" s="85"/>
      <c r="BQ31" s="85"/>
      <c r="BR31" s="85"/>
      <c r="BS31" s="85"/>
      <c r="BT31" s="85"/>
      <c r="BU31" s="86"/>
      <c r="BW31" s="84" t="s">
        <v>27</v>
      </c>
      <c r="BX31" s="85"/>
      <c r="BY31" s="85"/>
      <c r="BZ31" s="85"/>
      <c r="CA31" s="85"/>
      <c r="CB31" s="85"/>
      <c r="CC31" s="85"/>
      <c r="CD31" s="85"/>
      <c r="CE31" s="85"/>
      <c r="CF31" s="85"/>
      <c r="CG31" s="85"/>
      <c r="CH31" s="86"/>
      <c r="CJ31" s="84" t="s">
        <v>26</v>
      </c>
      <c r="CK31" s="85"/>
      <c r="CL31" s="85"/>
      <c r="CM31" s="85"/>
      <c r="CN31" s="85"/>
      <c r="CO31" s="85"/>
      <c r="CP31" s="85"/>
      <c r="CQ31" s="85"/>
      <c r="CR31" s="85"/>
      <c r="CS31" s="85"/>
      <c r="CT31" s="85"/>
      <c r="CU31" s="86"/>
      <c r="CW31" s="50" t="s">
        <v>30</v>
      </c>
      <c r="CX31" s="51"/>
      <c r="CY31" s="52"/>
    </row>
    <row r="32" spans="1:103" x14ac:dyDescent="0.3">
      <c r="A32" s="95"/>
      <c r="B32" s="96"/>
      <c r="C32" s="96"/>
      <c r="D32" s="96"/>
      <c r="E32" s="96"/>
      <c r="F32" s="96"/>
      <c r="G32" s="96"/>
      <c r="H32" s="97"/>
      <c r="J32" s="94"/>
      <c r="L32" s="98" t="s">
        <v>8</v>
      </c>
      <c r="M32" s="100" t="s">
        <v>9</v>
      </c>
      <c r="N32" s="100" t="s">
        <v>10</v>
      </c>
      <c r="O32" s="100" t="s">
        <v>11</v>
      </c>
      <c r="P32" s="100" t="s">
        <v>12</v>
      </c>
      <c r="Q32" s="100" t="s">
        <v>13</v>
      </c>
      <c r="R32" s="100" t="s">
        <v>14</v>
      </c>
      <c r="S32" s="100" t="s">
        <v>15</v>
      </c>
      <c r="T32" s="100" t="s">
        <v>16</v>
      </c>
      <c r="U32" s="102" t="s">
        <v>17</v>
      </c>
      <c r="W32" s="87"/>
      <c r="X32" s="88"/>
      <c r="Y32" s="88"/>
      <c r="Z32" s="88"/>
      <c r="AA32" s="88"/>
      <c r="AB32" s="88"/>
      <c r="AC32" s="88"/>
      <c r="AD32" s="88"/>
      <c r="AE32" s="88"/>
      <c r="AF32" s="88"/>
      <c r="AG32" s="88"/>
      <c r="AH32" s="89"/>
      <c r="AJ32" s="87"/>
      <c r="AK32" s="88"/>
      <c r="AL32" s="88"/>
      <c r="AM32" s="88"/>
      <c r="AN32" s="88"/>
      <c r="AO32" s="88"/>
      <c r="AP32" s="88"/>
      <c r="AQ32" s="88"/>
      <c r="AR32" s="88"/>
      <c r="AS32" s="88"/>
      <c r="AT32" s="88"/>
      <c r="AU32" s="89"/>
      <c r="AW32" s="87"/>
      <c r="AX32" s="88"/>
      <c r="AY32" s="88"/>
      <c r="AZ32" s="88"/>
      <c r="BA32" s="88"/>
      <c r="BB32" s="88"/>
      <c r="BC32" s="88"/>
      <c r="BD32" s="88"/>
      <c r="BE32" s="88"/>
      <c r="BF32" s="88"/>
      <c r="BG32" s="88"/>
      <c r="BH32" s="89"/>
      <c r="BJ32" s="87"/>
      <c r="BK32" s="88"/>
      <c r="BL32" s="88"/>
      <c r="BM32" s="88"/>
      <c r="BN32" s="88"/>
      <c r="BO32" s="88"/>
      <c r="BP32" s="88"/>
      <c r="BQ32" s="88"/>
      <c r="BR32" s="88"/>
      <c r="BS32" s="88"/>
      <c r="BT32" s="88"/>
      <c r="BU32" s="89"/>
      <c r="BW32" s="87"/>
      <c r="BX32" s="88"/>
      <c r="BY32" s="88"/>
      <c r="BZ32" s="88"/>
      <c r="CA32" s="88"/>
      <c r="CB32" s="88"/>
      <c r="CC32" s="88"/>
      <c r="CD32" s="88"/>
      <c r="CE32" s="88"/>
      <c r="CF32" s="88"/>
      <c r="CG32" s="88"/>
      <c r="CH32" s="89"/>
      <c r="CJ32" s="87"/>
      <c r="CK32" s="88"/>
      <c r="CL32" s="88"/>
      <c r="CM32" s="88"/>
      <c r="CN32" s="88"/>
      <c r="CO32" s="88"/>
      <c r="CP32" s="88"/>
      <c r="CQ32" s="88"/>
      <c r="CR32" s="88"/>
      <c r="CS32" s="88"/>
      <c r="CT32" s="88"/>
      <c r="CU32" s="89"/>
      <c r="CW32" s="53"/>
      <c r="CX32" s="54"/>
      <c r="CY32" s="55"/>
    </row>
    <row r="33" spans="1:103" s="2" customFormat="1" x14ac:dyDescent="0.3">
      <c r="A33" s="5" t="s">
        <v>0</v>
      </c>
      <c r="B33" s="54" t="s">
        <v>65</v>
      </c>
      <c r="C33" s="54"/>
      <c r="D33" s="4" t="s">
        <v>1</v>
      </c>
      <c r="E33" s="4" t="s">
        <v>2</v>
      </c>
      <c r="F33" s="4" t="s">
        <v>3</v>
      </c>
      <c r="G33" s="4" t="s">
        <v>4</v>
      </c>
      <c r="H33" s="6" t="s">
        <v>5</v>
      </c>
      <c r="J33" s="94"/>
      <c r="L33" s="99"/>
      <c r="M33" s="101"/>
      <c r="N33" s="101"/>
      <c r="O33" s="101"/>
      <c r="P33" s="101"/>
      <c r="Q33" s="101"/>
      <c r="R33" s="101"/>
      <c r="S33" s="101"/>
      <c r="T33" s="101"/>
      <c r="U33" s="103"/>
      <c r="W33" s="5" t="s">
        <v>20</v>
      </c>
      <c r="X33" s="4" t="s">
        <v>21</v>
      </c>
      <c r="Y33" s="10"/>
      <c r="Z33" s="4" t="s">
        <v>24</v>
      </c>
      <c r="AA33" s="4" t="s">
        <v>22</v>
      </c>
      <c r="AB33" s="10"/>
      <c r="AC33" s="4" t="s">
        <v>24</v>
      </c>
      <c r="AD33" s="4" t="s">
        <v>22</v>
      </c>
      <c r="AE33" s="10"/>
      <c r="AF33" s="4" t="s">
        <v>24</v>
      </c>
      <c r="AG33" s="13" t="s">
        <v>22</v>
      </c>
      <c r="AH33" s="6" t="s">
        <v>16</v>
      </c>
      <c r="AJ33" s="5" t="s">
        <v>20</v>
      </c>
      <c r="AK33" s="4" t="s">
        <v>21</v>
      </c>
      <c r="AL33" s="10"/>
      <c r="AM33" s="4" t="s">
        <v>24</v>
      </c>
      <c r="AN33" s="4" t="s">
        <v>22</v>
      </c>
      <c r="AO33" s="10"/>
      <c r="AP33" s="4" t="s">
        <v>24</v>
      </c>
      <c r="AQ33" s="4" t="s">
        <v>22</v>
      </c>
      <c r="AR33" s="10"/>
      <c r="AS33" s="4" t="s">
        <v>24</v>
      </c>
      <c r="AT33" s="13" t="s">
        <v>22</v>
      </c>
      <c r="AU33" s="6" t="s">
        <v>16</v>
      </c>
      <c r="AW33" s="5" t="s">
        <v>20</v>
      </c>
      <c r="AX33" s="4" t="s">
        <v>21</v>
      </c>
      <c r="AY33" s="10"/>
      <c r="AZ33" s="4" t="s">
        <v>24</v>
      </c>
      <c r="BA33" s="4" t="s">
        <v>22</v>
      </c>
      <c r="BB33" s="10"/>
      <c r="BC33" s="4" t="s">
        <v>24</v>
      </c>
      <c r="BD33" s="4" t="s">
        <v>22</v>
      </c>
      <c r="BE33" s="10"/>
      <c r="BF33" s="4" t="s">
        <v>24</v>
      </c>
      <c r="BG33" s="13" t="s">
        <v>22</v>
      </c>
      <c r="BH33" s="6" t="s">
        <v>16</v>
      </c>
      <c r="BJ33" s="5" t="s">
        <v>20</v>
      </c>
      <c r="BK33" s="4" t="s">
        <v>21</v>
      </c>
      <c r="BL33" s="10"/>
      <c r="BM33" s="4" t="s">
        <v>24</v>
      </c>
      <c r="BN33" s="4" t="s">
        <v>22</v>
      </c>
      <c r="BO33" s="10"/>
      <c r="BP33" s="4" t="s">
        <v>24</v>
      </c>
      <c r="BQ33" s="4" t="s">
        <v>22</v>
      </c>
      <c r="BR33" s="10"/>
      <c r="BS33" s="4" t="s">
        <v>24</v>
      </c>
      <c r="BT33" s="13" t="s">
        <v>22</v>
      </c>
      <c r="BU33" s="6" t="s">
        <v>16</v>
      </c>
      <c r="BW33" s="5" t="s">
        <v>20</v>
      </c>
      <c r="BX33" s="4" t="s">
        <v>21</v>
      </c>
      <c r="BY33" s="10"/>
      <c r="BZ33" s="4" t="s">
        <v>24</v>
      </c>
      <c r="CA33" s="4" t="s">
        <v>22</v>
      </c>
      <c r="CB33" s="10"/>
      <c r="CC33" s="4" t="s">
        <v>24</v>
      </c>
      <c r="CD33" s="4" t="s">
        <v>22</v>
      </c>
      <c r="CE33" s="10"/>
      <c r="CF33" s="4" t="s">
        <v>24</v>
      </c>
      <c r="CG33" s="13" t="s">
        <v>22</v>
      </c>
      <c r="CH33" s="6" t="s">
        <v>16</v>
      </c>
      <c r="CJ33" s="5" t="s">
        <v>20</v>
      </c>
      <c r="CK33" s="4" t="s">
        <v>21</v>
      </c>
      <c r="CL33" s="10"/>
      <c r="CM33" s="4" t="s">
        <v>24</v>
      </c>
      <c r="CN33" s="4" t="s">
        <v>22</v>
      </c>
      <c r="CO33" s="10"/>
      <c r="CP33" s="4" t="s">
        <v>24</v>
      </c>
      <c r="CQ33" s="4" t="s">
        <v>22</v>
      </c>
      <c r="CR33" s="10"/>
      <c r="CS33" s="4" t="s">
        <v>24</v>
      </c>
      <c r="CT33" s="13" t="s">
        <v>22</v>
      </c>
      <c r="CU33" s="6" t="s">
        <v>16</v>
      </c>
      <c r="CW33" s="5" t="s">
        <v>66</v>
      </c>
      <c r="CX33" s="4" t="s">
        <v>31</v>
      </c>
      <c r="CY33" s="6" t="s">
        <v>32</v>
      </c>
    </row>
    <row r="34" spans="1:103" x14ac:dyDescent="0.3">
      <c r="A34" s="23"/>
      <c r="B34" s="16"/>
      <c r="C34" s="16"/>
      <c r="D34" s="16"/>
      <c r="E34" s="16"/>
      <c r="F34" s="16"/>
      <c r="G34" s="16"/>
      <c r="H34" s="24"/>
      <c r="J34" s="27"/>
      <c r="L34" s="78" t="s">
        <v>18</v>
      </c>
      <c r="M34" s="16"/>
      <c r="N34" s="16"/>
      <c r="O34" s="16"/>
      <c r="P34" s="16"/>
      <c r="Q34" s="16"/>
      <c r="R34" s="16"/>
      <c r="S34" s="16"/>
      <c r="T34" s="8">
        <f>SUM(M34:S34)</f>
        <v>0</v>
      </c>
      <c r="U34" s="81">
        <f>SUM(T34:T38)</f>
        <v>0</v>
      </c>
      <c r="W34" s="63"/>
      <c r="X34" s="66"/>
      <c r="Y34" s="10"/>
      <c r="Z34" s="7">
        <v>1</v>
      </c>
      <c r="AA34" s="16"/>
      <c r="AB34" s="10"/>
      <c r="AC34" s="7">
        <v>6</v>
      </c>
      <c r="AD34" s="16"/>
      <c r="AE34" s="10"/>
      <c r="AF34" s="7">
        <v>11</v>
      </c>
      <c r="AG34" s="14"/>
      <c r="AH34" s="56">
        <f>SUM(AG34:AG38,AD34:AD38,AA34:AA38)</f>
        <v>0</v>
      </c>
      <c r="AJ34" s="63"/>
      <c r="AK34" s="66"/>
      <c r="AL34" s="10"/>
      <c r="AM34" s="7">
        <v>1</v>
      </c>
      <c r="AN34" s="16"/>
      <c r="AO34" s="10"/>
      <c r="AP34" s="7">
        <v>6</v>
      </c>
      <c r="AQ34" s="16"/>
      <c r="AR34" s="10"/>
      <c r="AS34" s="7">
        <v>11</v>
      </c>
      <c r="AT34" s="14"/>
      <c r="AU34" s="56">
        <f>SUM(AT34:AT38,AQ34:AQ38,AN34:AN38)</f>
        <v>0</v>
      </c>
      <c r="AW34" s="63"/>
      <c r="AX34" s="66"/>
      <c r="AY34" s="10"/>
      <c r="AZ34" s="7">
        <v>1</v>
      </c>
      <c r="BA34" s="16"/>
      <c r="BB34" s="10"/>
      <c r="BC34" s="7">
        <v>6</v>
      </c>
      <c r="BD34" s="16"/>
      <c r="BE34" s="10"/>
      <c r="BF34" s="7">
        <v>11</v>
      </c>
      <c r="BG34" s="14"/>
      <c r="BH34" s="56">
        <f>SUM(BG34:BG38,BD34:BD38,BA34:BA38)</f>
        <v>0</v>
      </c>
      <c r="BJ34" s="63"/>
      <c r="BK34" s="66"/>
      <c r="BL34" s="10"/>
      <c r="BM34" s="7">
        <v>1</v>
      </c>
      <c r="BN34" s="16"/>
      <c r="BO34" s="10"/>
      <c r="BP34" s="7">
        <v>6</v>
      </c>
      <c r="BQ34" s="16"/>
      <c r="BR34" s="10"/>
      <c r="BS34" s="7">
        <v>11</v>
      </c>
      <c r="BT34" s="14"/>
      <c r="BU34" s="56">
        <f>SUM(BT34:BT38,BQ34:BQ38,BN34:BN38)</f>
        <v>0</v>
      </c>
      <c r="BW34" s="63"/>
      <c r="BX34" s="66"/>
      <c r="BY34" s="10"/>
      <c r="BZ34" s="7">
        <v>1</v>
      </c>
      <c r="CA34" s="16"/>
      <c r="CB34" s="10"/>
      <c r="CC34" s="7">
        <v>6</v>
      </c>
      <c r="CD34" s="16"/>
      <c r="CE34" s="10"/>
      <c r="CF34" s="7">
        <v>11</v>
      </c>
      <c r="CG34" s="14"/>
      <c r="CH34" s="56">
        <f>SUM(CG34:CG38,CD34:CD38,CA34:CA38)</f>
        <v>0</v>
      </c>
      <c r="CJ34" s="63"/>
      <c r="CK34" s="66"/>
      <c r="CL34" s="10"/>
      <c r="CM34" s="7">
        <v>1</v>
      </c>
      <c r="CN34" s="16"/>
      <c r="CO34" s="10"/>
      <c r="CP34" s="7">
        <v>6</v>
      </c>
      <c r="CQ34" s="16"/>
      <c r="CR34" s="10"/>
      <c r="CS34" s="7">
        <v>11</v>
      </c>
      <c r="CT34" s="14"/>
      <c r="CU34" s="56">
        <f>SUM(CT34:CT38,CQ34:CQ38,CN34:CN38)</f>
        <v>0</v>
      </c>
      <c r="CW34" s="48" t="str">
        <f>IF(A32="","",(SUM(CJ34,BW34,BJ34,AW34,AJ34,W34)-(U34)))</f>
        <v/>
      </c>
      <c r="CX34" s="59" t="str">
        <f>IF(A32="","",IF(COUNTA(B34:B38)=3,"N/A",SUM(CU34,CH34,BU34,BH34,AU34,AH34,J34:J38)))</f>
        <v/>
      </c>
      <c r="CY34" s="61" t="str">
        <f>IF(A32="","",IF(COUNTA(B34:B38)=3,"N/A",SUM(CX34,CW34)))</f>
        <v/>
      </c>
    </row>
    <row r="35" spans="1:103" x14ac:dyDescent="0.3">
      <c r="A35" s="23"/>
      <c r="B35" s="16"/>
      <c r="C35" s="16"/>
      <c r="D35" s="16"/>
      <c r="E35" s="16"/>
      <c r="F35" s="16"/>
      <c r="G35" s="16"/>
      <c r="H35" s="24"/>
      <c r="J35" s="27"/>
      <c r="L35" s="79"/>
      <c r="M35" s="16"/>
      <c r="N35" s="16"/>
      <c r="O35" s="16"/>
      <c r="P35" s="16"/>
      <c r="Q35" s="16"/>
      <c r="R35" s="16"/>
      <c r="S35" s="16"/>
      <c r="T35" s="8">
        <f t="shared" ref="T35:T38" si="3">SUM(M35:S35)</f>
        <v>0</v>
      </c>
      <c r="U35" s="82"/>
      <c r="W35" s="64"/>
      <c r="X35" s="67"/>
      <c r="Y35" s="10"/>
      <c r="Z35" s="7">
        <v>2</v>
      </c>
      <c r="AA35" s="16"/>
      <c r="AB35" s="10"/>
      <c r="AC35" s="7">
        <v>7</v>
      </c>
      <c r="AD35" s="16"/>
      <c r="AE35" s="10"/>
      <c r="AF35" s="7">
        <v>12</v>
      </c>
      <c r="AG35" s="14"/>
      <c r="AH35" s="57"/>
      <c r="AJ35" s="64"/>
      <c r="AK35" s="67"/>
      <c r="AL35" s="10"/>
      <c r="AM35" s="7">
        <v>2</v>
      </c>
      <c r="AN35" s="16"/>
      <c r="AO35" s="10"/>
      <c r="AP35" s="7">
        <v>7</v>
      </c>
      <c r="AQ35" s="16"/>
      <c r="AR35" s="10"/>
      <c r="AS35" s="7">
        <v>12</v>
      </c>
      <c r="AT35" s="14"/>
      <c r="AU35" s="57"/>
      <c r="AW35" s="64"/>
      <c r="AX35" s="67"/>
      <c r="AY35" s="10"/>
      <c r="AZ35" s="7">
        <v>2</v>
      </c>
      <c r="BA35" s="16"/>
      <c r="BB35" s="10"/>
      <c r="BC35" s="7">
        <v>7</v>
      </c>
      <c r="BD35" s="16"/>
      <c r="BE35" s="10"/>
      <c r="BF35" s="7">
        <v>12</v>
      </c>
      <c r="BG35" s="14"/>
      <c r="BH35" s="57"/>
      <c r="BJ35" s="64"/>
      <c r="BK35" s="67"/>
      <c r="BL35" s="10"/>
      <c r="BM35" s="7">
        <v>2</v>
      </c>
      <c r="BN35" s="16"/>
      <c r="BO35" s="10"/>
      <c r="BP35" s="7">
        <v>7</v>
      </c>
      <c r="BQ35" s="16"/>
      <c r="BR35" s="10"/>
      <c r="BS35" s="7">
        <v>12</v>
      </c>
      <c r="BT35" s="14"/>
      <c r="BU35" s="57"/>
      <c r="BW35" s="64"/>
      <c r="BX35" s="67"/>
      <c r="BY35" s="10"/>
      <c r="BZ35" s="7">
        <v>2</v>
      </c>
      <c r="CA35" s="16"/>
      <c r="CB35" s="10"/>
      <c r="CC35" s="7">
        <v>7</v>
      </c>
      <c r="CD35" s="16"/>
      <c r="CE35" s="10"/>
      <c r="CF35" s="7">
        <v>12</v>
      </c>
      <c r="CG35" s="14"/>
      <c r="CH35" s="57"/>
      <c r="CJ35" s="64"/>
      <c r="CK35" s="67"/>
      <c r="CL35" s="10"/>
      <c r="CM35" s="7">
        <v>2</v>
      </c>
      <c r="CN35" s="16"/>
      <c r="CO35" s="10"/>
      <c r="CP35" s="7">
        <v>7</v>
      </c>
      <c r="CQ35" s="16"/>
      <c r="CR35" s="10"/>
      <c r="CS35" s="7">
        <v>12</v>
      </c>
      <c r="CT35" s="14"/>
      <c r="CU35" s="57"/>
      <c r="CW35" s="48"/>
      <c r="CX35" s="59"/>
      <c r="CY35" s="61"/>
    </row>
    <row r="36" spans="1:103" x14ac:dyDescent="0.3">
      <c r="A36" s="23"/>
      <c r="B36" s="16"/>
      <c r="C36" s="16"/>
      <c r="D36" s="16"/>
      <c r="E36" s="16"/>
      <c r="F36" s="16"/>
      <c r="G36" s="16"/>
      <c r="H36" s="24"/>
      <c r="J36" s="27"/>
      <c r="L36" s="79"/>
      <c r="M36" s="16"/>
      <c r="N36" s="16"/>
      <c r="O36" s="16"/>
      <c r="P36" s="16"/>
      <c r="Q36" s="16"/>
      <c r="R36" s="16"/>
      <c r="S36" s="16"/>
      <c r="T36" s="8">
        <f t="shared" si="3"/>
        <v>0</v>
      </c>
      <c r="U36" s="82"/>
      <c r="W36" s="64"/>
      <c r="X36" s="67"/>
      <c r="Y36" s="10"/>
      <c r="Z36" s="7">
        <v>3</v>
      </c>
      <c r="AA36" s="16"/>
      <c r="AB36" s="10"/>
      <c r="AC36" s="7">
        <v>8</v>
      </c>
      <c r="AD36" s="16"/>
      <c r="AE36" s="10"/>
      <c r="AF36" s="7">
        <v>13</v>
      </c>
      <c r="AG36" s="14"/>
      <c r="AH36" s="57"/>
      <c r="AJ36" s="64"/>
      <c r="AK36" s="67"/>
      <c r="AL36" s="10"/>
      <c r="AM36" s="7">
        <v>3</v>
      </c>
      <c r="AN36" s="16"/>
      <c r="AO36" s="10"/>
      <c r="AP36" s="7">
        <v>8</v>
      </c>
      <c r="AQ36" s="16"/>
      <c r="AR36" s="10"/>
      <c r="AS36" s="7">
        <v>13</v>
      </c>
      <c r="AT36" s="14"/>
      <c r="AU36" s="57"/>
      <c r="AW36" s="64"/>
      <c r="AX36" s="67"/>
      <c r="AY36" s="10"/>
      <c r="AZ36" s="7">
        <v>3</v>
      </c>
      <c r="BA36" s="16"/>
      <c r="BB36" s="10"/>
      <c r="BC36" s="7">
        <v>8</v>
      </c>
      <c r="BD36" s="16"/>
      <c r="BE36" s="10"/>
      <c r="BF36" s="7">
        <v>13</v>
      </c>
      <c r="BG36" s="14"/>
      <c r="BH36" s="57"/>
      <c r="BJ36" s="64"/>
      <c r="BK36" s="67"/>
      <c r="BL36" s="10"/>
      <c r="BM36" s="7">
        <v>3</v>
      </c>
      <c r="BN36" s="16"/>
      <c r="BO36" s="10"/>
      <c r="BP36" s="7">
        <v>8</v>
      </c>
      <c r="BQ36" s="16"/>
      <c r="BR36" s="10"/>
      <c r="BS36" s="7">
        <v>13</v>
      </c>
      <c r="BT36" s="14"/>
      <c r="BU36" s="57"/>
      <c r="BW36" s="64"/>
      <c r="BX36" s="67"/>
      <c r="BY36" s="10"/>
      <c r="BZ36" s="7">
        <v>3</v>
      </c>
      <c r="CA36" s="16"/>
      <c r="CB36" s="10"/>
      <c r="CC36" s="7">
        <v>8</v>
      </c>
      <c r="CD36" s="16"/>
      <c r="CE36" s="10"/>
      <c r="CF36" s="7">
        <v>13</v>
      </c>
      <c r="CG36" s="14"/>
      <c r="CH36" s="57"/>
      <c r="CJ36" s="64"/>
      <c r="CK36" s="67"/>
      <c r="CL36" s="10"/>
      <c r="CM36" s="7">
        <v>3</v>
      </c>
      <c r="CN36" s="16"/>
      <c r="CO36" s="10"/>
      <c r="CP36" s="7">
        <v>8</v>
      </c>
      <c r="CQ36" s="16"/>
      <c r="CR36" s="10"/>
      <c r="CS36" s="7">
        <v>13</v>
      </c>
      <c r="CT36" s="14"/>
      <c r="CU36" s="57"/>
      <c r="CW36" s="48"/>
      <c r="CX36" s="59"/>
      <c r="CY36" s="61"/>
    </row>
    <row r="37" spans="1:103" x14ac:dyDescent="0.3">
      <c r="A37" s="23"/>
      <c r="B37" s="16"/>
      <c r="C37" s="16"/>
      <c r="D37" s="16"/>
      <c r="E37" s="16"/>
      <c r="F37" s="16"/>
      <c r="G37" s="16"/>
      <c r="H37" s="24"/>
      <c r="J37" s="27"/>
      <c r="L37" s="79"/>
      <c r="M37" s="16"/>
      <c r="N37" s="16"/>
      <c r="O37" s="16"/>
      <c r="P37" s="16"/>
      <c r="Q37" s="16"/>
      <c r="R37" s="16"/>
      <c r="S37" s="16"/>
      <c r="T37" s="8">
        <f t="shared" si="3"/>
        <v>0</v>
      </c>
      <c r="U37" s="82"/>
      <c r="W37" s="64"/>
      <c r="X37" s="67"/>
      <c r="Y37" s="10"/>
      <c r="Z37" s="7">
        <v>4</v>
      </c>
      <c r="AA37" s="16"/>
      <c r="AB37" s="10"/>
      <c r="AC37" s="7">
        <v>9</v>
      </c>
      <c r="AD37" s="16"/>
      <c r="AE37" s="10"/>
      <c r="AF37" s="7">
        <v>14</v>
      </c>
      <c r="AG37" s="14"/>
      <c r="AH37" s="57"/>
      <c r="AJ37" s="64"/>
      <c r="AK37" s="67"/>
      <c r="AL37" s="10"/>
      <c r="AM37" s="7">
        <v>4</v>
      </c>
      <c r="AN37" s="16"/>
      <c r="AO37" s="10"/>
      <c r="AP37" s="7">
        <v>9</v>
      </c>
      <c r="AQ37" s="16"/>
      <c r="AR37" s="10"/>
      <c r="AS37" s="7">
        <v>14</v>
      </c>
      <c r="AT37" s="14"/>
      <c r="AU37" s="57"/>
      <c r="AW37" s="64"/>
      <c r="AX37" s="67"/>
      <c r="AY37" s="10"/>
      <c r="AZ37" s="7">
        <v>4</v>
      </c>
      <c r="BA37" s="16"/>
      <c r="BB37" s="10"/>
      <c r="BC37" s="7">
        <v>9</v>
      </c>
      <c r="BD37" s="16"/>
      <c r="BE37" s="10"/>
      <c r="BF37" s="7">
        <v>14</v>
      </c>
      <c r="BG37" s="14"/>
      <c r="BH37" s="57"/>
      <c r="BJ37" s="64"/>
      <c r="BK37" s="67"/>
      <c r="BL37" s="10"/>
      <c r="BM37" s="7">
        <v>4</v>
      </c>
      <c r="BN37" s="16"/>
      <c r="BO37" s="10"/>
      <c r="BP37" s="7">
        <v>9</v>
      </c>
      <c r="BQ37" s="16"/>
      <c r="BR37" s="10"/>
      <c r="BS37" s="7">
        <v>14</v>
      </c>
      <c r="BT37" s="14"/>
      <c r="BU37" s="57"/>
      <c r="BW37" s="64"/>
      <c r="BX37" s="67"/>
      <c r="BY37" s="10"/>
      <c r="BZ37" s="7">
        <v>4</v>
      </c>
      <c r="CA37" s="16"/>
      <c r="CB37" s="10"/>
      <c r="CC37" s="7">
        <v>9</v>
      </c>
      <c r="CD37" s="16"/>
      <c r="CE37" s="10"/>
      <c r="CF37" s="7">
        <v>14</v>
      </c>
      <c r="CG37" s="14"/>
      <c r="CH37" s="57"/>
      <c r="CJ37" s="64"/>
      <c r="CK37" s="67"/>
      <c r="CL37" s="10"/>
      <c r="CM37" s="7">
        <v>4</v>
      </c>
      <c r="CN37" s="16"/>
      <c r="CO37" s="10"/>
      <c r="CP37" s="7">
        <v>9</v>
      </c>
      <c r="CQ37" s="16"/>
      <c r="CR37" s="10"/>
      <c r="CS37" s="7">
        <v>14</v>
      </c>
      <c r="CT37" s="14"/>
      <c r="CU37" s="57"/>
      <c r="CW37" s="48"/>
      <c r="CX37" s="59"/>
      <c r="CY37" s="61"/>
    </row>
    <row r="38" spans="1:103" ht="15" thickBot="1" x14ac:dyDescent="0.35">
      <c r="A38" s="25"/>
      <c r="B38" s="17"/>
      <c r="C38" s="17"/>
      <c r="D38" s="17"/>
      <c r="E38" s="17"/>
      <c r="F38" s="17"/>
      <c r="G38" s="17"/>
      <c r="H38" s="26"/>
      <c r="J38" s="28"/>
      <c r="L38" s="80"/>
      <c r="M38" s="17"/>
      <c r="N38" s="17"/>
      <c r="O38" s="17"/>
      <c r="P38" s="17"/>
      <c r="Q38" s="17"/>
      <c r="R38" s="17"/>
      <c r="S38" s="17"/>
      <c r="T38" s="9">
        <f t="shared" si="3"/>
        <v>0</v>
      </c>
      <c r="U38" s="83"/>
      <c r="W38" s="65"/>
      <c r="X38" s="68"/>
      <c r="Y38" s="11"/>
      <c r="Z38" s="12">
        <v>5</v>
      </c>
      <c r="AA38" s="17"/>
      <c r="AB38" s="11"/>
      <c r="AC38" s="12">
        <v>10</v>
      </c>
      <c r="AD38" s="17"/>
      <c r="AE38" s="11"/>
      <c r="AF38" s="12">
        <v>15</v>
      </c>
      <c r="AG38" s="15"/>
      <c r="AH38" s="58"/>
      <c r="AJ38" s="65"/>
      <c r="AK38" s="68"/>
      <c r="AL38" s="11"/>
      <c r="AM38" s="12">
        <v>5</v>
      </c>
      <c r="AN38" s="17"/>
      <c r="AO38" s="11"/>
      <c r="AP38" s="12">
        <v>10</v>
      </c>
      <c r="AQ38" s="17"/>
      <c r="AR38" s="11"/>
      <c r="AS38" s="12">
        <v>15</v>
      </c>
      <c r="AT38" s="15"/>
      <c r="AU38" s="58"/>
      <c r="AW38" s="65"/>
      <c r="AX38" s="68"/>
      <c r="AY38" s="11"/>
      <c r="AZ38" s="12">
        <v>5</v>
      </c>
      <c r="BA38" s="17"/>
      <c r="BB38" s="11"/>
      <c r="BC38" s="12">
        <v>10</v>
      </c>
      <c r="BD38" s="17"/>
      <c r="BE38" s="11"/>
      <c r="BF38" s="12">
        <v>15</v>
      </c>
      <c r="BG38" s="15"/>
      <c r="BH38" s="58"/>
      <c r="BJ38" s="65"/>
      <c r="BK38" s="68"/>
      <c r="BL38" s="11"/>
      <c r="BM38" s="12">
        <v>5</v>
      </c>
      <c r="BN38" s="17"/>
      <c r="BO38" s="11"/>
      <c r="BP38" s="12">
        <v>10</v>
      </c>
      <c r="BQ38" s="17"/>
      <c r="BR38" s="11"/>
      <c r="BS38" s="12">
        <v>15</v>
      </c>
      <c r="BT38" s="15"/>
      <c r="BU38" s="58"/>
      <c r="BW38" s="65"/>
      <c r="BX38" s="68"/>
      <c r="BY38" s="11"/>
      <c r="BZ38" s="12">
        <v>5</v>
      </c>
      <c r="CA38" s="17"/>
      <c r="CB38" s="11"/>
      <c r="CC38" s="12">
        <v>10</v>
      </c>
      <c r="CD38" s="17"/>
      <c r="CE38" s="11"/>
      <c r="CF38" s="12">
        <v>15</v>
      </c>
      <c r="CG38" s="15"/>
      <c r="CH38" s="58"/>
      <c r="CJ38" s="65"/>
      <c r="CK38" s="68"/>
      <c r="CL38" s="11"/>
      <c r="CM38" s="12">
        <v>5</v>
      </c>
      <c r="CN38" s="17"/>
      <c r="CO38" s="11"/>
      <c r="CP38" s="12">
        <v>10</v>
      </c>
      <c r="CQ38" s="17"/>
      <c r="CR38" s="11"/>
      <c r="CS38" s="12">
        <v>15</v>
      </c>
      <c r="CT38" s="15"/>
      <c r="CU38" s="58"/>
      <c r="CW38" s="49"/>
      <c r="CX38" s="60"/>
      <c r="CY38" s="62"/>
    </row>
    <row r="39" spans="1:103" ht="15" thickBot="1" x14ac:dyDescent="0.35"/>
    <row r="40" spans="1:103" s="2" customFormat="1" x14ac:dyDescent="0.3">
      <c r="A40" s="90" t="s">
        <v>6</v>
      </c>
      <c r="B40" s="91"/>
      <c r="C40" s="91"/>
      <c r="D40" s="91"/>
      <c r="E40" s="91"/>
      <c r="F40" s="91"/>
      <c r="G40" s="91"/>
      <c r="H40" s="92"/>
      <c r="J40" s="93" t="s">
        <v>19</v>
      </c>
      <c r="L40" s="50" t="s">
        <v>7</v>
      </c>
      <c r="M40" s="51"/>
      <c r="N40" s="51"/>
      <c r="O40" s="51"/>
      <c r="P40" s="51"/>
      <c r="Q40" s="51"/>
      <c r="R40" s="51"/>
      <c r="S40" s="51"/>
      <c r="T40" s="51"/>
      <c r="U40" s="52"/>
      <c r="W40" s="84" t="s">
        <v>23</v>
      </c>
      <c r="X40" s="85"/>
      <c r="Y40" s="85"/>
      <c r="Z40" s="85"/>
      <c r="AA40" s="85"/>
      <c r="AB40" s="85"/>
      <c r="AC40" s="85"/>
      <c r="AD40" s="85"/>
      <c r="AE40" s="85"/>
      <c r="AF40" s="85"/>
      <c r="AG40" s="85"/>
      <c r="AH40" s="86"/>
      <c r="AJ40" s="84" t="s">
        <v>25</v>
      </c>
      <c r="AK40" s="85"/>
      <c r="AL40" s="85"/>
      <c r="AM40" s="85"/>
      <c r="AN40" s="85"/>
      <c r="AO40" s="85"/>
      <c r="AP40" s="85"/>
      <c r="AQ40" s="85"/>
      <c r="AR40" s="85"/>
      <c r="AS40" s="85"/>
      <c r="AT40" s="85"/>
      <c r="AU40" s="86"/>
      <c r="AW40" s="84" t="s">
        <v>29</v>
      </c>
      <c r="AX40" s="85"/>
      <c r="AY40" s="85"/>
      <c r="AZ40" s="85"/>
      <c r="BA40" s="85"/>
      <c r="BB40" s="85"/>
      <c r="BC40" s="85"/>
      <c r="BD40" s="85"/>
      <c r="BE40" s="85"/>
      <c r="BF40" s="85"/>
      <c r="BG40" s="85"/>
      <c r="BH40" s="86"/>
      <c r="BJ40" s="84" t="s">
        <v>28</v>
      </c>
      <c r="BK40" s="85"/>
      <c r="BL40" s="85"/>
      <c r="BM40" s="85"/>
      <c r="BN40" s="85"/>
      <c r="BO40" s="85"/>
      <c r="BP40" s="85"/>
      <c r="BQ40" s="85"/>
      <c r="BR40" s="85"/>
      <c r="BS40" s="85"/>
      <c r="BT40" s="85"/>
      <c r="BU40" s="86"/>
      <c r="BW40" s="84" t="s">
        <v>27</v>
      </c>
      <c r="BX40" s="85"/>
      <c r="BY40" s="85"/>
      <c r="BZ40" s="85"/>
      <c r="CA40" s="85"/>
      <c r="CB40" s="85"/>
      <c r="CC40" s="85"/>
      <c r="CD40" s="85"/>
      <c r="CE40" s="85"/>
      <c r="CF40" s="85"/>
      <c r="CG40" s="85"/>
      <c r="CH40" s="86"/>
      <c r="CJ40" s="84" t="s">
        <v>26</v>
      </c>
      <c r="CK40" s="85"/>
      <c r="CL40" s="85"/>
      <c r="CM40" s="85"/>
      <c r="CN40" s="85"/>
      <c r="CO40" s="85"/>
      <c r="CP40" s="85"/>
      <c r="CQ40" s="85"/>
      <c r="CR40" s="85"/>
      <c r="CS40" s="85"/>
      <c r="CT40" s="85"/>
      <c r="CU40" s="86"/>
      <c r="CW40" s="50" t="s">
        <v>30</v>
      </c>
      <c r="CX40" s="51"/>
      <c r="CY40" s="52"/>
    </row>
    <row r="41" spans="1:103" x14ac:dyDescent="0.3">
      <c r="A41" s="95"/>
      <c r="B41" s="96"/>
      <c r="C41" s="96"/>
      <c r="D41" s="96"/>
      <c r="E41" s="96"/>
      <c r="F41" s="96"/>
      <c r="G41" s="96"/>
      <c r="H41" s="97"/>
      <c r="J41" s="94"/>
      <c r="L41" s="98" t="s">
        <v>8</v>
      </c>
      <c r="M41" s="100" t="s">
        <v>9</v>
      </c>
      <c r="N41" s="100" t="s">
        <v>10</v>
      </c>
      <c r="O41" s="100" t="s">
        <v>11</v>
      </c>
      <c r="P41" s="100" t="s">
        <v>12</v>
      </c>
      <c r="Q41" s="100" t="s">
        <v>13</v>
      </c>
      <c r="R41" s="100" t="s">
        <v>14</v>
      </c>
      <c r="S41" s="100" t="s">
        <v>15</v>
      </c>
      <c r="T41" s="100" t="s">
        <v>16</v>
      </c>
      <c r="U41" s="102" t="s">
        <v>17</v>
      </c>
      <c r="W41" s="87"/>
      <c r="X41" s="88"/>
      <c r="Y41" s="88"/>
      <c r="Z41" s="88"/>
      <c r="AA41" s="88"/>
      <c r="AB41" s="88"/>
      <c r="AC41" s="88"/>
      <c r="AD41" s="88"/>
      <c r="AE41" s="88"/>
      <c r="AF41" s="88"/>
      <c r="AG41" s="88"/>
      <c r="AH41" s="89"/>
      <c r="AJ41" s="87"/>
      <c r="AK41" s="88"/>
      <c r="AL41" s="88"/>
      <c r="AM41" s="88"/>
      <c r="AN41" s="88"/>
      <c r="AO41" s="88"/>
      <c r="AP41" s="88"/>
      <c r="AQ41" s="88"/>
      <c r="AR41" s="88"/>
      <c r="AS41" s="88"/>
      <c r="AT41" s="88"/>
      <c r="AU41" s="89"/>
      <c r="AW41" s="87"/>
      <c r="AX41" s="88"/>
      <c r="AY41" s="88"/>
      <c r="AZ41" s="88"/>
      <c r="BA41" s="88"/>
      <c r="BB41" s="88"/>
      <c r="BC41" s="88"/>
      <c r="BD41" s="88"/>
      <c r="BE41" s="88"/>
      <c r="BF41" s="88"/>
      <c r="BG41" s="88"/>
      <c r="BH41" s="89"/>
      <c r="BJ41" s="87"/>
      <c r="BK41" s="88"/>
      <c r="BL41" s="88"/>
      <c r="BM41" s="88"/>
      <c r="BN41" s="88"/>
      <c r="BO41" s="88"/>
      <c r="BP41" s="88"/>
      <c r="BQ41" s="88"/>
      <c r="BR41" s="88"/>
      <c r="BS41" s="88"/>
      <c r="BT41" s="88"/>
      <c r="BU41" s="89"/>
      <c r="BW41" s="87"/>
      <c r="BX41" s="88"/>
      <c r="BY41" s="88"/>
      <c r="BZ41" s="88"/>
      <c r="CA41" s="88"/>
      <c r="CB41" s="88"/>
      <c r="CC41" s="88"/>
      <c r="CD41" s="88"/>
      <c r="CE41" s="88"/>
      <c r="CF41" s="88"/>
      <c r="CG41" s="88"/>
      <c r="CH41" s="89"/>
      <c r="CJ41" s="87"/>
      <c r="CK41" s="88"/>
      <c r="CL41" s="88"/>
      <c r="CM41" s="88"/>
      <c r="CN41" s="88"/>
      <c r="CO41" s="88"/>
      <c r="CP41" s="88"/>
      <c r="CQ41" s="88"/>
      <c r="CR41" s="88"/>
      <c r="CS41" s="88"/>
      <c r="CT41" s="88"/>
      <c r="CU41" s="89"/>
      <c r="CW41" s="53"/>
      <c r="CX41" s="54"/>
      <c r="CY41" s="55"/>
    </row>
    <row r="42" spans="1:103" s="2" customFormat="1" x14ac:dyDescent="0.3">
      <c r="A42" s="5" t="s">
        <v>0</v>
      </c>
      <c r="B42" s="54" t="s">
        <v>65</v>
      </c>
      <c r="C42" s="54"/>
      <c r="D42" s="4" t="s">
        <v>1</v>
      </c>
      <c r="E42" s="4" t="s">
        <v>2</v>
      </c>
      <c r="F42" s="4" t="s">
        <v>3</v>
      </c>
      <c r="G42" s="4" t="s">
        <v>4</v>
      </c>
      <c r="H42" s="6" t="s">
        <v>5</v>
      </c>
      <c r="J42" s="94"/>
      <c r="L42" s="99"/>
      <c r="M42" s="101"/>
      <c r="N42" s="101"/>
      <c r="O42" s="101"/>
      <c r="P42" s="101"/>
      <c r="Q42" s="101"/>
      <c r="R42" s="101"/>
      <c r="S42" s="101"/>
      <c r="T42" s="101"/>
      <c r="U42" s="103"/>
      <c r="W42" s="5" t="s">
        <v>20</v>
      </c>
      <c r="X42" s="4" t="s">
        <v>21</v>
      </c>
      <c r="Y42" s="10"/>
      <c r="Z42" s="4" t="s">
        <v>24</v>
      </c>
      <c r="AA42" s="4" t="s">
        <v>22</v>
      </c>
      <c r="AB42" s="10"/>
      <c r="AC42" s="4" t="s">
        <v>24</v>
      </c>
      <c r="AD42" s="4" t="s">
        <v>22</v>
      </c>
      <c r="AE42" s="10"/>
      <c r="AF42" s="4" t="s">
        <v>24</v>
      </c>
      <c r="AG42" s="13" t="s">
        <v>22</v>
      </c>
      <c r="AH42" s="6" t="s">
        <v>16</v>
      </c>
      <c r="AJ42" s="5" t="s">
        <v>20</v>
      </c>
      <c r="AK42" s="4" t="s">
        <v>21</v>
      </c>
      <c r="AL42" s="10"/>
      <c r="AM42" s="4" t="s">
        <v>24</v>
      </c>
      <c r="AN42" s="4" t="s">
        <v>22</v>
      </c>
      <c r="AO42" s="10"/>
      <c r="AP42" s="4" t="s">
        <v>24</v>
      </c>
      <c r="AQ42" s="4" t="s">
        <v>22</v>
      </c>
      <c r="AR42" s="10"/>
      <c r="AS42" s="4" t="s">
        <v>24</v>
      </c>
      <c r="AT42" s="13" t="s">
        <v>22</v>
      </c>
      <c r="AU42" s="6" t="s">
        <v>16</v>
      </c>
      <c r="AW42" s="5" t="s">
        <v>20</v>
      </c>
      <c r="AX42" s="4" t="s">
        <v>21</v>
      </c>
      <c r="AY42" s="10"/>
      <c r="AZ42" s="4" t="s">
        <v>24</v>
      </c>
      <c r="BA42" s="4" t="s">
        <v>22</v>
      </c>
      <c r="BB42" s="10"/>
      <c r="BC42" s="4" t="s">
        <v>24</v>
      </c>
      <c r="BD42" s="4" t="s">
        <v>22</v>
      </c>
      <c r="BE42" s="10"/>
      <c r="BF42" s="4" t="s">
        <v>24</v>
      </c>
      <c r="BG42" s="13" t="s">
        <v>22</v>
      </c>
      <c r="BH42" s="6" t="s">
        <v>16</v>
      </c>
      <c r="BJ42" s="5" t="s">
        <v>20</v>
      </c>
      <c r="BK42" s="4" t="s">
        <v>21</v>
      </c>
      <c r="BL42" s="10"/>
      <c r="BM42" s="4" t="s">
        <v>24</v>
      </c>
      <c r="BN42" s="4" t="s">
        <v>22</v>
      </c>
      <c r="BO42" s="10"/>
      <c r="BP42" s="4" t="s">
        <v>24</v>
      </c>
      <c r="BQ42" s="4" t="s">
        <v>22</v>
      </c>
      <c r="BR42" s="10"/>
      <c r="BS42" s="4" t="s">
        <v>24</v>
      </c>
      <c r="BT42" s="13" t="s">
        <v>22</v>
      </c>
      <c r="BU42" s="6" t="s">
        <v>16</v>
      </c>
      <c r="BW42" s="5" t="s">
        <v>20</v>
      </c>
      <c r="BX42" s="4" t="s">
        <v>21</v>
      </c>
      <c r="BY42" s="10"/>
      <c r="BZ42" s="4" t="s">
        <v>24</v>
      </c>
      <c r="CA42" s="4" t="s">
        <v>22</v>
      </c>
      <c r="CB42" s="10"/>
      <c r="CC42" s="4" t="s">
        <v>24</v>
      </c>
      <c r="CD42" s="4" t="s">
        <v>22</v>
      </c>
      <c r="CE42" s="10"/>
      <c r="CF42" s="4" t="s">
        <v>24</v>
      </c>
      <c r="CG42" s="13" t="s">
        <v>22</v>
      </c>
      <c r="CH42" s="6" t="s">
        <v>16</v>
      </c>
      <c r="CJ42" s="5" t="s">
        <v>20</v>
      </c>
      <c r="CK42" s="4" t="s">
        <v>21</v>
      </c>
      <c r="CL42" s="10"/>
      <c r="CM42" s="4" t="s">
        <v>24</v>
      </c>
      <c r="CN42" s="4" t="s">
        <v>22</v>
      </c>
      <c r="CO42" s="10"/>
      <c r="CP42" s="4" t="s">
        <v>24</v>
      </c>
      <c r="CQ42" s="4" t="s">
        <v>22</v>
      </c>
      <c r="CR42" s="10"/>
      <c r="CS42" s="4" t="s">
        <v>24</v>
      </c>
      <c r="CT42" s="13" t="s">
        <v>22</v>
      </c>
      <c r="CU42" s="6" t="s">
        <v>16</v>
      </c>
      <c r="CW42" s="5" t="s">
        <v>66</v>
      </c>
      <c r="CX42" s="4" t="s">
        <v>31</v>
      </c>
      <c r="CY42" s="6" t="s">
        <v>32</v>
      </c>
    </row>
    <row r="43" spans="1:103" x14ac:dyDescent="0.3">
      <c r="A43" s="23"/>
      <c r="B43" s="16"/>
      <c r="C43" s="16"/>
      <c r="D43" s="16"/>
      <c r="E43" s="16"/>
      <c r="F43" s="16"/>
      <c r="G43" s="16"/>
      <c r="H43" s="24"/>
      <c r="J43" s="27"/>
      <c r="L43" s="78" t="s">
        <v>18</v>
      </c>
      <c r="M43" s="16"/>
      <c r="N43" s="16"/>
      <c r="O43" s="16"/>
      <c r="P43" s="16"/>
      <c r="Q43" s="16"/>
      <c r="R43" s="16"/>
      <c r="S43" s="16"/>
      <c r="T43" s="8">
        <f>SUM(M43:S43)</f>
        <v>0</v>
      </c>
      <c r="U43" s="81">
        <f>SUM(T43:T47)</f>
        <v>0</v>
      </c>
      <c r="W43" s="63"/>
      <c r="X43" s="66"/>
      <c r="Y43" s="10"/>
      <c r="Z43" s="7">
        <v>1</v>
      </c>
      <c r="AA43" s="16"/>
      <c r="AB43" s="10"/>
      <c r="AC43" s="7">
        <v>6</v>
      </c>
      <c r="AD43" s="16"/>
      <c r="AE43" s="10"/>
      <c r="AF43" s="7">
        <v>11</v>
      </c>
      <c r="AG43" s="14"/>
      <c r="AH43" s="56">
        <f>SUM(AG43:AG47,AD43:AD47,AA43:AA47)</f>
        <v>0</v>
      </c>
      <c r="AJ43" s="63"/>
      <c r="AK43" s="66"/>
      <c r="AL43" s="10"/>
      <c r="AM43" s="7">
        <v>1</v>
      </c>
      <c r="AN43" s="16"/>
      <c r="AO43" s="10"/>
      <c r="AP43" s="7">
        <v>6</v>
      </c>
      <c r="AQ43" s="16"/>
      <c r="AR43" s="10"/>
      <c r="AS43" s="7">
        <v>11</v>
      </c>
      <c r="AT43" s="14"/>
      <c r="AU43" s="56">
        <f>SUM(AT43:AT47,AQ43:AQ47,AN43:AN47)</f>
        <v>0</v>
      </c>
      <c r="AW43" s="63"/>
      <c r="AX43" s="66"/>
      <c r="AY43" s="10"/>
      <c r="AZ43" s="7">
        <v>1</v>
      </c>
      <c r="BA43" s="16"/>
      <c r="BB43" s="10"/>
      <c r="BC43" s="7">
        <v>6</v>
      </c>
      <c r="BD43" s="16"/>
      <c r="BE43" s="10"/>
      <c r="BF43" s="7">
        <v>11</v>
      </c>
      <c r="BG43" s="14"/>
      <c r="BH43" s="56">
        <f>SUM(BG43:BG47,BD43:BD47,BA43:BA47)</f>
        <v>0</v>
      </c>
      <c r="BJ43" s="63"/>
      <c r="BK43" s="66"/>
      <c r="BL43" s="10"/>
      <c r="BM43" s="7">
        <v>1</v>
      </c>
      <c r="BN43" s="16"/>
      <c r="BO43" s="10"/>
      <c r="BP43" s="7">
        <v>6</v>
      </c>
      <c r="BQ43" s="16"/>
      <c r="BR43" s="10"/>
      <c r="BS43" s="7">
        <v>11</v>
      </c>
      <c r="BT43" s="14"/>
      <c r="BU43" s="56">
        <f>SUM(BT43:BT47,BQ43:BQ47,BN43:BN47)</f>
        <v>0</v>
      </c>
      <c r="BW43" s="63"/>
      <c r="BX43" s="66"/>
      <c r="BY43" s="10"/>
      <c r="BZ43" s="7">
        <v>1</v>
      </c>
      <c r="CA43" s="16"/>
      <c r="CB43" s="10"/>
      <c r="CC43" s="7">
        <v>6</v>
      </c>
      <c r="CD43" s="16"/>
      <c r="CE43" s="10"/>
      <c r="CF43" s="7">
        <v>11</v>
      </c>
      <c r="CG43" s="14"/>
      <c r="CH43" s="56">
        <f>SUM(CG43:CG47,CD43:CD47,CA43:CA47)</f>
        <v>0</v>
      </c>
      <c r="CJ43" s="63"/>
      <c r="CK43" s="66"/>
      <c r="CL43" s="10"/>
      <c r="CM43" s="7">
        <v>1</v>
      </c>
      <c r="CN43" s="16"/>
      <c r="CO43" s="10"/>
      <c r="CP43" s="7">
        <v>6</v>
      </c>
      <c r="CQ43" s="16"/>
      <c r="CR43" s="10"/>
      <c r="CS43" s="7">
        <v>11</v>
      </c>
      <c r="CT43" s="14"/>
      <c r="CU43" s="56">
        <f>SUM(CT43:CT47,CQ43:CQ47,CN43:CN47)</f>
        <v>0</v>
      </c>
      <c r="CW43" s="48" t="str">
        <f>IF(A41="","",(SUM(CJ43,BW43,BJ43,AW43,AJ43,W43)-(U43)))</f>
        <v/>
      </c>
      <c r="CX43" s="59" t="str">
        <f>IF(A41="","",IF(COUNTA(B43:B47)=3,"N/A",SUM(CU43,CH43,BU43,BH43,AU43,AH43,J43:J47)))</f>
        <v/>
      </c>
      <c r="CY43" s="61" t="str">
        <f>IF(A41="","",IF(COUNTA(B43:B47)=3,"N/A",SUM(CX43,CW43)))</f>
        <v/>
      </c>
    </row>
    <row r="44" spans="1:103" x14ac:dyDescent="0.3">
      <c r="A44" s="23"/>
      <c r="B44" s="16"/>
      <c r="C44" s="16"/>
      <c r="D44" s="16"/>
      <c r="E44" s="16"/>
      <c r="F44" s="16"/>
      <c r="G44" s="16"/>
      <c r="H44" s="24"/>
      <c r="J44" s="27"/>
      <c r="L44" s="79"/>
      <c r="M44" s="16"/>
      <c r="N44" s="16"/>
      <c r="O44" s="16"/>
      <c r="P44" s="16"/>
      <c r="Q44" s="16"/>
      <c r="R44" s="16"/>
      <c r="S44" s="16"/>
      <c r="T44" s="8">
        <f t="shared" ref="T44:T47" si="4">SUM(M44:S44)</f>
        <v>0</v>
      </c>
      <c r="U44" s="82"/>
      <c r="W44" s="64"/>
      <c r="X44" s="67"/>
      <c r="Y44" s="10"/>
      <c r="Z44" s="7">
        <v>2</v>
      </c>
      <c r="AA44" s="16"/>
      <c r="AB44" s="10"/>
      <c r="AC44" s="7">
        <v>7</v>
      </c>
      <c r="AD44" s="16"/>
      <c r="AE44" s="10"/>
      <c r="AF44" s="7">
        <v>12</v>
      </c>
      <c r="AG44" s="14"/>
      <c r="AH44" s="57"/>
      <c r="AJ44" s="64"/>
      <c r="AK44" s="67"/>
      <c r="AL44" s="10"/>
      <c r="AM44" s="7">
        <v>2</v>
      </c>
      <c r="AN44" s="16"/>
      <c r="AO44" s="10"/>
      <c r="AP44" s="7">
        <v>7</v>
      </c>
      <c r="AQ44" s="16"/>
      <c r="AR44" s="10"/>
      <c r="AS44" s="7">
        <v>12</v>
      </c>
      <c r="AT44" s="14"/>
      <c r="AU44" s="57"/>
      <c r="AW44" s="64"/>
      <c r="AX44" s="67"/>
      <c r="AY44" s="10"/>
      <c r="AZ44" s="7">
        <v>2</v>
      </c>
      <c r="BA44" s="16"/>
      <c r="BB44" s="10"/>
      <c r="BC44" s="7">
        <v>7</v>
      </c>
      <c r="BD44" s="16"/>
      <c r="BE44" s="10"/>
      <c r="BF44" s="7">
        <v>12</v>
      </c>
      <c r="BG44" s="14"/>
      <c r="BH44" s="57"/>
      <c r="BJ44" s="64"/>
      <c r="BK44" s="67"/>
      <c r="BL44" s="10"/>
      <c r="BM44" s="7">
        <v>2</v>
      </c>
      <c r="BN44" s="16"/>
      <c r="BO44" s="10"/>
      <c r="BP44" s="7">
        <v>7</v>
      </c>
      <c r="BQ44" s="16"/>
      <c r="BR44" s="10"/>
      <c r="BS44" s="7">
        <v>12</v>
      </c>
      <c r="BT44" s="14"/>
      <c r="BU44" s="57"/>
      <c r="BW44" s="64"/>
      <c r="BX44" s="67"/>
      <c r="BY44" s="10"/>
      <c r="BZ44" s="7">
        <v>2</v>
      </c>
      <c r="CA44" s="16"/>
      <c r="CB44" s="10"/>
      <c r="CC44" s="7">
        <v>7</v>
      </c>
      <c r="CD44" s="16"/>
      <c r="CE44" s="10"/>
      <c r="CF44" s="7">
        <v>12</v>
      </c>
      <c r="CG44" s="14"/>
      <c r="CH44" s="57"/>
      <c r="CJ44" s="64"/>
      <c r="CK44" s="67"/>
      <c r="CL44" s="10"/>
      <c r="CM44" s="7">
        <v>2</v>
      </c>
      <c r="CN44" s="16"/>
      <c r="CO44" s="10"/>
      <c r="CP44" s="7">
        <v>7</v>
      </c>
      <c r="CQ44" s="16"/>
      <c r="CR44" s="10"/>
      <c r="CS44" s="7">
        <v>12</v>
      </c>
      <c r="CT44" s="14"/>
      <c r="CU44" s="57"/>
      <c r="CW44" s="48"/>
      <c r="CX44" s="59"/>
      <c r="CY44" s="61"/>
    </row>
    <row r="45" spans="1:103" x14ac:dyDescent="0.3">
      <c r="A45" s="23"/>
      <c r="B45" s="16"/>
      <c r="C45" s="16"/>
      <c r="D45" s="16"/>
      <c r="E45" s="16"/>
      <c r="F45" s="16"/>
      <c r="G45" s="16"/>
      <c r="H45" s="24"/>
      <c r="J45" s="27"/>
      <c r="L45" s="79"/>
      <c r="M45" s="16"/>
      <c r="N45" s="16"/>
      <c r="O45" s="16"/>
      <c r="P45" s="16"/>
      <c r="Q45" s="16"/>
      <c r="R45" s="16"/>
      <c r="S45" s="16"/>
      <c r="T45" s="8">
        <f t="shared" si="4"/>
        <v>0</v>
      </c>
      <c r="U45" s="82"/>
      <c r="W45" s="64"/>
      <c r="X45" s="67"/>
      <c r="Y45" s="10"/>
      <c r="Z45" s="7">
        <v>3</v>
      </c>
      <c r="AA45" s="16"/>
      <c r="AB45" s="10"/>
      <c r="AC45" s="7">
        <v>8</v>
      </c>
      <c r="AD45" s="16"/>
      <c r="AE45" s="10"/>
      <c r="AF45" s="7">
        <v>13</v>
      </c>
      <c r="AG45" s="14"/>
      <c r="AH45" s="57"/>
      <c r="AJ45" s="64"/>
      <c r="AK45" s="67"/>
      <c r="AL45" s="10"/>
      <c r="AM45" s="7">
        <v>3</v>
      </c>
      <c r="AN45" s="16"/>
      <c r="AO45" s="10"/>
      <c r="AP45" s="7">
        <v>8</v>
      </c>
      <c r="AQ45" s="16"/>
      <c r="AR45" s="10"/>
      <c r="AS45" s="7">
        <v>13</v>
      </c>
      <c r="AT45" s="14"/>
      <c r="AU45" s="57"/>
      <c r="AW45" s="64"/>
      <c r="AX45" s="67"/>
      <c r="AY45" s="10"/>
      <c r="AZ45" s="7">
        <v>3</v>
      </c>
      <c r="BA45" s="16"/>
      <c r="BB45" s="10"/>
      <c r="BC45" s="7">
        <v>8</v>
      </c>
      <c r="BD45" s="16"/>
      <c r="BE45" s="10"/>
      <c r="BF45" s="7">
        <v>13</v>
      </c>
      <c r="BG45" s="14"/>
      <c r="BH45" s="57"/>
      <c r="BJ45" s="64"/>
      <c r="BK45" s="67"/>
      <c r="BL45" s="10"/>
      <c r="BM45" s="7">
        <v>3</v>
      </c>
      <c r="BN45" s="16"/>
      <c r="BO45" s="10"/>
      <c r="BP45" s="7">
        <v>8</v>
      </c>
      <c r="BQ45" s="16"/>
      <c r="BR45" s="10"/>
      <c r="BS45" s="7">
        <v>13</v>
      </c>
      <c r="BT45" s="14"/>
      <c r="BU45" s="57"/>
      <c r="BW45" s="64"/>
      <c r="BX45" s="67"/>
      <c r="BY45" s="10"/>
      <c r="BZ45" s="7">
        <v>3</v>
      </c>
      <c r="CA45" s="16"/>
      <c r="CB45" s="10"/>
      <c r="CC45" s="7">
        <v>8</v>
      </c>
      <c r="CD45" s="16"/>
      <c r="CE45" s="10"/>
      <c r="CF45" s="7">
        <v>13</v>
      </c>
      <c r="CG45" s="14"/>
      <c r="CH45" s="57"/>
      <c r="CJ45" s="64"/>
      <c r="CK45" s="67"/>
      <c r="CL45" s="10"/>
      <c r="CM45" s="7">
        <v>3</v>
      </c>
      <c r="CN45" s="16"/>
      <c r="CO45" s="10"/>
      <c r="CP45" s="7">
        <v>8</v>
      </c>
      <c r="CQ45" s="16"/>
      <c r="CR45" s="10"/>
      <c r="CS45" s="7">
        <v>13</v>
      </c>
      <c r="CT45" s="14"/>
      <c r="CU45" s="57"/>
      <c r="CW45" s="48"/>
      <c r="CX45" s="59"/>
      <c r="CY45" s="61"/>
    </row>
    <row r="46" spans="1:103" x14ac:dyDescent="0.3">
      <c r="A46" s="23"/>
      <c r="B46" s="16"/>
      <c r="C46" s="16"/>
      <c r="D46" s="16"/>
      <c r="E46" s="16"/>
      <c r="F46" s="16"/>
      <c r="G46" s="16"/>
      <c r="H46" s="24"/>
      <c r="J46" s="27"/>
      <c r="L46" s="79"/>
      <c r="M46" s="16"/>
      <c r="N46" s="16"/>
      <c r="O46" s="16"/>
      <c r="P46" s="16"/>
      <c r="Q46" s="16"/>
      <c r="R46" s="16"/>
      <c r="S46" s="16"/>
      <c r="T46" s="8">
        <f t="shared" si="4"/>
        <v>0</v>
      </c>
      <c r="U46" s="82"/>
      <c r="W46" s="64"/>
      <c r="X46" s="67"/>
      <c r="Y46" s="10"/>
      <c r="Z46" s="7">
        <v>4</v>
      </c>
      <c r="AA46" s="16"/>
      <c r="AB46" s="10"/>
      <c r="AC46" s="7">
        <v>9</v>
      </c>
      <c r="AD46" s="16"/>
      <c r="AE46" s="10"/>
      <c r="AF46" s="7">
        <v>14</v>
      </c>
      <c r="AG46" s="14"/>
      <c r="AH46" s="57"/>
      <c r="AJ46" s="64"/>
      <c r="AK46" s="67"/>
      <c r="AL46" s="10"/>
      <c r="AM46" s="7">
        <v>4</v>
      </c>
      <c r="AN46" s="16"/>
      <c r="AO46" s="10"/>
      <c r="AP46" s="7">
        <v>9</v>
      </c>
      <c r="AQ46" s="16"/>
      <c r="AR46" s="10"/>
      <c r="AS46" s="7">
        <v>14</v>
      </c>
      <c r="AT46" s="14"/>
      <c r="AU46" s="57"/>
      <c r="AW46" s="64"/>
      <c r="AX46" s="67"/>
      <c r="AY46" s="10"/>
      <c r="AZ46" s="7">
        <v>4</v>
      </c>
      <c r="BA46" s="16"/>
      <c r="BB46" s="10"/>
      <c r="BC46" s="7">
        <v>9</v>
      </c>
      <c r="BD46" s="16"/>
      <c r="BE46" s="10"/>
      <c r="BF46" s="7">
        <v>14</v>
      </c>
      <c r="BG46" s="14"/>
      <c r="BH46" s="57"/>
      <c r="BJ46" s="64"/>
      <c r="BK46" s="67"/>
      <c r="BL46" s="10"/>
      <c r="BM46" s="7">
        <v>4</v>
      </c>
      <c r="BN46" s="16"/>
      <c r="BO46" s="10"/>
      <c r="BP46" s="7">
        <v>9</v>
      </c>
      <c r="BQ46" s="16"/>
      <c r="BR46" s="10"/>
      <c r="BS46" s="7">
        <v>14</v>
      </c>
      <c r="BT46" s="14"/>
      <c r="BU46" s="57"/>
      <c r="BW46" s="64"/>
      <c r="BX46" s="67"/>
      <c r="BY46" s="10"/>
      <c r="BZ46" s="7">
        <v>4</v>
      </c>
      <c r="CA46" s="16"/>
      <c r="CB46" s="10"/>
      <c r="CC46" s="7">
        <v>9</v>
      </c>
      <c r="CD46" s="16"/>
      <c r="CE46" s="10"/>
      <c r="CF46" s="7">
        <v>14</v>
      </c>
      <c r="CG46" s="14"/>
      <c r="CH46" s="57"/>
      <c r="CJ46" s="64"/>
      <c r="CK46" s="67"/>
      <c r="CL46" s="10"/>
      <c r="CM46" s="7">
        <v>4</v>
      </c>
      <c r="CN46" s="16"/>
      <c r="CO46" s="10"/>
      <c r="CP46" s="7">
        <v>9</v>
      </c>
      <c r="CQ46" s="16"/>
      <c r="CR46" s="10"/>
      <c r="CS46" s="7">
        <v>14</v>
      </c>
      <c r="CT46" s="14"/>
      <c r="CU46" s="57"/>
      <c r="CW46" s="48"/>
      <c r="CX46" s="59"/>
      <c r="CY46" s="61"/>
    </row>
    <row r="47" spans="1:103" ht="15" thickBot="1" x14ac:dyDescent="0.35">
      <c r="A47" s="25"/>
      <c r="B47" s="17"/>
      <c r="C47" s="17"/>
      <c r="D47" s="17"/>
      <c r="E47" s="17"/>
      <c r="F47" s="17"/>
      <c r="G47" s="17"/>
      <c r="H47" s="26"/>
      <c r="J47" s="28"/>
      <c r="L47" s="80"/>
      <c r="M47" s="17"/>
      <c r="N47" s="17"/>
      <c r="O47" s="17"/>
      <c r="P47" s="17"/>
      <c r="Q47" s="17"/>
      <c r="R47" s="17"/>
      <c r="S47" s="17"/>
      <c r="T47" s="9">
        <f t="shared" si="4"/>
        <v>0</v>
      </c>
      <c r="U47" s="83"/>
      <c r="W47" s="65"/>
      <c r="X47" s="68"/>
      <c r="Y47" s="11"/>
      <c r="Z47" s="12">
        <v>5</v>
      </c>
      <c r="AA47" s="17"/>
      <c r="AB47" s="11"/>
      <c r="AC47" s="12">
        <v>10</v>
      </c>
      <c r="AD47" s="17"/>
      <c r="AE47" s="11"/>
      <c r="AF47" s="12">
        <v>15</v>
      </c>
      <c r="AG47" s="15"/>
      <c r="AH47" s="58"/>
      <c r="AJ47" s="65"/>
      <c r="AK47" s="68"/>
      <c r="AL47" s="11"/>
      <c r="AM47" s="12">
        <v>5</v>
      </c>
      <c r="AN47" s="17"/>
      <c r="AO47" s="11"/>
      <c r="AP47" s="12">
        <v>10</v>
      </c>
      <c r="AQ47" s="17"/>
      <c r="AR47" s="11"/>
      <c r="AS47" s="12">
        <v>15</v>
      </c>
      <c r="AT47" s="15"/>
      <c r="AU47" s="58"/>
      <c r="AW47" s="65"/>
      <c r="AX47" s="68"/>
      <c r="AY47" s="11"/>
      <c r="AZ47" s="12">
        <v>5</v>
      </c>
      <c r="BA47" s="17"/>
      <c r="BB47" s="11"/>
      <c r="BC47" s="12">
        <v>10</v>
      </c>
      <c r="BD47" s="17"/>
      <c r="BE47" s="11"/>
      <c r="BF47" s="12">
        <v>15</v>
      </c>
      <c r="BG47" s="15"/>
      <c r="BH47" s="58"/>
      <c r="BJ47" s="65"/>
      <c r="BK47" s="68"/>
      <c r="BL47" s="11"/>
      <c r="BM47" s="12">
        <v>5</v>
      </c>
      <c r="BN47" s="17"/>
      <c r="BO47" s="11"/>
      <c r="BP47" s="12">
        <v>10</v>
      </c>
      <c r="BQ47" s="17"/>
      <c r="BR47" s="11"/>
      <c r="BS47" s="12">
        <v>15</v>
      </c>
      <c r="BT47" s="15"/>
      <c r="BU47" s="58"/>
      <c r="BW47" s="65"/>
      <c r="BX47" s="68"/>
      <c r="BY47" s="11"/>
      <c r="BZ47" s="12">
        <v>5</v>
      </c>
      <c r="CA47" s="17"/>
      <c r="CB47" s="11"/>
      <c r="CC47" s="12">
        <v>10</v>
      </c>
      <c r="CD47" s="17"/>
      <c r="CE47" s="11"/>
      <c r="CF47" s="12">
        <v>15</v>
      </c>
      <c r="CG47" s="15"/>
      <c r="CH47" s="58"/>
      <c r="CJ47" s="65"/>
      <c r="CK47" s="68"/>
      <c r="CL47" s="11"/>
      <c r="CM47" s="12">
        <v>5</v>
      </c>
      <c r="CN47" s="17"/>
      <c r="CO47" s="11"/>
      <c r="CP47" s="12">
        <v>10</v>
      </c>
      <c r="CQ47" s="17"/>
      <c r="CR47" s="11"/>
      <c r="CS47" s="12">
        <v>15</v>
      </c>
      <c r="CT47" s="15"/>
      <c r="CU47" s="58"/>
      <c r="CW47" s="49"/>
      <c r="CX47" s="60"/>
      <c r="CY47" s="62"/>
    </row>
    <row r="48" spans="1:103" ht="15" thickBot="1" x14ac:dyDescent="0.35"/>
    <row r="49" spans="1:103" s="2" customFormat="1" x14ac:dyDescent="0.3">
      <c r="A49" s="90" t="s">
        <v>6</v>
      </c>
      <c r="B49" s="91"/>
      <c r="C49" s="91"/>
      <c r="D49" s="91"/>
      <c r="E49" s="91"/>
      <c r="F49" s="91"/>
      <c r="G49" s="91"/>
      <c r="H49" s="92"/>
      <c r="J49" s="93" t="s">
        <v>19</v>
      </c>
      <c r="L49" s="50" t="s">
        <v>7</v>
      </c>
      <c r="M49" s="51"/>
      <c r="N49" s="51"/>
      <c r="O49" s="51"/>
      <c r="P49" s="51"/>
      <c r="Q49" s="51"/>
      <c r="R49" s="51"/>
      <c r="S49" s="51"/>
      <c r="T49" s="51"/>
      <c r="U49" s="52"/>
      <c r="W49" s="84" t="s">
        <v>23</v>
      </c>
      <c r="X49" s="85"/>
      <c r="Y49" s="85"/>
      <c r="Z49" s="85"/>
      <c r="AA49" s="85"/>
      <c r="AB49" s="85"/>
      <c r="AC49" s="85"/>
      <c r="AD49" s="85"/>
      <c r="AE49" s="85"/>
      <c r="AF49" s="85"/>
      <c r="AG49" s="85"/>
      <c r="AH49" s="86"/>
      <c r="AJ49" s="84" t="s">
        <v>25</v>
      </c>
      <c r="AK49" s="85"/>
      <c r="AL49" s="85"/>
      <c r="AM49" s="85"/>
      <c r="AN49" s="85"/>
      <c r="AO49" s="85"/>
      <c r="AP49" s="85"/>
      <c r="AQ49" s="85"/>
      <c r="AR49" s="85"/>
      <c r="AS49" s="85"/>
      <c r="AT49" s="85"/>
      <c r="AU49" s="86"/>
      <c r="AW49" s="84" t="s">
        <v>29</v>
      </c>
      <c r="AX49" s="85"/>
      <c r="AY49" s="85"/>
      <c r="AZ49" s="85"/>
      <c r="BA49" s="85"/>
      <c r="BB49" s="85"/>
      <c r="BC49" s="85"/>
      <c r="BD49" s="85"/>
      <c r="BE49" s="85"/>
      <c r="BF49" s="85"/>
      <c r="BG49" s="85"/>
      <c r="BH49" s="86"/>
      <c r="BJ49" s="84" t="s">
        <v>28</v>
      </c>
      <c r="BK49" s="85"/>
      <c r="BL49" s="85"/>
      <c r="BM49" s="85"/>
      <c r="BN49" s="85"/>
      <c r="BO49" s="85"/>
      <c r="BP49" s="85"/>
      <c r="BQ49" s="85"/>
      <c r="BR49" s="85"/>
      <c r="BS49" s="85"/>
      <c r="BT49" s="85"/>
      <c r="BU49" s="86"/>
      <c r="BW49" s="84" t="s">
        <v>27</v>
      </c>
      <c r="BX49" s="85"/>
      <c r="BY49" s="85"/>
      <c r="BZ49" s="85"/>
      <c r="CA49" s="85"/>
      <c r="CB49" s="85"/>
      <c r="CC49" s="85"/>
      <c r="CD49" s="85"/>
      <c r="CE49" s="85"/>
      <c r="CF49" s="85"/>
      <c r="CG49" s="85"/>
      <c r="CH49" s="86"/>
      <c r="CJ49" s="84" t="s">
        <v>26</v>
      </c>
      <c r="CK49" s="85"/>
      <c r="CL49" s="85"/>
      <c r="CM49" s="85"/>
      <c r="CN49" s="85"/>
      <c r="CO49" s="85"/>
      <c r="CP49" s="85"/>
      <c r="CQ49" s="85"/>
      <c r="CR49" s="85"/>
      <c r="CS49" s="85"/>
      <c r="CT49" s="85"/>
      <c r="CU49" s="86"/>
      <c r="CW49" s="50" t="s">
        <v>30</v>
      </c>
      <c r="CX49" s="51"/>
      <c r="CY49" s="52"/>
    </row>
    <row r="50" spans="1:103" x14ac:dyDescent="0.3">
      <c r="A50" s="95"/>
      <c r="B50" s="96"/>
      <c r="C50" s="96"/>
      <c r="D50" s="96"/>
      <c r="E50" s="96"/>
      <c r="F50" s="96"/>
      <c r="G50" s="96"/>
      <c r="H50" s="97"/>
      <c r="J50" s="94"/>
      <c r="L50" s="98" t="s">
        <v>8</v>
      </c>
      <c r="M50" s="100" t="s">
        <v>9</v>
      </c>
      <c r="N50" s="100" t="s">
        <v>10</v>
      </c>
      <c r="O50" s="100" t="s">
        <v>11</v>
      </c>
      <c r="P50" s="100" t="s">
        <v>12</v>
      </c>
      <c r="Q50" s="100" t="s">
        <v>13</v>
      </c>
      <c r="R50" s="100" t="s">
        <v>14</v>
      </c>
      <c r="S50" s="100" t="s">
        <v>15</v>
      </c>
      <c r="T50" s="100" t="s">
        <v>16</v>
      </c>
      <c r="U50" s="102" t="s">
        <v>17</v>
      </c>
      <c r="W50" s="87"/>
      <c r="X50" s="88"/>
      <c r="Y50" s="88"/>
      <c r="Z50" s="88"/>
      <c r="AA50" s="88"/>
      <c r="AB50" s="88"/>
      <c r="AC50" s="88"/>
      <c r="AD50" s="88"/>
      <c r="AE50" s="88"/>
      <c r="AF50" s="88"/>
      <c r="AG50" s="88"/>
      <c r="AH50" s="89"/>
      <c r="AJ50" s="87"/>
      <c r="AK50" s="88"/>
      <c r="AL50" s="88"/>
      <c r="AM50" s="88"/>
      <c r="AN50" s="88"/>
      <c r="AO50" s="88"/>
      <c r="AP50" s="88"/>
      <c r="AQ50" s="88"/>
      <c r="AR50" s="88"/>
      <c r="AS50" s="88"/>
      <c r="AT50" s="88"/>
      <c r="AU50" s="89"/>
      <c r="AW50" s="87"/>
      <c r="AX50" s="88"/>
      <c r="AY50" s="88"/>
      <c r="AZ50" s="88"/>
      <c r="BA50" s="88"/>
      <c r="BB50" s="88"/>
      <c r="BC50" s="88"/>
      <c r="BD50" s="88"/>
      <c r="BE50" s="88"/>
      <c r="BF50" s="88"/>
      <c r="BG50" s="88"/>
      <c r="BH50" s="89"/>
      <c r="BJ50" s="87"/>
      <c r="BK50" s="88"/>
      <c r="BL50" s="88"/>
      <c r="BM50" s="88"/>
      <c r="BN50" s="88"/>
      <c r="BO50" s="88"/>
      <c r="BP50" s="88"/>
      <c r="BQ50" s="88"/>
      <c r="BR50" s="88"/>
      <c r="BS50" s="88"/>
      <c r="BT50" s="88"/>
      <c r="BU50" s="89"/>
      <c r="BW50" s="87"/>
      <c r="BX50" s="88"/>
      <c r="BY50" s="88"/>
      <c r="BZ50" s="88"/>
      <c r="CA50" s="88"/>
      <c r="CB50" s="88"/>
      <c r="CC50" s="88"/>
      <c r="CD50" s="88"/>
      <c r="CE50" s="88"/>
      <c r="CF50" s="88"/>
      <c r="CG50" s="88"/>
      <c r="CH50" s="89"/>
      <c r="CJ50" s="87"/>
      <c r="CK50" s="88"/>
      <c r="CL50" s="88"/>
      <c r="CM50" s="88"/>
      <c r="CN50" s="88"/>
      <c r="CO50" s="88"/>
      <c r="CP50" s="88"/>
      <c r="CQ50" s="88"/>
      <c r="CR50" s="88"/>
      <c r="CS50" s="88"/>
      <c r="CT50" s="88"/>
      <c r="CU50" s="89"/>
      <c r="CW50" s="53"/>
      <c r="CX50" s="54"/>
      <c r="CY50" s="55"/>
    </row>
    <row r="51" spans="1:103" s="2" customFormat="1" x14ac:dyDescent="0.3">
      <c r="A51" s="5" t="s">
        <v>0</v>
      </c>
      <c r="B51" s="54" t="s">
        <v>65</v>
      </c>
      <c r="C51" s="54"/>
      <c r="D51" s="4" t="s">
        <v>1</v>
      </c>
      <c r="E51" s="4" t="s">
        <v>2</v>
      </c>
      <c r="F51" s="4" t="s">
        <v>3</v>
      </c>
      <c r="G51" s="4" t="s">
        <v>4</v>
      </c>
      <c r="H51" s="6" t="s">
        <v>5</v>
      </c>
      <c r="J51" s="94"/>
      <c r="L51" s="99"/>
      <c r="M51" s="101"/>
      <c r="N51" s="101"/>
      <c r="O51" s="101"/>
      <c r="P51" s="101"/>
      <c r="Q51" s="101"/>
      <c r="R51" s="101"/>
      <c r="S51" s="101"/>
      <c r="T51" s="101"/>
      <c r="U51" s="103"/>
      <c r="W51" s="5" t="s">
        <v>20</v>
      </c>
      <c r="X51" s="4" t="s">
        <v>21</v>
      </c>
      <c r="Y51" s="10"/>
      <c r="Z51" s="4" t="s">
        <v>24</v>
      </c>
      <c r="AA51" s="4" t="s">
        <v>22</v>
      </c>
      <c r="AB51" s="10"/>
      <c r="AC51" s="4" t="s">
        <v>24</v>
      </c>
      <c r="AD51" s="4" t="s">
        <v>22</v>
      </c>
      <c r="AE51" s="10"/>
      <c r="AF51" s="4" t="s">
        <v>24</v>
      </c>
      <c r="AG51" s="13" t="s">
        <v>22</v>
      </c>
      <c r="AH51" s="6" t="s">
        <v>16</v>
      </c>
      <c r="AJ51" s="5" t="s">
        <v>20</v>
      </c>
      <c r="AK51" s="4" t="s">
        <v>21</v>
      </c>
      <c r="AL51" s="10"/>
      <c r="AM51" s="4" t="s">
        <v>24</v>
      </c>
      <c r="AN51" s="4" t="s">
        <v>22</v>
      </c>
      <c r="AO51" s="10"/>
      <c r="AP51" s="4" t="s">
        <v>24</v>
      </c>
      <c r="AQ51" s="4" t="s">
        <v>22</v>
      </c>
      <c r="AR51" s="10"/>
      <c r="AS51" s="4" t="s">
        <v>24</v>
      </c>
      <c r="AT51" s="13" t="s">
        <v>22</v>
      </c>
      <c r="AU51" s="6" t="s">
        <v>16</v>
      </c>
      <c r="AW51" s="5" t="s">
        <v>20</v>
      </c>
      <c r="AX51" s="4" t="s">
        <v>21</v>
      </c>
      <c r="AY51" s="10"/>
      <c r="AZ51" s="4" t="s">
        <v>24</v>
      </c>
      <c r="BA51" s="4" t="s">
        <v>22</v>
      </c>
      <c r="BB51" s="10"/>
      <c r="BC51" s="4" t="s">
        <v>24</v>
      </c>
      <c r="BD51" s="4" t="s">
        <v>22</v>
      </c>
      <c r="BE51" s="10"/>
      <c r="BF51" s="4" t="s">
        <v>24</v>
      </c>
      <c r="BG51" s="13" t="s">
        <v>22</v>
      </c>
      <c r="BH51" s="6" t="s">
        <v>16</v>
      </c>
      <c r="BJ51" s="5" t="s">
        <v>20</v>
      </c>
      <c r="BK51" s="4" t="s">
        <v>21</v>
      </c>
      <c r="BL51" s="10"/>
      <c r="BM51" s="4" t="s">
        <v>24</v>
      </c>
      <c r="BN51" s="4" t="s">
        <v>22</v>
      </c>
      <c r="BO51" s="10"/>
      <c r="BP51" s="4" t="s">
        <v>24</v>
      </c>
      <c r="BQ51" s="4" t="s">
        <v>22</v>
      </c>
      <c r="BR51" s="10"/>
      <c r="BS51" s="4" t="s">
        <v>24</v>
      </c>
      <c r="BT51" s="13" t="s">
        <v>22</v>
      </c>
      <c r="BU51" s="6" t="s">
        <v>16</v>
      </c>
      <c r="BW51" s="5" t="s">
        <v>20</v>
      </c>
      <c r="BX51" s="4" t="s">
        <v>21</v>
      </c>
      <c r="BY51" s="10"/>
      <c r="BZ51" s="4" t="s">
        <v>24</v>
      </c>
      <c r="CA51" s="4" t="s">
        <v>22</v>
      </c>
      <c r="CB51" s="10"/>
      <c r="CC51" s="4" t="s">
        <v>24</v>
      </c>
      <c r="CD51" s="4" t="s">
        <v>22</v>
      </c>
      <c r="CE51" s="10"/>
      <c r="CF51" s="4" t="s">
        <v>24</v>
      </c>
      <c r="CG51" s="13" t="s">
        <v>22</v>
      </c>
      <c r="CH51" s="6" t="s">
        <v>16</v>
      </c>
      <c r="CJ51" s="5" t="s">
        <v>20</v>
      </c>
      <c r="CK51" s="4" t="s">
        <v>21</v>
      </c>
      <c r="CL51" s="10"/>
      <c r="CM51" s="4" t="s">
        <v>24</v>
      </c>
      <c r="CN51" s="4" t="s">
        <v>22</v>
      </c>
      <c r="CO51" s="10"/>
      <c r="CP51" s="4" t="s">
        <v>24</v>
      </c>
      <c r="CQ51" s="4" t="s">
        <v>22</v>
      </c>
      <c r="CR51" s="10"/>
      <c r="CS51" s="4" t="s">
        <v>24</v>
      </c>
      <c r="CT51" s="13" t="s">
        <v>22</v>
      </c>
      <c r="CU51" s="6" t="s">
        <v>16</v>
      </c>
      <c r="CW51" s="5" t="s">
        <v>66</v>
      </c>
      <c r="CX51" s="4" t="s">
        <v>31</v>
      </c>
      <c r="CY51" s="6" t="s">
        <v>32</v>
      </c>
    </row>
    <row r="52" spans="1:103" x14ac:dyDescent="0.3">
      <c r="A52" s="23"/>
      <c r="B52" s="16"/>
      <c r="C52" s="16"/>
      <c r="D52" s="16"/>
      <c r="E52" s="16"/>
      <c r="F52" s="16"/>
      <c r="G52" s="16"/>
      <c r="H52" s="24"/>
      <c r="J52" s="27"/>
      <c r="L52" s="78" t="s">
        <v>18</v>
      </c>
      <c r="M52" s="16"/>
      <c r="N52" s="16"/>
      <c r="O52" s="16"/>
      <c r="P52" s="16"/>
      <c r="Q52" s="16"/>
      <c r="R52" s="16"/>
      <c r="S52" s="16"/>
      <c r="T52" s="8">
        <f>SUM(M52:S52)</f>
        <v>0</v>
      </c>
      <c r="U52" s="81">
        <f>SUM(T52:T56)</f>
        <v>0</v>
      </c>
      <c r="W52" s="63"/>
      <c r="X52" s="66"/>
      <c r="Y52" s="10"/>
      <c r="Z52" s="7">
        <v>1</v>
      </c>
      <c r="AA52" s="16"/>
      <c r="AB52" s="10"/>
      <c r="AC52" s="7">
        <v>6</v>
      </c>
      <c r="AD52" s="16"/>
      <c r="AE52" s="10"/>
      <c r="AF52" s="7">
        <v>11</v>
      </c>
      <c r="AG52" s="14"/>
      <c r="AH52" s="56">
        <f>SUM(AG52:AG56,AD52:AD56,AA52:AA56)</f>
        <v>0</v>
      </c>
      <c r="AJ52" s="63"/>
      <c r="AK52" s="66"/>
      <c r="AL52" s="10"/>
      <c r="AM52" s="7">
        <v>1</v>
      </c>
      <c r="AN52" s="16"/>
      <c r="AO52" s="10"/>
      <c r="AP52" s="7">
        <v>6</v>
      </c>
      <c r="AQ52" s="16"/>
      <c r="AR52" s="10"/>
      <c r="AS52" s="7">
        <v>11</v>
      </c>
      <c r="AT52" s="14"/>
      <c r="AU52" s="56">
        <f>SUM(AT52:AT56,AQ52:AQ56,AN52:AN56)</f>
        <v>0</v>
      </c>
      <c r="AW52" s="63"/>
      <c r="AX52" s="66"/>
      <c r="AY52" s="10"/>
      <c r="AZ52" s="7">
        <v>1</v>
      </c>
      <c r="BA52" s="16"/>
      <c r="BB52" s="10"/>
      <c r="BC52" s="7">
        <v>6</v>
      </c>
      <c r="BD52" s="16"/>
      <c r="BE52" s="10"/>
      <c r="BF52" s="7">
        <v>11</v>
      </c>
      <c r="BG52" s="14"/>
      <c r="BH52" s="56">
        <f>SUM(BG52:BG56,BD52:BD56,BA52:BA56)</f>
        <v>0</v>
      </c>
      <c r="BJ52" s="63"/>
      <c r="BK52" s="66"/>
      <c r="BL52" s="10"/>
      <c r="BM52" s="7">
        <v>1</v>
      </c>
      <c r="BN52" s="16"/>
      <c r="BO52" s="10"/>
      <c r="BP52" s="7">
        <v>6</v>
      </c>
      <c r="BQ52" s="16"/>
      <c r="BR52" s="10"/>
      <c r="BS52" s="7">
        <v>11</v>
      </c>
      <c r="BT52" s="14"/>
      <c r="BU52" s="56">
        <f>SUM(BT52:BT56,BQ52:BQ56,BN52:BN56)</f>
        <v>0</v>
      </c>
      <c r="BW52" s="63"/>
      <c r="BX52" s="66"/>
      <c r="BY52" s="10"/>
      <c r="BZ52" s="7">
        <v>1</v>
      </c>
      <c r="CA52" s="16"/>
      <c r="CB52" s="10"/>
      <c r="CC52" s="7">
        <v>6</v>
      </c>
      <c r="CD52" s="16"/>
      <c r="CE52" s="10"/>
      <c r="CF52" s="7">
        <v>11</v>
      </c>
      <c r="CG52" s="14"/>
      <c r="CH52" s="56">
        <f>SUM(CG52:CG56,CD52:CD56,CA52:CA56)</f>
        <v>0</v>
      </c>
      <c r="CJ52" s="63"/>
      <c r="CK52" s="66"/>
      <c r="CL52" s="10"/>
      <c r="CM52" s="7">
        <v>1</v>
      </c>
      <c r="CN52" s="16"/>
      <c r="CO52" s="10"/>
      <c r="CP52" s="7">
        <v>6</v>
      </c>
      <c r="CQ52" s="16"/>
      <c r="CR52" s="10"/>
      <c r="CS52" s="7">
        <v>11</v>
      </c>
      <c r="CT52" s="14"/>
      <c r="CU52" s="56">
        <f>SUM(CT52:CT56,CQ52:CQ56,CN52:CN56)</f>
        <v>0</v>
      </c>
      <c r="CW52" s="48" t="str">
        <f>IF(A50="","",(SUM(CJ52,BW52,BJ52,AW52,AJ52,W52)-(U52)))</f>
        <v/>
      </c>
      <c r="CX52" s="59" t="str">
        <f>IF(A50="","",IF(COUNTA(B52:B56)=3,"N/A",SUM(CU52,CH52,BU52,BH52,AU52,AH52,J52:J56)))</f>
        <v/>
      </c>
      <c r="CY52" s="61" t="str">
        <f>IF(A50="","",IF(COUNTA(B52:B56)=3,"N/A",SUM(CX52,CW52)))</f>
        <v/>
      </c>
    </row>
    <row r="53" spans="1:103" x14ac:dyDescent="0.3">
      <c r="A53" s="23"/>
      <c r="B53" s="16"/>
      <c r="C53" s="16"/>
      <c r="D53" s="16"/>
      <c r="E53" s="16"/>
      <c r="F53" s="16"/>
      <c r="G53" s="16"/>
      <c r="H53" s="24"/>
      <c r="J53" s="27"/>
      <c r="L53" s="79"/>
      <c r="M53" s="16"/>
      <c r="N53" s="16"/>
      <c r="O53" s="16"/>
      <c r="P53" s="16"/>
      <c r="Q53" s="16"/>
      <c r="R53" s="16"/>
      <c r="S53" s="16"/>
      <c r="T53" s="8">
        <f t="shared" ref="T53:T56" si="5">SUM(M53:S53)</f>
        <v>0</v>
      </c>
      <c r="U53" s="82"/>
      <c r="W53" s="64"/>
      <c r="X53" s="67"/>
      <c r="Y53" s="10"/>
      <c r="Z53" s="7">
        <v>2</v>
      </c>
      <c r="AA53" s="16"/>
      <c r="AB53" s="10"/>
      <c r="AC53" s="7">
        <v>7</v>
      </c>
      <c r="AD53" s="16"/>
      <c r="AE53" s="10"/>
      <c r="AF53" s="7">
        <v>12</v>
      </c>
      <c r="AG53" s="14"/>
      <c r="AH53" s="57"/>
      <c r="AJ53" s="64"/>
      <c r="AK53" s="67"/>
      <c r="AL53" s="10"/>
      <c r="AM53" s="7">
        <v>2</v>
      </c>
      <c r="AN53" s="16"/>
      <c r="AO53" s="10"/>
      <c r="AP53" s="7">
        <v>7</v>
      </c>
      <c r="AQ53" s="16"/>
      <c r="AR53" s="10"/>
      <c r="AS53" s="7">
        <v>12</v>
      </c>
      <c r="AT53" s="14"/>
      <c r="AU53" s="57"/>
      <c r="AW53" s="64"/>
      <c r="AX53" s="67"/>
      <c r="AY53" s="10"/>
      <c r="AZ53" s="7">
        <v>2</v>
      </c>
      <c r="BA53" s="16"/>
      <c r="BB53" s="10"/>
      <c r="BC53" s="7">
        <v>7</v>
      </c>
      <c r="BD53" s="16"/>
      <c r="BE53" s="10"/>
      <c r="BF53" s="7">
        <v>12</v>
      </c>
      <c r="BG53" s="14"/>
      <c r="BH53" s="57"/>
      <c r="BJ53" s="64"/>
      <c r="BK53" s="67"/>
      <c r="BL53" s="10"/>
      <c r="BM53" s="7">
        <v>2</v>
      </c>
      <c r="BN53" s="16"/>
      <c r="BO53" s="10"/>
      <c r="BP53" s="7">
        <v>7</v>
      </c>
      <c r="BQ53" s="16"/>
      <c r="BR53" s="10"/>
      <c r="BS53" s="7">
        <v>12</v>
      </c>
      <c r="BT53" s="14"/>
      <c r="BU53" s="57"/>
      <c r="BW53" s="64"/>
      <c r="BX53" s="67"/>
      <c r="BY53" s="10"/>
      <c r="BZ53" s="7">
        <v>2</v>
      </c>
      <c r="CA53" s="16"/>
      <c r="CB53" s="10"/>
      <c r="CC53" s="7">
        <v>7</v>
      </c>
      <c r="CD53" s="16"/>
      <c r="CE53" s="10"/>
      <c r="CF53" s="7">
        <v>12</v>
      </c>
      <c r="CG53" s="14"/>
      <c r="CH53" s="57"/>
      <c r="CJ53" s="64"/>
      <c r="CK53" s="67"/>
      <c r="CL53" s="10"/>
      <c r="CM53" s="7">
        <v>2</v>
      </c>
      <c r="CN53" s="16"/>
      <c r="CO53" s="10"/>
      <c r="CP53" s="7">
        <v>7</v>
      </c>
      <c r="CQ53" s="16"/>
      <c r="CR53" s="10"/>
      <c r="CS53" s="7">
        <v>12</v>
      </c>
      <c r="CT53" s="14"/>
      <c r="CU53" s="57"/>
      <c r="CW53" s="48"/>
      <c r="CX53" s="59"/>
      <c r="CY53" s="61"/>
    </row>
    <row r="54" spans="1:103" x14ac:dyDescent="0.3">
      <c r="A54" s="23"/>
      <c r="B54" s="16"/>
      <c r="C54" s="16"/>
      <c r="D54" s="16"/>
      <c r="E54" s="16"/>
      <c r="F54" s="16"/>
      <c r="G54" s="16"/>
      <c r="H54" s="24"/>
      <c r="J54" s="27"/>
      <c r="L54" s="79"/>
      <c r="M54" s="16"/>
      <c r="N54" s="16"/>
      <c r="O54" s="16"/>
      <c r="P54" s="16"/>
      <c r="Q54" s="16"/>
      <c r="R54" s="16"/>
      <c r="S54" s="16"/>
      <c r="T54" s="8">
        <f t="shared" si="5"/>
        <v>0</v>
      </c>
      <c r="U54" s="82"/>
      <c r="W54" s="64"/>
      <c r="X54" s="67"/>
      <c r="Y54" s="10"/>
      <c r="Z54" s="7">
        <v>3</v>
      </c>
      <c r="AA54" s="16"/>
      <c r="AB54" s="10"/>
      <c r="AC54" s="7">
        <v>8</v>
      </c>
      <c r="AD54" s="16"/>
      <c r="AE54" s="10"/>
      <c r="AF54" s="7">
        <v>13</v>
      </c>
      <c r="AG54" s="14"/>
      <c r="AH54" s="57"/>
      <c r="AJ54" s="64"/>
      <c r="AK54" s="67"/>
      <c r="AL54" s="10"/>
      <c r="AM54" s="7">
        <v>3</v>
      </c>
      <c r="AN54" s="16"/>
      <c r="AO54" s="10"/>
      <c r="AP54" s="7">
        <v>8</v>
      </c>
      <c r="AQ54" s="16"/>
      <c r="AR54" s="10"/>
      <c r="AS54" s="7">
        <v>13</v>
      </c>
      <c r="AT54" s="14"/>
      <c r="AU54" s="57"/>
      <c r="AW54" s="64"/>
      <c r="AX54" s="67"/>
      <c r="AY54" s="10"/>
      <c r="AZ54" s="7">
        <v>3</v>
      </c>
      <c r="BA54" s="16"/>
      <c r="BB54" s="10"/>
      <c r="BC54" s="7">
        <v>8</v>
      </c>
      <c r="BD54" s="16"/>
      <c r="BE54" s="10"/>
      <c r="BF54" s="7">
        <v>13</v>
      </c>
      <c r="BG54" s="14"/>
      <c r="BH54" s="57"/>
      <c r="BJ54" s="64"/>
      <c r="BK54" s="67"/>
      <c r="BL54" s="10"/>
      <c r="BM54" s="7">
        <v>3</v>
      </c>
      <c r="BN54" s="16"/>
      <c r="BO54" s="10"/>
      <c r="BP54" s="7">
        <v>8</v>
      </c>
      <c r="BQ54" s="16"/>
      <c r="BR54" s="10"/>
      <c r="BS54" s="7">
        <v>13</v>
      </c>
      <c r="BT54" s="14"/>
      <c r="BU54" s="57"/>
      <c r="BW54" s="64"/>
      <c r="BX54" s="67"/>
      <c r="BY54" s="10"/>
      <c r="BZ54" s="7">
        <v>3</v>
      </c>
      <c r="CA54" s="16"/>
      <c r="CB54" s="10"/>
      <c r="CC54" s="7">
        <v>8</v>
      </c>
      <c r="CD54" s="16"/>
      <c r="CE54" s="10"/>
      <c r="CF54" s="7">
        <v>13</v>
      </c>
      <c r="CG54" s="14"/>
      <c r="CH54" s="57"/>
      <c r="CJ54" s="64"/>
      <c r="CK54" s="67"/>
      <c r="CL54" s="10"/>
      <c r="CM54" s="7">
        <v>3</v>
      </c>
      <c r="CN54" s="16"/>
      <c r="CO54" s="10"/>
      <c r="CP54" s="7">
        <v>8</v>
      </c>
      <c r="CQ54" s="16"/>
      <c r="CR54" s="10"/>
      <c r="CS54" s="7">
        <v>13</v>
      </c>
      <c r="CT54" s="14"/>
      <c r="CU54" s="57"/>
      <c r="CW54" s="48"/>
      <c r="CX54" s="59"/>
      <c r="CY54" s="61"/>
    </row>
    <row r="55" spans="1:103" x14ac:dyDescent="0.3">
      <c r="A55" s="23"/>
      <c r="B55" s="16"/>
      <c r="C55" s="16"/>
      <c r="D55" s="16"/>
      <c r="E55" s="16"/>
      <c r="F55" s="16"/>
      <c r="G55" s="16"/>
      <c r="H55" s="24"/>
      <c r="J55" s="27"/>
      <c r="L55" s="79"/>
      <c r="M55" s="16"/>
      <c r="N55" s="16"/>
      <c r="O55" s="16"/>
      <c r="P55" s="16"/>
      <c r="Q55" s="16"/>
      <c r="R55" s="16"/>
      <c r="S55" s="16"/>
      <c r="T55" s="8">
        <f t="shared" si="5"/>
        <v>0</v>
      </c>
      <c r="U55" s="82"/>
      <c r="W55" s="64"/>
      <c r="X55" s="67"/>
      <c r="Y55" s="10"/>
      <c r="Z55" s="7">
        <v>4</v>
      </c>
      <c r="AA55" s="16"/>
      <c r="AB55" s="10"/>
      <c r="AC55" s="7">
        <v>9</v>
      </c>
      <c r="AD55" s="16"/>
      <c r="AE55" s="10"/>
      <c r="AF55" s="7">
        <v>14</v>
      </c>
      <c r="AG55" s="14"/>
      <c r="AH55" s="57"/>
      <c r="AJ55" s="64"/>
      <c r="AK55" s="67"/>
      <c r="AL55" s="10"/>
      <c r="AM55" s="7">
        <v>4</v>
      </c>
      <c r="AN55" s="16"/>
      <c r="AO55" s="10"/>
      <c r="AP55" s="7">
        <v>9</v>
      </c>
      <c r="AQ55" s="16"/>
      <c r="AR55" s="10"/>
      <c r="AS55" s="7">
        <v>14</v>
      </c>
      <c r="AT55" s="14"/>
      <c r="AU55" s="57"/>
      <c r="AW55" s="64"/>
      <c r="AX55" s="67"/>
      <c r="AY55" s="10"/>
      <c r="AZ55" s="7">
        <v>4</v>
      </c>
      <c r="BA55" s="16"/>
      <c r="BB55" s="10"/>
      <c r="BC55" s="7">
        <v>9</v>
      </c>
      <c r="BD55" s="16"/>
      <c r="BE55" s="10"/>
      <c r="BF55" s="7">
        <v>14</v>
      </c>
      <c r="BG55" s="14"/>
      <c r="BH55" s="57"/>
      <c r="BJ55" s="64"/>
      <c r="BK55" s="67"/>
      <c r="BL55" s="10"/>
      <c r="BM55" s="7">
        <v>4</v>
      </c>
      <c r="BN55" s="16"/>
      <c r="BO55" s="10"/>
      <c r="BP55" s="7">
        <v>9</v>
      </c>
      <c r="BQ55" s="16"/>
      <c r="BR55" s="10"/>
      <c r="BS55" s="7">
        <v>14</v>
      </c>
      <c r="BT55" s="14"/>
      <c r="BU55" s="57"/>
      <c r="BW55" s="64"/>
      <c r="BX55" s="67"/>
      <c r="BY55" s="10"/>
      <c r="BZ55" s="7">
        <v>4</v>
      </c>
      <c r="CA55" s="16"/>
      <c r="CB55" s="10"/>
      <c r="CC55" s="7">
        <v>9</v>
      </c>
      <c r="CD55" s="16"/>
      <c r="CE55" s="10"/>
      <c r="CF55" s="7">
        <v>14</v>
      </c>
      <c r="CG55" s="14"/>
      <c r="CH55" s="57"/>
      <c r="CJ55" s="64"/>
      <c r="CK55" s="67"/>
      <c r="CL55" s="10"/>
      <c r="CM55" s="7">
        <v>4</v>
      </c>
      <c r="CN55" s="16"/>
      <c r="CO55" s="10"/>
      <c r="CP55" s="7">
        <v>9</v>
      </c>
      <c r="CQ55" s="16"/>
      <c r="CR55" s="10"/>
      <c r="CS55" s="7">
        <v>14</v>
      </c>
      <c r="CT55" s="14"/>
      <c r="CU55" s="57"/>
      <c r="CW55" s="48"/>
      <c r="CX55" s="59"/>
      <c r="CY55" s="61"/>
    </row>
    <row r="56" spans="1:103" ht="15" thickBot="1" x14ac:dyDescent="0.35">
      <c r="A56" s="25"/>
      <c r="B56" s="17"/>
      <c r="C56" s="17"/>
      <c r="D56" s="17"/>
      <c r="E56" s="17"/>
      <c r="F56" s="17"/>
      <c r="G56" s="17"/>
      <c r="H56" s="26"/>
      <c r="J56" s="28"/>
      <c r="L56" s="80"/>
      <c r="M56" s="17"/>
      <c r="N56" s="17"/>
      <c r="O56" s="17"/>
      <c r="P56" s="17"/>
      <c r="Q56" s="17"/>
      <c r="R56" s="17"/>
      <c r="S56" s="17"/>
      <c r="T56" s="9">
        <f t="shared" si="5"/>
        <v>0</v>
      </c>
      <c r="U56" s="83"/>
      <c r="W56" s="65"/>
      <c r="X56" s="68"/>
      <c r="Y56" s="11"/>
      <c r="Z56" s="12">
        <v>5</v>
      </c>
      <c r="AA56" s="17"/>
      <c r="AB56" s="11"/>
      <c r="AC56" s="12">
        <v>10</v>
      </c>
      <c r="AD56" s="17"/>
      <c r="AE56" s="11"/>
      <c r="AF56" s="12">
        <v>15</v>
      </c>
      <c r="AG56" s="15"/>
      <c r="AH56" s="58"/>
      <c r="AJ56" s="65"/>
      <c r="AK56" s="68"/>
      <c r="AL56" s="11"/>
      <c r="AM56" s="12">
        <v>5</v>
      </c>
      <c r="AN56" s="17"/>
      <c r="AO56" s="11"/>
      <c r="AP56" s="12">
        <v>10</v>
      </c>
      <c r="AQ56" s="17"/>
      <c r="AR56" s="11"/>
      <c r="AS56" s="12">
        <v>15</v>
      </c>
      <c r="AT56" s="15"/>
      <c r="AU56" s="58"/>
      <c r="AW56" s="65"/>
      <c r="AX56" s="68"/>
      <c r="AY56" s="11"/>
      <c r="AZ56" s="12">
        <v>5</v>
      </c>
      <c r="BA56" s="17"/>
      <c r="BB56" s="11"/>
      <c r="BC56" s="12">
        <v>10</v>
      </c>
      <c r="BD56" s="17"/>
      <c r="BE56" s="11"/>
      <c r="BF56" s="12">
        <v>15</v>
      </c>
      <c r="BG56" s="15"/>
      <c r="BH56" s="58"/>
      <c r="BJ56" s="65"/>
      <c r="BK56" s="68"/>
      <c r="BL56" s="11"/>
      <c r="BM56" s="12">
        <v>5</v>
      </c>
      <c r="BN56" s="17"/>
      <c r="BO56" s="11"/>
      <c r="BP56" s="12">
        <v>10</v>
      </c>
      <c r="BQ56" s="17"/>
      <c r="BR56" s="11"/>
      <c r="BS56" s="12">
        <v>15</v>
      </c>
      <c r="BT56" s="15"/>
      <c r="BU56" s="58"/>
      <c r="BW56" s="65"/>
      <c r="BX56" s="68"/>
      <c r="BY56" s="11"/>
      <c r="BZ56" s="12">
        <v>5</v>
      </c>
      <c r="CA56" s="17"/>
      <c r="CB56" s="11"/>
      <c r="CC56" s="12">
        <v>10</v>
      </c>
      <c r="CD56" s="17"/>
      <c r="CE56" s="11"/>
      <c r="CF56" s="12">
        <v>15</v>
      </c>
      <c r="CG56" s="15"/>
      <c r="CH56" s="58"/>
      <c r="CJ56" s="65"/>
      <c r="CK56" s="68"/>
      <c r="CL56" s="11"/>
      <c r="CM56" s="12">
        <v>5</v>
      </c>
      <c r="CN56" s="17"/>
      <c r="CO56" s="11"/>
      <c r="CP56" s="12">
        <v>10</v>
      </c>
      <c r="CQ56" s="17"/>
      <c r="CR56" s="11"/>
      <c r="CS56" s="12">
        <v>15</v>
      </c>
      <c r="CT56" s="15"/>
      <c r="CU56" s="58"/>
      <c r="CW56" s="49"/>
      <c r="CX56" s="60"/>
      <c r="CY56" s="62"/>
    </row>
    <row r="57" spans="1:103" ht="15" thickBot="1" x14ac:dyDescent="0.35"/>
    <row r="58" spans="1:103" s="2" customFormat="1" x14ac:dyDescent="0.3">
      <c r="A58" s="90" t="s">
        <v>6</v>
      </c>
      <c r="B58" s="91"/>
      <c r="C58" s="91"/>
      <c r="D58" s="91"/>
      <c r="E58" s="91"/>
      <c r="F58" s="91"/>
      <c r="G58" s="91"/>
      <c r="H58" s="92"/>
      <c r="J58" s="93" t="s">
        <v>19</v>
      </c>
      <c r="L58" s="50" t="s">
        <v>7</v>
      </c>
      <c r="M58" s="51"/>
      <c r="N58" s="51"/>
      <c r="O58" s="51"/>
      <c r="P58" s="51"/>
      <c r="Q58" s="51"/>
      <c r="R58" s="51"/>
      <c r="S58" s="51"/>
      <c r="T58" s="51"/>
      <c r="U58" s="52"/>
      <c r="W58" s="84" t="s">
        <v>23</v>
      </c>
      <c r="X58" s="85"/>
      <c r="Y58" s="85"/>
      <c r="Z58" s="85"/>
      <c r="AA58" s="85"/>
      <c r="AB58" s="85"/>
      <c r="AC58" s="85"/>
      <c r="AD58" s="85"/>
      <c r="AE58" s="85"/>
      <c r="AF58" s="85"/>
      <c r="AG58" s="85"/>
      <c r="AH58" s="86"/>
      <c r="AJ58" s="84" t="s">
        <v>25</v>
      </c>
      <c r="AK58" s="85"/>
      <c r="AL58" s="85"/>
      <c r="AM58" s="85"/>
      <c r="AN58" s="85"/>
      <c r="AO58" s="85"/>
      <c r="AP58" s="85"/>
      <c r="AQ58" s="85"/>
      <c r="AR58" s="85"/>
      <c r="AS58" s="85"/>
      <c r="AT58" s="85"/>
      <c r="AU58" s="86"/>
      <c r="AW58" s="84" t="s">
        <v>29</v>
      </c>
      <c r="AX58" s="85"/>
      <c r="AY58" s="85"/>
      <c r="AZ58" s="85"/>
      <c r="BA58" s="85"/>
      <c r="BB58" s="85"/>
      <c r="BC58" s="85"/>
      <c r="BD58" s="85"/>
      <c r="BE58" s="85"/>
      <c r="BF58" s="85"/>
      <c r="BG58" s="85"/>
      <c r="BH58" s="86"/>
      <c r="BJ58" s="84" t="s">
        <v>28</v>
      </c>
      <c r="BK58" s="85"/>
      <c r="BL58" s="85"/>
      <c r="BM58" s="85"/>
      <c r="BN58" s="85"/>
      <c r="BO58" s="85"/>
      <c r="BP58" s="85"/>
      <c r="BQ58" s="85"/>
      <c r="BR58" s="85"/>
      <c r="BS58" s="85"/>
      <c r="BT58" s="85"/>
      <c r="BU58" s="86"/>
      <c r="BW58" s="84" t="s">
        <v>27</v>
      </c>
      <c r="BX58" s="85"/>
      <c r="BY58" s="85"/>
      <c r="BZ58" s="85"/>
      <c r="CA58" s="85"/>
      <c r="CB58" s="85"/>
      <c r="CC58" s="85"/>
      <c r="CD58" s="85"/>
      <c r="CE58" s="85"/>
      <c r="CF58" s="85"/>
      <c r="CG58" s="85"/>
      <c r="CH58" s="86"/>
      <c r="CJ58" s="84" t="s">
        <v>26</v>
      </c>
      <c r="CK58" s="85"/>
      <c r="CL58" s="85"/>
      <c r="CM58" s="85"/>
      <c r="CN58" s="85"/>
      <c r="CO58" s="85"/>
      <c r="CP58" s="85"/>
      <c r="CQ58" s="85"/>
      <c r="CR58" s="85"/>
      <c r="CS58" s="85"/>
      <c r="CT58" s="85"/>
      <c r="CU58" s="86"/>
      <c r="CW58" s="50" t="s">
        <v>30</v>
      </c>
      <c r="CX58" s="51"/>
      <c r="CY58" s="52"/>
    </row>
    <row r="59" spans="1:103" x14ac:dyDescent="0.3">
      <c r="A59" s="95"/>
      <c r="B59" s="96"/>
      <c r="C59" s="96"/>
      <c r="D59" s="96"/>
      <c r="E59" s="96"/>
      <c r="F59" s="96"/>
      <c r="G59" s="96"/>
      <c r="H59" s="97"/>
      <c r="J59" s="94"/>
      <c r="L59" s="98" t="s">
        <v>8</v>
      </c>
      <c r="M59" s="100" t="s">
        <v>9</v>
      </c>
      <c r="N59" s="100" t="s">
        <v>10</v>
      </c>
      <c r="O59" s="100" t="s">
        <v>11</v>
      </c>
      <c r="P59" s="100" t="s">
        <v>12</v>
      </c>
      <c r="Q59" s="100" t="s">
        <v>13</v>
      </c>
      <c r="R59" s="100" t="s">
        <v>14</v>
      </c>
      <c r="S59" s="100" t="s">
        <v>15</v>
      </c>
      <c r="T59" s="100" t="s">
        <v>16</v>
      </c>
      <c r="U59" s="102" t="s">
        <v>17</v>
      </c>
      <c r="W59" s="87"/>
      <c r="X59" s="88"/>
      <c r="Y59" s="88"/>
      <c r="Z59" s="88"/>
      <c r="AA59" s="88"/>
      <c r="AB59" s="88"/>
      <c r="AC59" s="88"/>
      <c r="AD59" s="88"/>
      <c r="AE59" s="88"/>
      <c r="AF59" s="88"/>
      <c r="AG59" s="88"/>
      <c r="AH59" s="89"/>
      <c r="AJ59" s="87"/>
      <c r="AK59" s="88"/>
      <c r="AL59" s="88"/>
      <c r="AM59" s="88"/>
      <c r="AN59" s="88"/>
      <c r="AO59" s="88"/>
      <c r="AP59" s="88"/>
      <c r="AQ59" s="88"/>
      <c r="AR59" s="88"/>
      <c r="AS59" s="88"/>
      <c r="AT59" s="88"/>
      <c r="AU59" s="89"/>
      <c r="AW59" s="87"/>
      <c r="AX59" s="88"/>
      <c r="AY59" s="88"/>
      <c r="AZ59" s="88"/>
      <c r="BA59" s="88"/>
      <c r="BB59" s="88"/>
      <c r="BC59" s="88"/>
      <c r="BD59" s="88"/>
      <c r="BE59" s="88"/>
      <c r="BF59" s="88"/>
      <c r="BG59" s="88"/>
      <c r="BH59" s="89"/>
      <c r="BJ59" s="87"/>
      <c r="BK59" s="88"/>
      <c r="BL59" s="88"/>
      <c r="BM59" s="88"/>
      <c r="BN59" s="88"/>
      <c r="BO59" s="88"/>
      <c r="BP59" s="88"/>
      <c r="BQ59" s="88"/>
      <c r="BR59" s="88"/>
      <c r="BS59" s="88"/>
      <c r="BT59" s="88"/>
      <c r="BU59" s="89"/>
      <c r="BW59" s="87"/>
      <c r="BX59" s="88"/>
      <c r="BY59" s="88"/>
      <c r="BZ59" s="88"/>
      <c r="CA59" s="88"/>
      <c r="CB59" s="88"/>
      <c r="CC59" s="88"/>
      <c r="CD59" s="88"/>
      <c r="CE59" s="88"/>
      <c r="CF59" s="88"/>
      <c r="CG59" s="88"/>
      <c r="CH59" s="89"/>
      <c r="CJ59" s="87"/>
      <c r="CK59" s="88"/>
      <c r="CL59" s="88"/>
      <c r="CM59" s="88"/>
      <c r="CN59" s="88"/>
      <c r="CO59" s="88"/>
      <c r="CP59" s="88"/>
      <c r="CQ59" s="88"/>
      <c r="CR59" s="88"/>
      <c r="CS59" s="88"/>
      <c r="CT59" s="88"/>
      <c r="CU59" s="89"/>
      <c r="CW59" s="53"/>
      <c r="CX59" s="54"/>
      <c r="CY59" s="55"/>
    </row>
    <row r="60" spans="1:103" s="2" customFormat="1" x14ac:dyDescent="0.3">
      <c r="A60" s="5" t="s">
        <v>0</v>
      </c>
      <c r="B60" s="54" t="s">
        <v>65</v>
      </c>
      <c r="C60" s="54"/>
      <c r="D60" s="4" t="s">
        <v>1</v>
      </c>
      <c r="E60" s="4" t="s">
        <v>2</v>
      </c>
      <c r="F60" s="4" t="s">
        <v>3</v>
      </c>
      <c r="G60" s="4" t="s">
        <v>4</v>
      </c>
      <c r="H60" s="6" t="s">
        <v>5</v>
      </c>
      <c r="J60" s="94"/>
      <c r="L60" s="99"/>
      <c r="M60" s="101"/>
      <c r="N60" s="101"/>
      <c r="O60" s="101"/>
      <c r="P60" s="101"/>
      <c r="Q60" s="101"/>
      <c r="R60" s="101"/>
      <c r="S60" s="101"/>
      <c r="T60" s="101"/>
      <c r="U60" s="103"/>
      <c r="W60" s="5" t="s">
        <v>20</v>
      </c>
      <c r="X60" s="4" t="s">
        <v>21</v>
      </c>
      <c r="Y60" s="10"/>
      <c r="Z60" s="4" t="s">
        <v>24</v>
      </c>
      <c r="AA60" s="4" t="s">
        <v>22</v>
      </c>
      <c r="AB60" s="10"/>
      <c r="AC60" s="4" t="s">
        <v>24</v>
      </c>
      <c r="AD60" s="4" t="s">
        <v>22</v>
      </c>
      <c r="AE60" s="10"/>
      <c r="AF60" s="4" t="s">
        <v>24</v>
      </c>
      <c r="AG60" s="13" t="s">
        <v>22</v>
      </c>
      <c r="AH60" s="6" t="s">
        <v>16</v>
      </c>
      <c r="AJ60" s="5" t="s">
        <v>20</v>
      </c>
      <c r="AK60" s="4" t="s">
        <v>21</v>
      </c>
      <c r="AL60" s="10"/>
      <c r="AM60" s="4" t="s">
        <v>24</v>
      </c>
      <c r="AN60" s="4" t="s">
        <v>22</v>
      </c>
      <c r="AO60" s="10"/>
      <c r="AP60" s="4" t="s">
        <v>24</v>
      </c>
      <c r="AQ60" s="4" t="s">
        <v>22</v>
      </c>
      <c r="AR60" s="10"/>
      <c r="AS60" s="4" t="s">
        <v>24</v>
      </c>
      <c r="AT60" s="13" t="s">
        <v>22</v>
      </c>
      <c r="AU60" s="6" t="s">
        <v>16</v>
      </c>
      <c r="AW60" s="5" t="s">
        <v>20</v>
      </c>
      <c r="AX60" s="4" t="s">
        <v>21</v>
      </c>
      <c r="AY60" s="10"/>
      <c r="AZ60" s="4" t="s">
        <v>24</v>
      </c>
      <c r="BA60" s="4" t="s">
        <v>22</v>
      </c>
      <c r="BB60" s="10"/>
      <c r="BC60" s="4" t="s">
        <v>24</v>
      </c>
      <c r="BD60" s="4" t="s">
        <v>22</v>
      </c>
      <c r="BE60" s="10"/>
      <c r="BF60" s="4" t="s">
        <v>24</v>
      </c>
      <c r="BG60" s="13" t="s">
        <v>22</v>
      </c>
      <c r="BH60" s="6" t="s">
        <v>16</v>
      </c>
      <c r="BJ60" s="5" t="s">
        <v>20</v>
      </c>
      <c r="BK60" s="4" t="s">
        <v>21</v>
      </c>
      <c r="BL60" s="10"/>
      <c r="BM60" s="4" t="s">
        <v>24</v>
      </c>
      <c r="BN60" s="4" t="s">
        <v>22</v>
      </c>
      <c r="BO60" s="10"/>
      <c r="BP60" s="4" t="s">
        <v>24</v>
      </c>
      <c r="BQ60" s="4" t="s">
        <v>22</v>
      </c>
      <c r="BR60" s="10"/>
      <c r="BS60" s="4" t="s">
        <v>24</v>
      </c>
      <c r="BT60" s="13" t="s">
        <v>22</v>
      </c>
      <c r="BU60" s="6" t="s">
        <v>16</v>
      </c>
      <c r="BW60" s="5" t="s">
        <v>20</v>
      </c>
      <c r="BX60" s="4" t="s">
        <v>21</v>
      </c>
      <c r="BY60" s="10"/>
      <c r="BZ60" s="4" t="s">
        <v>24</v>
      </c>
      <c r="CA60" s="4" t="s">
        <v>22</v>
      </c>
      <c r="CB60" s="10"/>
      <c r="CC60" s="4" t="s">
        <v>24</v>
      </c>
      <c r="CD60" s="4" t="s">
        <v>22</v>
      </c>
      <c r="CE60" s="10"/>
      <c r="CF60" s="4" t="s">
        <v>24</v>
      </c>
      <c r="CG60" s="13" t="s">
        <v>22</v>
      </c>
      <c r="CH60" s="6" t="s">
        <v>16</v>
      </c>
      <c r="CJ60" s="5" t="s">
        <v>20</v>
      </c>
      <c r="CK60" s="4" t="s">
        <v>21</v>
      </c>
      <c r="CL60" s="10"/>
      <c r="CM60" s="4" t="s">
        <v>24</v>
      </c>
      <c r="CN60" s="4" t="s">
        <v>22</v>
      </c>
      <c r="CO60" s="10"/>
      <c r="CP60" s="4" t="s">
        <v>24</v>
      </c>
      <c r="CQ60" s="4" t="s">
        <v>22</v>
      </c>
      <c r="CR60" s="10"/>
      <c r="CS60" s="4" t="s">
        <v>24</v>
      </c>
      <c r="CT60" s="13" t="s">
        <v>22</v>
      </c>
      <c r="CU60" s="6" t="s">
        <v>16</v>
      </c>
      <c r="CW60" s="5" t="s">
        <v>66</v>
      </c>
      <c r="CX60" s="4" t="s">
        <v>31</v>
      </c>
      <c r="CY60" s="6" t="s">
        <v>32</v>
      </c>
    </row>
    <row r="61" spans="1:103" x14ac:dyDescent="0.3">
      <c r="A61" s="23"/>
      <c r="B61" s="16"/>
      <c r="C61" s="16"/>
      <c r="D61" s="16"/>
      <c r="E61" s="16"/>
      <c r="F61" s="16"/>
      <c r="G61" s="16"/>
      <c r="H61" s="24"/>
      <c r="J61" s="27"/>
      <c r="L61" s="78" t="s">
        <v>18</v>
      </c>
      <c r="M61" s="16"/>
      <c r="N61" s="16"/>
      <c r="O61" s="16"/>
      <c r="P61" s="16"/>
      <c r="Q61" s="16"/>
      <c r="R61" s="16"/>
      <c r="S61" s="16"/>
      <c r="T61" s="8">
        <f>SUM(M61:S61)</f>
        <v>0</v>
      </c>
      <c r="U61" s="81">
        <f>SUM(T61:T65)</f>
        <v>0</v>
      </c>
      <c r="W61" s="63"/>
      <c r="X61" s="66"/>
      <c r="Y61" s="10"/>
      <c r="Z61" s="7">
        <v>1</v>
      </c>
      <c r="AA61" s="16"/>
      <c r="AB61" s="10"/>
      <c r="AC61" s="7">
        <v>6</v>
      </c>
      <c r="AD61" s="16"/>
      <c r="AE61" s="10"/>
      <c r="AF61" s="7">
        <v>11</v>
      </c>
      <c r="AG61" s="14"/>
      <c r="AH61" s="56">
        <f>SUM(AG61:AG65,AD61:AD65,AA61:AA65)</f>
        <v>0</v>
      </c>
      <c r="AJ61" s="63"/>
      <c r="AK61" s="66"/>
      <c r="AL61" s="10"/>
      <c r="AM61" s="7">
        <v>1</v>
      </c>
      <c r="AN61" s="16"/>
      <c r="AO61" s="10"/>
      <c r="AP61" s="7">
        <v>6</v>
      </c>
      <c r="AQ61" s="16"/>
      <c r="AR61" s="10"/>
      <c r="AS61" s="7">
        <v>11</v>
      </c>
      <c r="AT61" s="14"/>
      <c r="AU61" s="56">
        <f>SUM(AT61:AT65,AQ61:AQ65,AN61:AN65)</f>
        <v>0</v>
      </c>
      <c r="AW61" s="63"/>
      <c r="AX61" s="66"/>
      <c r="AY61" s="10"/>
      <c r="AZ61" s="7">
        <v>1</v>
      </c>
      <c r="BA61" s="16"/>
      <c r="BB61" s="10"/>
      <c r="BC61" s="7">
        <v>6</v>
      </c>
      <c r="BD61" s="16"/>
      <c r="BE61" s="10"/>
      <c r="BF61" s="7">
        <v>11</v>
      </c>
      <c r="BG61" s="14"/>
      <c r="BH61" s="56">
        <f>SUM(BG61:BG65,BD61:BD65,BA61:BA65)</f>
        <v>0</v>
      </c>
      <c r="BJ61" s="63"/>
      <c r="BK61" s="66"/>
      <c r="BL61" s="10"/>
      <c r="BM61" s="7">
        <v>1</v>
      </c>
      <c r="BN61" s="16"/>
      <c r="BO61" s="10"/>
      <c r="BP61" s="7">
        <v>6</v>
      </c>
      <c r="BQ61" s="16"/>
      <c r="BR61" s="10"/>
      <c r="BS61" s="7">
        <v>11</v>
      </c>
      <c r="BT61" s="14"/>
      <c r="BU61" s="56">
        <f>SUM(BT61:BT65,BQ61:BQ65,BN61:BN65)</f>
        <v>0</v>
      </c>
      <c r="BW61" s="63"/>
      <c r="BX61" s="66"/>
      <c r="BY61" s="10"/>
      <c r="BZ61" s="7">
        <v>1</v>
      </c>
      <c r="CA61" s="16"/>
      <c r="CB61" s="10"/>
      <c r="CC61" s="7">
        <v>6</v>
      </c>
      <c r="CD61" s="16"/>
      <c r="CE61" s="10"/>
      <c r="CF61" s="7">
        <v>11</v>
      </c>
      <c r="CG61" s="14"/>
      <c r="CH61" s="56">
        <f>SUM(CG61:CG65,CD61:CD65,CA61:CA65)</f>
        <v>0</v>
      </c>
      <c r="CJ61" s="63"/>
      <c r="CK61" s="66"/>
      <c r="CL61" s="10"/>
      <c r="CM61" s="7">
        <v>1</v>
      </c>
      <c r="CN61" s="16"/>
      <c r="CO61" s="10"/>
      <c r="CP61" s="7">
        <v>6</v>
      </c>
      <c r="CQ61" s="16"/>
      <c r="CR61" s="10"/>
      <c r="CS61" s="7">
        <v>11</v>
      </c>
      <c r="CT61" s="14"/>
      <c r="CU61" s="56">
        <f>SUM(CT61:CT65,CQ61:CQ65,CN61:CN65)</f>
        <v>0</v>
      </c>
      <c r="CW61" s="48" t="str">
        <f>IF(A59="","",(SUM(CJ61,BW61,BJ61,AW61,AJ61,W61)-(U61)))</f>
        <v/>
      </c>
      <c r="CX61" s="59" t="str">
        <f>IF(A59="","",IF(COUNTA(B61:B65)=3,"N/A",SUM(CU61,CH61,BU61,BH61,AU61,AH61,J61:J65)))</f>
        <v/>
      </c>
      <c r="CY61" s="61" t="str">
        <f>IF(A59="","",IF(COUNTA(B61:B65)=3,"N/A",SUM(CX61,CW61)))</f>
        <v/>
      </c>
    </row>
    <row r="62" spans="1:103" x14ac:dyDescent="0.3">
      <c r="A62" s="23"/>
      <c r="B62" s="16"/>
      <c r="C62" s="16"/>
      <c r="D62" s="16"/>
      <c r="E62" s="16"/>
      <c r="F62" s="16"/>
      <c r="G62" s="16"/>
      <c r="H62" s="24"/>
      <c r="J62" s="27"/>
      <c r="L62" s="79"/>
      <c r="M62" s="16"/>
      <c r="N62" s="16"/>
      <c r="O62" s="16"/>
      <c r="P62" s="16"/>
      <c r="Q62" s="16"/>
      <c r="R62" s="16"/>
      <c r="S62" s="16"/>
      <c r="T62" s="8">
        <f t="shared" ref="T62:T65" si="6">SUM(M62:S62)</f>
        <v>0</v>
      </c>
      <c r="U62" s="82"/>
      <c r="W62" s="64"/>
      <c r="X62" s="67"/>
      <c r="Y62" s="10"/>
      <c r="Z62" s="7">
        <v>2</v>
      </c>
      <c r="AA62" s="16"/>
      <c r="AB62" s="10"/>
      <c r="AC62" s="7">
        <v>7</v>
      </c>
      <c r="AD62" s="16"/>
      <c r="AE62" s="10"/>
      <c r="AF62" s="7">
        <v>12</v>
      </c>
      <c r="AG62" s="14"/>
      <c r="AH62" s="57"/>
      <c r="AJ62" s="64"/>
      <c r="AK62" s="67"/>
      <c r="AL62" s="10"/>
      <c r="AM62" s="7">
        <v>2</v>
      </c>
      <c r="AN62" s="16"/>
      <c r="AO62" s="10"/>
      <c r="AP62" s="7">
        <v>7</v>
      </c>
      <c r="AQ62" s="16"/>
      <c r="AR62" s="10"/>
      <c r="AS62" s="7">
        <v>12</v>
      </c>
      <c r="AT62" s="14"/>
      <c r="AU62" s="57"/>
      <c r="AW62" s="64"/>
      <c r="AX62" s="67"/>
      <c r="AY62" s="10"/>
      <c r="AZ62" s="7">
        <v>2</v>
      </c>
      <c r="BA62" s="16"/>
      <c r="BB62" s="10"/>
      <c r="BC62" s="7">
        <v>7</v>
      </c>
      <c r="BD62" s="16"/>
      <c r="BE62" s="10"/>
      <c r="BF62" s="7">
        <v>12</v>
      </c>
      <c r="BG62" s="14"/>
      <c r="BH62" s="57"/>
      <c r="BJ62" s="64"/>
      <c r="BK62" s="67"/>
      <c r="BL62" s="10"/>
      <c r="BM62" s="7">
        <v>2</v>
      </c>
      <c r="BN62" s="16"/>
      <c r="BO62" s="10"/>
      <c r="BP62" s="7">
        <v>7</v>
      </c>
      <c r="BQ62" s="16"/>
      <c r="BR62" s="10"/>
      <c r="BS62" s="7">
        <v>12</v>
      </c>
      <c r="BT62" s="14"/>
      <c r="BU62" s="57"/>
      <c r="BW62" s="64"/>
      <c r="BX62" s="67"/>
      <c r="BY62" s="10"/>
      <c r="BZ62" s="7">
        <v>2</v>
      </c>
      <c r="CA62" s="16"/>
      <c r="CB62" s="10"/>
      <c r="CC62" s="7">
        <v>7</v>
      </c>
      <c r="CD62" s="16"/>
      <c r="CE62" s="10"/>
      <c r="CF62" s="7">
        <v>12</v>
      </c>
      <c r="CG62" s="14"/>
      <c r="CH62" s="57"/>
      <c r="CJ62" s="64"/>
      <c r="CK62" s="67"/>
      <c r="CL62" s="10"/>
      <c r="CM62" s="7">
        <v>2</v>
      </c>
      <c r="CN62" s="16"/>
      <c r="CO62" s="10"/>
      <c r="CP62" s="7">
        <v>7</v>
      </c>
      <c r="CQ62" s="16"/>
      <c r="CR62" s="10"/>
      <c r="CS62" s="7">
        <v>12</v>
      </c>
      <c r="CT62" s="14"/>
      <c r="CU62" s="57"/>
      <c r="CW62" s="48"/>
      <c r="CX62" s="59"/>
      <c r="CY62" s="61"/>
    </row>
    <row r="63" spans="1:103" x14ac:dyDescent="0.3">
      <c r="A63" s="23"/>
      <c r="B63" s="16"/>
      <c r="C63" s="16"/>
      <c r="D63" s="16"/>
      <c r="E63" s="16"/>
      <c r="F63" s="16"/>
      <c r="G63" s="16"/>
      <c r="H63" s="24"/>
      <c r="J63" s="27"/>
      <c r="L63" s="79"/>
      <c r="M63" s="16"/>
      <c r="N63" s="16"/>
      <c r="O63" s="16"/>
      <c r="P63" s="16"/>
      <c r="Q63" s="16"/>
      <c r="R63" s="16"/>
      <c r="S63" s="16"/>
      <c r="T63" s="8">
        <f t="shared" si="6"/>
        <v>0</v>
      </c>
      <c r="U63" s="82"/>
      <c r="W63" s="64"/>
      <c r="X63" s="67"/>
      <c r="Y63" s="10"/>
      <c r="Z63" s="7">
        <v>3</v>
      </c>
      <c r="AA63" s="16"/>
      <c r="AB63" s="10"/>
      <c r="AC63" s="7">
        <v>8</v>
      </c>
      <c r="AD63" s="16"/>
      <c r="AE63" s="10"/>
      <c r="AF63" s="7">
        <v>13</v>
      </c>
      <c r="AG63" s="14"/>
      <c r="AH63" s="57"/>
      <c r="AJ63" s="64"/>
      <c r="AK63" s="67"/>
      <c r="AL63" s="10"/>
      <c r="AM63" s="7">
        <v>3</v>
      </c>
      <c r="AN63" s="16"/>
      <c r="AO63" s="10"/>
      <c r="AP63" s="7">
        <v>8</v>
      </c>
      <c r="AQ63" s="16"/>
      <c r="AR63" s="10"/>
      <c r="AS63" s="7">
        <v>13</v>
      </c>
      <c r="AT63" s="14"/>
      <c r="AU63" s="57"/>
      <c r="AW63" s="64"/>
      <c r="AX63" s="67"/>
      <c r="AY63" s="10"/>
      <c r="AZ63" s="7">
        <v>3</v>
      </c>
      <c r="BA63" s="16"/>
      <c r="BB63" s="10"/>
      <c r="BC63" s="7">
        <v>8</v>
      </c>
      <c r="BD63" s="16"/>
      <c r="BE63" s="10"/>
      <c r="BF63" s="7">
        <v>13</v>
      </c>
      <c r="BG63" s="14"/>
      <c r="BH63" s="57"/>
      <c r="BJ63" s="64"/>
      <c r="BK63" s="67"/>
      <c r="BL63" s="10"/>
      <c r="BM63" s="7">
        <v>3</v>
      </c>
      <c r="BN63" s="16"/>
      <c r="BO63" s="10"/>
      <c r="BP63" s="7">
        <v>8</v>
      </c>
      <c r="BQ63" s="16"/>
      <c r="BR63" s="10"/>
      <c r="BS63" s="7">
        <v>13</v>
      </c>
      <c r="BT63" s="14"/>
      <c r="BU63" s="57"/>
      <c r="BW63" s="64"/>
      <c r="BX63" s="67"/>
      <c r="BY63" s="10"/>
      <c r="BZ63" s="7">
        <v>3</v>
      </c>
      <c r="CA63" s="16"/>
      <c r="CB63" s="10"/>
      <c r="CC63" s="7">
        <v>8</v>
      </c>
      <c r="CD63" s="16"/>
      <c r="CE63" s="10"/>
      <c r="CF63" s="7">
        <v>13</v>
      </c>
      <c r="CG63" s="14"/>
      <c r="CH63" s="57"/>
      <c r="CJ63" s="64"/>
      <c r="CK63" s="67"/>
      <c r="CL63" s="10"/>
      <c r="CM63" s="7">
        <v>3</v>
      </c>
      <c r="CN63" s="16"/>
      <c r="CO63" s="10"/>
      <c r="CP63" s="7">
        <v>8</v>
      </c>
      <c r="CQ63" s="16"/>
      <c r="CR63" s="10"/>
      <c r="CS63" s="7">
        <v>13</v>
      </c>
      <c r="CT63" s="14"/>
      <c r="CU63" s="57"/>
      <c r="CW63" s="48"/>
      <c r="CX63" s="59"/>
      <c r="CY63" s="61"/>
    </row>
    <row r="64" spans="1:103" x14ac:dyDescent="0.3">
      <c r="A64" s="23"/>
      <c r="B64" s="16"/>
      <c r="C64" s="16"/>
      <c r="D64" s="16"/>
      <c r="E64" s="16"/>
      <c r="F64" s="16"/>
      <c r="G64" s="16"/>
      <c r="H64" s="24"/>
      <c r="J64" s="27"/>
      <c r="L64" s="79"/>
      <c r="M64" s="16"/>
      <c r="N64" s="16"/>
      <c r="O64" s="16"/>
      <c r="P64" s="16"/>
      <c r="Q64" s="16"/>
      <c r="R64" s="16"/>
      <c r="S64" s="16"/>
      <c r="T64" s="8">
        <f t="shared" si="6"/>
        <v>0</v>
      </c>
      <c r="U64" s="82"/>
      <c r="W64" s="64"/>
      <c r="X64" s="67"/>
      <c r="Y64" s="10"/>
      <c r="Z64" s="7">
        <v>4</v>
      </c>
      <c r="AA64" s="16"/>
      <c r="AB64" s="10"/>
      <c r="AC64" s="7">
        <v>9</v>
      </c>
      <c r="AD64" s="16"/>
      <c r="AE64" s="10"/>
      <c r="AF64" s="7">
        <v>14</v>
      </c>
      <c r="AG64" s="14"/>
      <c r="AH64" s="57"/>
      <c r="AJ64" s="64"/>
      <c r="AK64" s="67"/>
      <c r="AL64" s="10"/>
      <c r="AM64" s="7">
        <v>4</v>
      </c>
      <c r="AN64" s="16"/>
      <c r="AO64" s="10"/>
      <c r="AP64" s="7">
        <v>9</v>
      </c>
      <c r="AQ64" s="16"/>
      <c r="AR64" s="10"/>
      <c r="AS64" s="7">
        <v>14</v>
      </c>
      <c r="AT64" s="14"/>
      <c r="AU64" s="57"/>
      <c r="AW64" s="64"/>
      <c r="AX64" s="67"/>
      <c r="AY64" s="10"/>
      <c r="AZ64" s="7">
        <v>4</v>
      </c>
      <c r="BA64" s="16"/>
      <c r="BB64" s="10"/>
      <c r="BC64" s="7">
        <v>9</v>
      </c>
      <c r="BD64" s="16"/>
      <c r="BE64" s="10"/>
      <c r="BF64" s="7">
        <v>14</v>
      </c>
      <c r="BG64" s="14"/>
      <c r="BH64" s="57"/>
      <c r="BJ64" s="64"/>
      <c r="BK64" s="67"/>
      <c r="BL64" s="10"/>
      <c r="BM64" s="7">
        <v>4</v>
      </c>
      <c r="BN64" s="16"/>
      <c r="BO64" s="10"/>
      <c r="BP64" s="7">
        <v>9</v>
      </c>
      <c r="BQ64" s="16"/>
      <c r="BR64" s="10"/>
      <c r="BS64" s="7">
        <v>14</v>
      </c>
      <c r="BT64" s="14"/>
      <c r="BU64" s="57"/>
      <c r="BW64" s="64"/>
      <c r="BX64" s="67"/>
      <c r="BY64" s="10"/>
      <c r="BZ64" s="7">
        <v>4</v>
      </c>
      <c r="CA64" s="16"/>
      <c r="CB64" s="10"/>
      <c r="CC64" s="7">
        <v>9</v>
      </c>
      <c r="CD64" s="16"/>
      <c r="CE64" s="10"/>
      <c r="CF64" s="7">
        <v>14</v>
      </c>
      <c r="CG64" s="14"/>
      <c r="CH64" s="57"/>
      <c r="CJ64" s="64"/>
      <c r="CK64" s="67"/>
      <c r="CL64" s="10"/>
      <c r="CM64" s="7">
        <v>4</v>
      </c>
      <c r="CN64" s="16"/>
      <c r="CO64" s="10"/>
      <c r="CP64" s="7">
        <v>9</v>
      </c>
      <c r="CQ64" s="16"/>
      <c r="CR64" s="10"/>
      <c r="CS64" s="7">
        <v>14</v>
      </c>
      <c r="CT64" s="14"/>
      <c r="CU64" s="57"/>
      <c r="CW64" s="48"/>
      <c r="CX64" s="59"/>
      <c r="CY64" s="61"/>
    </row>
    <row r="65" spans="1:103" ht="15" thickBot="1" x14ac:dyDescent="0.35">
      <c r="A65" s="25"/>
      <c r="B65" s="17"/>
      <c r="C65" s="17"/>
      <c r="D65" s="17"/>
      <c r="E65" s="17"/>
      <c r="F65" s="17"/>
      <c r="G65" s="17"/>
      <c r="H65" s="26"/>
      <c r="J65" s="28"/>
      <c r="L65" s="80"/>
      <c r="M65" s="17"/>
      <c r="N65" s="17"/>
      <c r="O65" s="17"/>
      <c r="P65" s="17"/>
      <c r="Q65" s="17"/>
      <c r="R65" s="17"/>
      <c r="S65" s="17"/>
      <c r="T65" s="9">
        <f t="shared" si="6"/>
        <v>0</v>
      </c>
      <c r="U65" s="83"/>
      <c r="W65" s="65"/>
      <c r="X65" s="68"/>
      <c r="Y65" s="11"/>
      <c r="Z65" s="12">
        <v>5</v>
      </c>
      <c r="AA65" s="17"/>
      <c r="AB65" s="11"/>
      <c r="AC65" s="12">
        <v>10</v>
      </c>
      <c r="AD65" s="17"/>
      <c r="AE65" s="11"/>
      <c r="AF65" s="12">
        <v>15</v>
      </c>
      <c r="AG65" s="15"/>
      <c r="AH65" s="58"/>
      <c r="AJ65" s="65"/>
      <c r="AK65" s="68"/>
      <c r="AL65" s="11"/>
      <c r="AM65" s="12">
        <v>5</v>
      </c>
      <c r="AN65" s="17"/>
      <c r="AO65" s="11"/>
      <c r="AP65" s="12">
        <v>10</v>
      </c>
      <c r="AQ65" s="17"/>
      <c r="AR65" s="11"/>
      <c r="AS65" s="12">
        <v>15</v>
      </c>
      <c r="AT65" s="15"/>
      <c r="AU65" s="58"/>
      <c r="AW65" s="65"/>
      <c r="AX65" s="68"/>
      <c r="AY65" s="11"/>
      <c r="AZ65" s="12">
        <v>5</v>
      </c>
      <c r="BA65" s="17"/>
      <c r="BB65" s="11"/>
      <c r="BC65" s="12">
        <v>10</v>
      </c>
      <c r="BD65" s="17"/>
      <c r="BE65" s="11"/>
      <c r="BF65" s="12">
        <v>15</v>
      </c>
      <c r="BG65" s="15"/>
      <c r="BH65" s="58"/>
      <c r="BJ65" s="65"/>
      <c r="BK65" s="68"/>
      <c r="BL65" s="11"/>
      <c r="BM65" s="12">
        <v>5</v>
      </c>
      <c r="BN65" s="17"/>
      <c r="BO65" s="11"/>
      <c r="BP65" s="12">
        <v>10</v>
      </c>
      <c r="BQ65" s="17"/>
      <c r="BR65" s="11"/>
      <c r="BS65" s="12">
        <v>15</v>
      </c>
      <c r="BT65" s="15"/>
      <c r="BU65" s="58"/>
      <c r="BW65" s="65"/>
      <c r="BX65" s="68"/>
      <c r="BY65" s="11"/>
      <c r="BZ65" s="12">
        <v>5</v>
      </c>
      <c r="CA65" s="17"/>
      <c r="CB65" s="11"/>
      <c r="CC65" s="12">
        <v>10</v>
      </c>
      <c r="CD65" s="17"/>
      <c r="CE65" s="11"/>
      <c r="CF65" s="12">
        <v>15</v>
      </c>
      <c r="CG65" s="15"/>
      <c r="CH65" s="58"/>
      <c r="CJ65" s="65"/>
      <c r="CK65" s="68"/>
      <c r="CL65" s="11"/>
      <c r="CM65" s="12">
        <v>5</v>
      </c>
      <c r="CN65" s="17"/>
      <c r="CO65" s="11"/>
      <c r="CP65" s="12">
        <v>10</v>
      </c>
      <c r="CQ65" s="17"/>
      <c r="CR65" s="11"/>
      <c r="CS65" s="12">
        <v>15</v>
      </c>
      <c r="CT65" s="15"/>
      <c r="CU65" s="58"/>
      <c r="CW65" s="49"/>
      <c r="CX65" s="60"/>
      <c r="CY65" s="62"/>
    </row>
    <row r="66" spans="1:103" ht="15" thickBot="1" x14ac:dyDescent="0.35"/>
    <row r="67" spans="1:103" s="2" customFormat="1" x14ac:dyDescent="0.3">
      <c r="A67" s="90" t="s">
        <v>6</v>
      </c>
      <c r="B67" s="91"/>
      <c r="C67" s="91"/>
      <c r="D67" s="91"/>
      <c r="E67" s="91"/>
      <c r="F67" s="91"/>
      <c r="G67" s="91"/>
      <c r="H67" s="92"/>
      <c r="J67" s="93" t="s">
        <v>19</v>
      </c>
      <c r="L67" s="50" t="s">
        <v>7</v>
      </c>
      <c r="M67" s="51"/>
      <c r="N67" s="51"/>
      <c r="O67" s="51"/>
      <c r="P67" s="51"/>
      <c r="Q67" s="51"/>
      <c r="R67" s="51"/>
      <c r="S67" s="51"/>
      <c r="T67" s="51"/>
      <c r="U67" s="52"/>
      <c r="W67" s="84" t="s">
        <v>23</v>
      </c>
      <c r="X67" s="85"/>
      <c r="Y67" s="85"/>
      <c r="Z67" s="85"/>
      <c r="AA67" s="85"/>
      <c r="AB67" s="85"/>
      <c r="AC67" s="85"/>
      <c r="AD67" s="85"/>
      <c r="AE67" s="85"/>
      <c r="AF67" s="85"/>
      <c r="AG67" s="85"/>
      <c r="AH67" s="86"/>
      <c r="AJ67" s="84" t="s">
        <v>25</v>
      </c>
      <c r="AK67" s="85"/>
      <c r="AL67" s="85"/>
      <c r="AM67" s="85"/>
      <c r="AN67" s="85"/>
      <c r="AO67" s="85"/>
      <c r="AP67" s="85"/>
      <c r="AQ67" s="85"/>
      <c r="AR67" s="85"/>
      <c r="AS67" s="85"/>
      <c r="AT67" s="85"/>
      <c r="AU67" s="86"/>
      <c r="AW67" s="84" t="s">
        <v>29</v>
      </c>
      <c r="AX67" s="85"/>
      <c r="AY67" s="85"/>
      <c r="AZ67" s="85"/>
      <c r="BA67" s="85"/>
      <c r="BB67" s="85"/>
      <c r="BC67" s="85"/>
      <c r="BD67" s="85"/>
      <c r="BE67" s="85"/>
      <c r="BF67" s="85"/>
      <c r="BG67" s="85"/>
      <c r="BH67" s="86"/>
      <c r="BJ67" s="84" t="s">
        <v>28</v>
      </c>
      <c r="BK67" s="85"/>
      <c r="BL67" s="85"/>
      <c r="BM67" s="85"/>
      <c r="BN67" s="85"/>
      <c r="BO67" s="85"/>
      <c r="BP67" s="85"/>
      <c r="BQ67" s="85"/>
      <c r="BR67" s="85"/>
      <c r="BS67" s="85"/>
      <c r="BT67" s="85"/>
      <c r="BU67" s="86"/>
      <c r="BW67" s="84" t="s">
        <v>27</v>
      </c>
      <c r="BX67" s="85"/>
      <c r="BY67" s="85"/>
      <c r="BZ67" s="85"/>
      <c r="CA67" s="85"/>
      <c r="CB67" s="85"/>
      <c r="CC67" s="85"/>
      <c r="CD67" s="85"/>
      <c r="CE67" s="85"/>
      <c r="CF67" s="85"/>
      <c r="CG67" s="85"/>
      <c r="CH67" s="86"/>
      <c r="CJ67" s="84" t="s">
        <v>26</v>
      </c>
      <c r="CK67" s="85"/>
      <c r="CL67" s="85"/>
      <c r="CM67" s="85"/>
      <c r="CN67" s="85"/>
      <c r="CO67" s="85"/>
      <c r="CP67" s="85"/>
      <c r="CQ67" s="85"/>
      <c r="CR67" s="85"/>
      <c r="CS67" s="85"/>
      <c r="CT67" s="85"/>
      <c r="CU67" s="86"/>
      <c r="CW67" s="50" t="s">
        <v>30</v>
      </c>
      <c r="CX67" s="51"/>
      <c r="CY67" s="52"/>
    </row>
    <row r="68" spans="1:103" x14ac:dyDescent="0.3">
      <c r="A68" s="95"/>
      <c r="B68" s="96"/>
      <c r="C68" s="96"/>
      <c r="D68" s="96"/>
      <c r="E68" s="96"/>
      <c r="F68" s="96"/>
      <c r="G68" s="96"/>
      <c r="H68" s="97"/>
      <c r="J68" s="94"/>
      <c r="L68" s="98" t="s">
        <v>8</v>
      </c>
      <c r="M68" s="100" t="s">
        <v>9</v>
      </c>
      <c r="N68" s="100" t="s">
        <v>10</v>
      </c>
      <c r="O68" s="100" t="s">
        <v>11</v>
      </c>
      <c r="P68" s="100" t="s">
        <v>12</v>
      </c>
      <c r="Q68" s="100" t="s">
        <v>13</v>
      </c>
      <c r="R68" s="100" t="s">
        <v>14</v>
      </c>
      <c r="S68" s="100" t="s">
        <v>15</v>
      </c>
      <c r="T68" s="100" t="s">
        <v>16</v>
      </c>
      <c r="U68" s="102" t="s">
        <v>17</v>
      </c>
      <c r="W68" s="87"/>
      <c r="X68" s="88"/>
      <c r="Y68" s="88"/>
      <c r="Z68" s="88"/>
      <c r="AA68" s="88"/>
      <c r="AB68" s="88"/>
      <c r="AC68" s="88"/>
      <c r="AD68" s="88"/>
      <c r="AE68" s="88"/>
      <c r="AF68" s="88"/>
      <c r="AG68" s="88"/>
      <c r="AH68" s="89"/>
      <c r="AJ68" s="87"/>
      <c r="AK68" s="88"/>
      <c r="AL68" s="88"/>
      <c r="AM68" s="88"/>
      <c r="AN68" s="88"/>
      <c r="AO68" s="88"/>
      <c r="AP68" s="88"/>
      <c r="AQ68" s="88"/>
      <c r="AR68" s="88"/>
      <c r="AS68" s="88"/>
      <c r="AT68" s="88"/>
      <c r="AU68" s="89"/>
      <c r="AW68" s="87"/>
      <c r="AX68" s="88"/>
      <c r="AY68" s="88"/>
      <c r="AZ68" s="88"/>
      <c r="BA68" s="88"/>
      <c r="BB68" s="88"/>
      <c r="BC68" s="88"/>
      <c r="BD68" s="88"/>
      <c r="BE68" s="88"/>
      <c r="BF68" s="88"/>
      <c r="BG68" s="88"/>
      <c r="BH68" s="89"/>
      <c r="BJ68" s="87"/>
      <c r="BK68" s="88"/>
      <c r="BL68" s="88"/>
      <c r="BM68" s="88"/>
      <c r="BN68" s="88"/>
      <c r="BO68" s="88"/>
      <c r="BP68" s="88"/>
      <c r="BQ68" s="88"/>
      <c r="BR68" s="88"/>
      <c r="BS68" s="88"/>
      <c r="BT68" s="88"/>
      <c r="BU68" s="89"/>
      <c r="BW68" s="87"/>
      <c r="BX68" s="88"/>
      <c r="BY68" s="88"/>
      <c r="BZ68" s="88"/>
      <c r="CA68" s="88"/>
      <c r="CB68" s="88"/>
      <c r="CC68" s="88"/>
      <c r="CD68" s="88"/>
      <c r="CE68" s="88"/>
      <c r="CF68" s="88"/>
      <c r="CG68" s="88"/>
      <c r="CH68" s="89"/>
      <c r="CJ68" s="87"/>
      <c r="CK68" s="88"/>
      <c r="CL68" s="88"/>
      <c r="CM68" s="88"/>
      <c r="CN68" s="88"/>
      <c r="CO68" s="88"/>
      <c r="CP68" s="88"/>
      <c r="CQ68" s="88"/>
      <c r="CR68" s="88"/>
      <c r="CS68" s="88"/>
      <c r="CT68" s="88"/>
      <c r="CU68" s="89"/>
      <c r="CW68" s="53"/>
      <c r="CX68" s="54"/>
      <c r="CY68" s="55"/>
    </row>
    <row r="69" spans="1:103" s="2" customFormat="1" x14ac:dyDescent="0.3">
      <c r="A69" s="5" t="s">
        <v>0</v>
      </c>
      <c r="B69" s="54" t="s">
        <v>65</v>
      </c>
      <c r="C69" s="54"/>
      <c r="D69" s="4" t="s">
        <v>1</v>
      </c>
      <c r="E69" s="4" t="s">
        <v>2</v>
      </c>
      <c r="F69" s="4" t="s">
        <v>3</v>
      </c>
      <c r="G69" s="4" t="s">
        <v>4</v>
      </c>
      <c r="H69" s="6" t="s">
        <v>5</v>
      </c>
      <c r="J69" s="94"/>
      <c r="L69" s="99"/>
      <c r="M69" s="101"/>
      <c r="N69" s="101"/>
      <c r="O69" s="101"/>
      <c r="P69" s="101"/>
      <c r="Q69" s="101"/>
      <c r="R69" s="101"/>
      <c r="S69" s="101"/>
      <c r="T69" s="101"/>
      <c r="U69" s="103"/>
      <c r="W69" s="5" t="s">
        <v>20</v>
      </c>
      <c r="X69" s="4" t="s">
        <v>21</v>
      </c>
      <c r="Y69" s="10"/>
      <c r="Z69" s="4" t="s">
        <v>24</v>
      </c>
      <c r="AA69" s="4" t="s">
        <v>22</v>
      </c>
      <c r="AB69" s="10"/>
      <c r="AC69" s="4" t="s">
        <v>24</v>
      </c>
      <c r="AD69" s="4" t="s">
        <v>22</v>
      </c>
      <c r="AE69" s="10"/>
      <c r="AF69" s="4" t="s">
        <v>24</v>
      </c>
      <c r="AG69" s="13" t="s">
        <v>22</v>
      </c>
      <c r="AH69" s="6" t="s">
        <v>16</v>
      </c>
      <c r="AJ69" s="5" t="s">
        <v>20</v>
      </c>
      <c r="AK69" s="4" t="s">
        <v>21</v>
      </c>
      <c r="AL69" s="10"/>
      <c r="AM69" s="4" t="s">
        <v>24</v>
      </c>
      <c r="AN69" s="4" t="s">
        <v>22</v>
      </c>
      <c r="AO69" s="10"/>
      <c r="AP69" s="4" t="s">
        <v>24</v>
      </c>
      <c r="AQ69" s="4" t="s">
        <v>22</v>
      </c>
      <c r="AR69" s="10"/>
      <c r="AS69" s="4" t="s">
        <v>24</v>
      </c>
      <c r="AT69" s="13" t="s">
        <v>22</v>
      </c>
      <c r="AU69" s="6" t="s">
        <v>16</v>
      </c>
      <c r="AW69" s="5" t="s">
        <v>20</v>
      </c>
      <c r="AX69" s="4" t="s">
        <v>21</v>
      </c>
      <c r="AY69" s="10"/>
      <c r="AZ69" s="4" t="s">
        <v>24</v>
      </c>
      <c r="BA69" s="4" t="s">
        <v>22</v>
      </c>
      <c r="BB69" s="10"/>
      <c r="BC69" s="4" t="s">
        <v>24</v>
      </c>
      <c r="BD69" s="4" t="s">
        <v>22</v>
      </c>
      <c r="BE69" s="10"/>
      <c r="BF69" s="4" t="s">
        <v>24</v>
      </c>
      <c r="BG69" s="13" t="s">
        <v>22</v>
      </c>
      <c r="BH69" s="6" t="s">
        <v>16</v>
      </c>
      <c r="BJ69" s="5" t="s">
        <v>20</v>
      </c>
      <c r="BK69" s="4" t="s">
        <v>21</v>
      </c>
      <c r="BL69" s="10"/>
      <c r="BM69" s="4" t="s">
        <v>24</v>
      </c>
      <c r="BN69" s="4" t="s">
        <v>22</v>
      </c>
      <c r="BO69" s="10"/>
      <c r="BP69" s="4" t="s">
        <v>24</v>
      </c>
      <c r="BQ69" s="4" t="s">
        <v>22</v>
      </c>
      <c r="BR69" s="10"/>
      <c r="BS69" s="4" t="s">
        <v>24</v>
      </c>
      <c r="BT69" s="13" t="s">
        <v>22</v>
      </c>
      <c r="BU69" s="6" t="s">
        <v>16</v>
      </c>
      <c r="BW69" s="5" t="s">
        <v>20</v>
      </c>
      <c r="BX69" s="4" t="s">
        <v>21</v>
      </c>
      <c r="BY69" s="10"/>
      <c r="BZ69" s="4" t="s">
        <v>24</v>
      </c>
      <c r="CA69" s="4" t="s">
        <v>22</v>
      </c>
      <c r="CB69" s="10"/>
      <c r="CC69" s="4" t="s">
        <v>24</v>
      </c>
      <c r="CD69" s="4" t="s">
        <v>22</v>
      </c>
      <c r="CE69" s="10"/>
      <c r="CF69" s="4" t="s">
        <v>24</v>
      </c>
      <c r="CG69" s="13" t="s">
        <v>22</v>
      </c>
      <c r="CH69" s="6" t="s">
        <v>16</v>
      </c>
      <c r="CJ69" s="5" t="s">
        <v>20</v>
      </c>
      <c r="CK69" s="4" t="s">
        <v>21</v>
      </c>
      <c r="CL69" s="10"/>
      <c r="CM69" s="4" t="s">
        <v>24</v>
      </c>
      <c r="CN69" s="4" t="s">
        <v>22</v>
      </c>
      <c r="CO69" s="10"/>
      <c r="CP69" s="4" t="s">
        <v>24</v>
      </c>
      <c r="CQ69" s="4" t="s">
        <v>22</v>
      </c>
      <c r="CR69" s="10"/>
      <c r="CS69" s="4" t="s">
        <v>24</v>
      </c>
      <c r="CT69" s="13" t="s">
        <v>22</v>
      </c>
      <c r="CU69" s="6" t="s">
        <v>16</v>
      </c>
      <c r="CW69" s="5" t="s">
        <v>66</v>
      </c>
      <c r="CX69" s="4" t="s">
        <v>31</v>
      </c>
      <c r="CY69" s="6" t="s">
        <v>32</v>
      </c>
    </row>
    <row r="70" spans="1:103" x14ac:dyDescent="0.3">
      <c r="A70" s="23"/>
      <c r="B70" s="16"/>
      <c r="C70" s="16"/>
      <c r="D70" s="16"/>
      <c r="E70" s="16"/>
      <c r="F70" s="16"/>
      <c r="G70" s="16"/>
      <c r="H70" s="24"/>
      <c r="J70" s="27"/>
      <c r="L70" s="78" t="s">
        <v>18</v>
      </c>
      <c r="M70" s="16"/>
      <c r="N70" s="16"/>
      <c r="O70" s="16"/>
      <c r="P70" s="16"/>
      <c r="Q70" s="16"/>
      <c r="R70" s="16"/>
      <c r="S70" s="16"/>
      <c r="T70" s="8">
        <f>SUM(M70:S70)</f>
        <v>0</v>
      </c>
      <c r="U70" s="81">
        <f>SUM(T70:T74)</f>
        <v>0</v>
      </c>
      <c r="W70" s="63"/>
      <c r="X70" s="66"/>
      <c r="Y70" s="10"/>
      <c r="Z70" s="7">
        <v>1</v>
      </c>
      <c r="AA70" s="16"/>
      <c r="AB70" s="10"/>
      <c r="AC70" s="7">
        <v>6</v>
      </c>
      <c r="AD70" s="16"/>
      <c r="AE70" s="10"/>
      <c r="AF70" s="7">
        <v>11</v>
      </c>
      <c r="AG70" s="14"/>
      <c r="AH70" s="56">
        <f>SUM(AG70:AG74,AD70:AD74,AA70:AA74)</f>
        <v>0</v>
      </c>
      <c r="AJ70" s="63"/>
      <c r="AK70" s="66"/>
      <c r="AL70" s="10"/>
      <c r="AM70" s="7">
        <v>1</v>
      </c>
      <c r="AN70" s="16"/>
      <c r="AO70" s="10"/>
      <c r="AP70" s="7">
        <v>6</v>
      </c>
      <c r="AQ70" s="16"/>
      <c r="AR70" s="10"/>
      <c r="AS70" s="7">
        <v>11</v>
      </c>
      <c r="AT70" s="14"/>
      <c r="AU70" s="56">
        <f>SUM(AT70:AT74,AQ70:AQ74,AN70:AN74)</f>
        <v>0</v>
      </c>
      <c r="AW70" s="63"/>
      <c r="AX70" s="66"/>
      <c r="AY70" s="10"/>
      <c r="AZ70" s="7">
        <v>1</v>
      </c>
      <c r="BA70" s="16"/>
      <c r="BB70" s="10"/>
      <c r="BC70" s="7">
        <v>6</v>
      </c>
      <c r="BD70" s="16"/>
      <c r="BE70" s="10"/>
      <c r="BF70" s="7">
        <v>11</v>
      </c>
      <c r="BG70" s="14"/>
      <c r="BH70" s="56">
        <f>SUM(BG70:BG74,BD70:BD74,BA70:BA74)</f>
        <v>0</v>
      </c>
      <c r="BJ70" s="63"/>
      <c r="BK70" s="66"/>
      <c r="BL70" s="10"/>
      <c r="BM70" s="7">
        <v>1</v>
      </c>
      <c r="BN70" s="16"/>
      <c r="BO70" s="10"/>
      <c r="BP70" s="7">
        <v>6</v>
      </c>
      <c r="BQ70" s="16"/>
      <c r="BR70" s="10"/>
      <c r="BS70" s="7">
        <v>11</v>
      </c>
      <c r="BT70" s="14"/>
      <c r="BU70" s="56">
        <f>SUM(BT70:BT74,BQ70:BQ74,BN70:BN74)</f>
        <v>0</v>
      </c>
      <c r="BW70" s="63"/>
      <c r="BX70" s="66"/>
      <c r="BY70" s="10"/>
      <c r="BZ70" s="7">
        <v>1</v>
      </c>
      <c r="CA70" s="16"/>
      <c r="CB70" s="10"/>
      <c r="CC70" s="7">
        <v>6</v>
      </c>
      <c r="CD70" s="16"/>
      <c r="CE70" s="10"/>
      <c r="CF70" s="7">
        <v>11</v>
      </c>
      <c r="CG70" s="14"/>
      <c r="CH70" s="56">
        <f>SUM(CG70:CG74,CD70:CD74,CA70:CA74)</f>
        <v>0</v>
      </c>
      <c r="CJ70" s="63"/>
      <c r="CK70" s="66"/>
      <c r="CL70" s="10"/>
      <c r="CM70" s="7">
        <v>1</v>
      </c>
      <c r="CN70" s="16"/>
      <c r="CO70" s="10"/>
      <c r="CP70" s="7">
        <v>6</v>
      </c>
      <c r="CQ70" s="16"/>
      <c r="CR70" s="10"/>
      <c r="CS70" s="7">
        <v>11</v>
      </c>
      <c r="CT70" s="14"/>
      <c r="CU70" s="56">
        <f>SUM(CT70:CT74,CQ70:CQ74,CN70:CN74)</f>
        <v>0</v>
      </c>
      <c r="CW70" s="48" t="str">
        <f>IF(A68="","",(SUM(CJ70,BW70,BJ70,AW70,AJ70,W70)-(U70)))</f>
        <v/>
      </c>
      <c r="CX70" s="59" t="str">
        <f>IF(A68="","",IF(COUNTA(B70:B74)=3,"N/A",SUM(CU70,CH70,BU70,BH70,AU70,AH70,J70:J74)))</f>
        <v/>
      </c>
      <c r="CY70" s="61" t="str">
        <f>IF(A68="","",IF(COUNTA(B70:B74)=3,"N/A",SUM(CX70,CW70)))</f>
        <v/>
      </c>
    </row>
    <row r="71" spans="1:103" x14ac:dyDescent="0.3">
      <c r="A71" s="23"/>
      <c r="B71" s="16"/>
      <c r="C71" s="16"/>
      <c r="D71" s="16"/>
      <c r="E71" s="16"/>
      <c r="F71" s="16"/>
      <c r="G71" s="16"/>
      <c r="H71" s="24"/>
      <c r="J71" s="27"/>
      <c r="L71" s="79"/>
      <c r="M71" s="16"/>
      <c r="N71" s="16"/>
      <c r="O71" s="16"/>
      <c r="P71" s="16"/>
      <c r="Q71" s="16"/>
      <c r="R71" s="16"/>
      <c r="S71" s="16"/>
      <c r="T71" s="8">
        <f t="shared" ref="T71:T74" si="7">SUM(M71:S71)</f>
        <v>0</v>
      </c>
      <c r="U71" s="82"/>
      <c r="W71" s="64"/>
      <c r="X71" s="67"/>
      <c r="Y71" s="10"/>
      <c r="Z71" s="7">
        <v>2</v>
      </c>
      <c r="AA71" s="16"/>
      <c r="AB71" s="10"/>
      <c r="AC71" s="7">
        <v>7</v>
      </c>
      <c r="AD71" s="16"/>
      <c r="AE71" s="10"/>
      <c r="AF71" s="7">
        <v>12</v>
      </c>
      <c r="AG71" s="14"/>
      <c r="AH71" s="57"/>
      <c r="AJ71" s="64"/>
      <c r="AK71" s="67"/>
      <c r="AL71" s="10"/>
      <c r="AM71" s="7">
        <v>2</v>
      </c>
      <c r="AN71" s="16"/>
      <c r="AO71" s="10"/>
      <c r="AP71" s="7">
        <v>7</v>
      </c>
      <c r="AQ71" s="16"/>
      <c r="AR71" s="10"/>
      <c r="AS71" s="7">
        <v>12</v>
      </c>
      <c r="AT71" s="14"/>
      <c r="AU71" s="57"/>
      <c r="AW71" s="64"/>
      <c r="AX71" s="67"/>
      <c r="AY71" s="10"/>
      <c r="AZ71" s="7">
        <v>2</v>
      </c>
      <c r="BA71" s="16"/>
      <c r="BB71" s="10"/>
      <c r="BC71" s="7">
        <v>7</v>
      </c>
      <c r="BD71" s="16"/>
      <c r="BE71" s="10"/>
      <c r="BF71" s="7">
        <v>12</v>
      </c>
      <c r="BG71" s="14"/>
      <c r="BH71" s="57"/>
      <c r="BJ71" s="64"/>
      <c r="BK71" s="67"/>
      <c r="BL71" s="10"/>
      <c r="BM71" s="7">
        <v>2</v>
      </c>
      <c r="BN71" s="16"/>
      <c r="BO71" s="10"/>
      <c r="BP71" s="7">
        <v>7</v>
      </c>
      <c r="BQ71" s="16"/>
      <c r="BR71" s="10"/>
      <c r="BS71" s="7">
        <v>12</v>
      </c>
      <c r="BT71" s="14"/>
      <c r="BU71" s="57"/>
      <c r="BW71" s="64"/>
      <c r="BX71" s="67"/>
      <c r="BY71" s="10"/>
      <c r="BZ71" s="7">
        <v>2</v>
      </c>
      <c r="CA71" s="16"/>
      <c r="CB71" s="10"/>
      <c r="CC71" s="7">
        <v>7</v>
      </c>
      <c r="CD71" s="16"/>
      <c r="CE71" s="10"/>
      <c r="CF71" s="7">
        <v>12</v>
      </c>
      <c r="CG71" s="14"/>
      <c r="CH71" s="57"/>
      <c r="CJ71" s="64"/>
      <c r="CK71" s="67"/>
      <c r="CL71" s="10"/>
      <c r="CM71" s="7">
        <v>2</v>
      </c>
      <c r="CN71" s="16"/>
      <c r="CO71" s="10"/>
      <c r="CP71" s="7">
        <v>7</v>
      </c>
      <c r="CQ71" s="16"/>
      <c r="CR71" s="10"/>
      <c r="CS71" s="7">
        <v>12</v>
      </c>
      <c r="CT71" s="14"/>
      <c r="CU71" s="57"/>
      <c r="CW71" s="48"/>
      <c r="CX71" s="59"/>
      <c r="CY71" s="61"/>
    </row>
    <row r="72" spans="1:103" x14ac:dyDescent="0.3">
      <c r="A72" s="23"/>
      <c r="B72" s="16"/>
      <c r="C72" s="16"/>
      <c r="D72" s="16"/>
      <c r="E72" s="16"/>
      <c r="F72" s="16"/>
      <c r="G72" s="16"/>
      <c r="H72" s="24"/>
      <c r="J72" s="27"/>
      <c r="L72" s="79"/>
      <c r="M72" s="16"/>
      <c r="N72" s="16"/>
      <c r="O72" s="16"/>
      <c r="P72" s="16"/>
      <c r="Q72" s="16"/>
      <c r="R72" s="16"/>
      <c r="S72" s="16"/>
      <c r="T72" s="8">
        <f t="shared" si="7"/>
        <v>0</v>
      </c>
      <c r="U72" s="82"/>
      <c r="W72" s="64"/>
      <c r="X72" s="67"/>
      <c r="Y72" s="10"/>
      <c r="Z72" s="7">
        <v>3</v>
      </c>
      <c r="AA72" s="16"/>
      <c r="AB72" s="10"/>
      <c r="AC72" s="7">
        <v>8</v>
      </c>
      <c r="AD72" s="16"/>
      <c r="AE72" s="10"/>
      <c r="AF72" s="7">
        <v>13</v>
      </c>
      <c r="AG72" s="14"/>
      <c r="AH72" s="57"/>
      <c r="AJ72" s="64"/>
      <c r="AK72" s="67"/>
      <c r="AL72" s="10"/>
      <c r="AM72" s="7">
        <v>3</v>
      </c>
      <c r="AN72" s="16"/>
      <c r="AO72" s="10"/>
      <c r="AP72" s="7">
        <v>8</v>
      </c>
      <c r="AQ72" s="16"/>
      <c r="AR72" s="10"/>
      <c r="AS72" s="7">
        <v>13</v>
      </c>
      <c r="AT72" s="14"/>
      <c r="AU72" s="57"/>
      <c r="AW72" s="64"/>
      <c r="AX72" s="67"/>
      <c r="AY72" s="10"/>
      <c r="AZ72" s="7">
        <v>3</v>
      </c>
      <c r="BA72" s="16"/>
      <c r="BB72" s="10"/>
      <c r="BC72" s="7">
        <v>8</v>
      </c>
      <c r="BD72" s="16"/>
      <c r="BE72" s="10"/>
      <c r="BF72" s="7">
        <v>13</v>
      </c>
      <c r="BG72" s="14"/>
      <c r="BH72" s="57"/>
      <c r="BJ72" s="64"/>
      <c r="BK72" s="67"/>
      <c r="BL72" s="10"/>
      <c r="BM72" s="7">
        <v>3</v>
      </c>
      <c r="BN72" s="16"/>
      <c r="BO72" s="10"/>
      <c r="BP72" s="7">
        <v>8</v>
      </c>
      <c r="BQ72" s="16"/>
      <c r="BR72" s="10"/>
      <c r="BS72" s="7">
        <v>13</v>
      </c>
      <c r="BT72" s="14"/>
      <c r="BU72" s="57"/>
      <c r="BW72" s="64"/>
      <c r="BX72" s="67"/>
      <c r="BY72" s="10"/>
      <c r="BZ72" s="7">
        <v>3</v>
      </c>
      <c r="CA72" s="16"/>
      <c r="CB72" s="10"/>
      <c r="CC72" s="7">
        <v>8</v>
      </c>
      <c r="CD72" s="16"/>
      <c r="CE72" s="10"/>
      <c r="CF72" s="7">
        <v>13</v>
      </c>
      <c r="CG72" s="14"/>
      <c r="CH72" s="57"/>
      <c r="CJ72" s="64"/>
      <c r="CK72" s="67"/>
      <c r="CL72" s="10"/>
      <c r="CM72" s="7">
        <v>3</v>
      </c>
      <c r="CN72" s="16"/>
      <c r="CO72" s="10"/>
      <c r="CP72" s="7">
        <v>8</v>
      </c>
      <c r="CQ72" s="16"/>
      <c r="CR72" s="10"/>
      <c r="CS72" s="7">
        <v>13</v>
      </c>
      <c r="CT72" s="14"/>
      <c r="CU72" s="57"/>
      <c r="CW72" s="48"/>
      <c r="CX72" s="59"/>
      <c r="CY72" s="61"/>
    </row>
    <row r="73" spans="1:103" x14ac:dyDescent="0.3">
      <c r="A73" s="23"/>
      <c r="B73" s="16"/>
      <c r="C73" s="16"/>
      <c r="D73" s="16"/>
      <c r="E73" s="16"/>
      <c r="F73" s="16"/>
      <c r="G73" s="16"/>
      <c r="H73" s="24"/>
      <c r="J73" s="27"/>
      <c r="L73" s="79"/>
      <c r="M73" s="16"/>
      <c r="N73" s="16"/>
      <c r="O73" s="16"/>
      <c r="P73" s="16"/>
      <c r="Q73" s="16"/>
      <c r="R73" s="16"/>
      <c r="S73" s="16"/>
      <c r="T73" s="8">
        <f t="shared" si="7"/>
        <v>0</v>
      </c>
      <c r="U73" s="82"/>
      <c r="W73" s="64"/>
      <c r="X73" s="67"/>
      <c r="Y73" s="10"/>
      <c r="Z73" s="7">
        <v>4</v>
      </c>
      <c r="AA73" s="16"/>
      <c r="AB73" s="10"/>
      <c r="AC73" s="7">
        <v>9</v>
      </c>
      <c r="AD73" s="16"/>
      <c r="AE73" s="10"/>
      <c r="AF73" s="7">
        <v>14</v>
      </c>
      <c r="AG73" s="14"/>
      <c r="AH73" s="57"/>
      <c r="AJ73" s="64"/>
      <c r="AK73" s="67"/>
      <c r="AL73" s="10"/>
      <c r="AM73" s="7">
        <v>4</v>
      </c>
      <c r="AN73" s="16"/>
      <c r="AO73" s="10"/>
      <c r="AP73" s="7">
        <v>9</v>
      </c>
      <c r="AQ73" s="16"/>
      <c r="AR73" s="10"/>
      <c r="AS73" s="7">
        <v>14</v>
      </c>
      <c r="AT73" s="14"/>
      <c r="AU73" s="57"/>
      <c r="AW73" s="64"/>
      <c r="AX73" s="67"/>
      <c r="AY73" s="10"/>
      <c r="AZ73" s="7">
        <v>4</v>
      </c>
      <c r="BA73" s="16"/>
      <c r="BB73" s="10"/>
      <c r="BC73" s="7">
        <v>9</v>
      </c>
      <c r="BD73" s="16"/>
      <c r="BE73" s="10"/>
      <c r="BF73" s="7">
        <v>14</v>
      </c>
      <c r="BG73" s="14"/>
      <c r="BH73" s="57"/>
      <c r="BJ73" s="64"/>
      <c r="BK73" s="67"/>
      <c r="BL73" s="10"/>
      <c r="BM73" s="7">
        <v>4</v>
      </c>
      <c r="BN73" s="16"/>
      <c r="BO73" s="10"/>
      <c r="BP73" s="7">
        <v>9</v>
      </c>
      <c r="BQ73" s="16"/>
      <c r="BR73" s="10"/>
      <c r="BS73" s="7">
        <v>14</v>
      </c>
      <c r="BT73" s="14"/>
      <c r="BU73" s="57"/>
      <c r="BW73" s="64"/>
      <c r="BX73" s="67"/>
      <c r="BY73" s="10"/>
      <c r="BZ73" s="7">
        <v>4</v>
      </c>
      <c r="CA73" s="16"/>
      <c r="CB73" s="10"/>
      <c r="CC73" s="7">
        <v>9</v>
      </c>
      <c r="CD73" s="16"/>
      <c r="CE73" s="10"/>
      <c r="CF73" s="7">
        <v>14</v>
      </c>
      <c r="CG73" s="14"/>
      <c r="CH73" s="57"/>
      <c r="CJ73" s="64"/>
      <c r="CK73" s="67"/>
      <c r="CL73" s="10"/>
      <c r="CM73" s="7">
        <v>4</v>
      </c>
      <c r="CN73" s="16"/>
      <c r="CO73" s="10"/>
      <c r="CP73" s="7">
        <v>9</v>
      </c>
      <c r="CQ73" s="16"/>
      <c r="CR73" s="10"/>
      <c r="CS73" s="7">
        <v>14</v>
      </c>
      <c r="CT73" s="14"/>
      <c r="CU73" s="57"/>
      <c r="CW73" s="48"/>
      <c r="CX73" s="59"/>
      <c r="CY73" s="61"/>
    </row>
    <row r="74" spans="1:103" ht="15" thickBot="1" x14ac:dyDescent="0.35">
      <c r="A74" s="25"/>
      <c r="B74" s="17"/>
      <c r="C74" s="17"/>
      <c r="D74" s="17"/>
      <c r="E74" s="17"/>
      <c r="F74" s="17"/>
      <c r="G74" s="17"/>
      <c r="H74" s="26"/>
      <c r="J74" s="28"/>
      <c r="L74" s="80"/>
      <c r="M74" s="17"/>
      <c r="N74" s="17"/>
      <c r="O74" s="17"/>
      <c r="P74" s="17"/>
      <c r="Q74" s="17"/>
      <c r="R74" s="17"/>
      <c r="S74" s="17"/>
      <c r="T74" s="9">
        <f t="shared" si="7"/>
        <v>0</v>
      </c>
      <c r="U74" s="83"/>
      <c r="W74" s="65"/>
      <c r="X74" s="68"/>
      <c r="Y74" s="11"/>
      <c r="Z74" s="12">
        <v>5</v>
      </c>
      <c r="AA74" s="17"/>
      <c r="AB74" s="11"/>
      <c r="AC74" s="12">
        <v>10</v>
      </c>
      <c r="AD74" s="17"/>
      <c r="AE74" s="11"/>
      <c r="AF74" s="12">
        <v>15</v>
      </c>
      <c r="AG74" s="15"/>
      <c r="AH74" s="58"/>
      <c r="AJ74" s="65"/>
      <c r="AK74" s="68"/>
      <c r="AL74" s="11"/>
      <c r="AM74" s="12">
        <v>5</v>
      </c>
      <c r="AN74" s="17"/>
      <c r="AO74" s="11"/>
      <c r="AP74" s="12">
        <v>10</v>
      </c>
      <c r="AQ74" s="17"/>
      <c r="AR74" s="11"/>
      <c r="AS74" s="12">
        <v>15</v>
      </c>
      <c r="AT74" s="15"/>
      <c r="AU74" s="58"/>
      <c r="AW74" s="65"/>
      <c r="AX74" s="68"/>
      <c r="AY74" s="11"/>
      <c r="AZ74" s="12">
        <v>5</v>
      </c>
      <c r="BA74" s="17"/>
      <c r="BB74" s="11"/>
      <c r="BC74" s="12">
        <v>10</v>
      </c>
      <c r="BD74" s="17"/>
      <c r="BE74" s="11"/>
      <c r="BF74" s="12">
        <v>15</v>
      </c>
      <c r="BG74" s="15"/>
      <c r="BH74" s="58"/>
      <c r="BJ74" s="65"/>
      <c r="BK74" s="68"/>
      <c r="BL74" s="11"/>
      <c r="BM74" s="12">
        <v>5</v>
      </c>
      <c r="BN74" s="17"/>
      <c r="BO74" s="11"/>
      <c r="BP74" s="12">
        <v>10</v>
      </c>
      <c r="BQ74" s="17"/>
      <c r="BR74" s="11"/>
      <c r="BS74" s="12">
        <v>15</v>
      </c>
      <c r="BT74" s="15"/>
      <c r="BU74" s="58"/>
      <c r="BW74" s="65"/>
      <c r="BX74" s="68"/>
      <c r="BY74" s="11"/>
      <c r="BZ74" s="12">
        <v>5</v>
      </c>
      <c r="CA74" s="17"/>
      <c r="CB74" s="11"/>
      <c r="CC74" s="12">
        <v>10</v>
      </c>
      <c r="CD74" s="17"/>
      <c r="CE74" s="11"/>
      <c r="CF74" s="12">
        <v>15</v>
      </c>
      <c r="CG74" s="15"/>
      <c r="CH74" s="58"/>
      <c r="CJ74" s="65"/>
      <c r="CK74" s="68"/>
      <c r="CL74" s="11"/>
      <c r="CM74" s="12">
        <v>5</v>
      </c>
      <c r="CN74" s="17"/>
      <c r="CO74" s="11"/>
      <c r="CP74" s="12">
        <v>10</v>
      </c>
      <c r="CQ74" s="17"/>
      <c r="CR74" s="11"/>
      <c r="CS74" s="12">
        <v>15</v>
      </c>
      <c r="CT74" s="15"/>
      <c r="CU74" s="58"/>
      <c r="CW74" s="49"/>
      <c r="CX74" s="60"/>
      <c r="CY74" s="62"/>
    </row>
    <row r="75" spans="1:103" ht="15" thickBot="1" x14ac:dyDescent="0.35"/>
    <row r="76" spans="1:103" s="2" customFormat="1" x14ac:dyDescent="0.3">
      <c r="A76" s="90" t="s">
        <v>6</v>
      </c>
      <c r="B76" s="91"/>
      <c r="C76" s="91"/>
      <c r="D76" s="91"/>
      <c r="E76" s="91"/>
      <c r="F76" s="91"/>
      <c r="G76" s="91"/>
      <c r="H76" s="92"/>
      <c r="J76" s="93" t="s">
        <v>19</v>
      </c>
      <c r="L76" s="50" t="s">
        <v>7</v>
      </c>
      <c r="M76" s="51"/>
      <c r="N76" s="51"/>
      <c r="O76" s="51"/>
      <c r="P76" s="51"/>
      <c r="Q76" s="51"/>
      <c r="R76" s="51"/>
      <c r="S76" s="51"/>
      <c r="T76" s="51"/>
      <c r="U76" s="52"/>
      <c r="W76" s="84" t="s">
        <v>23</v>
      </c>
      <c r="X76" s="85"/>
      <c r="Y76" s="85"/>
      <c r="Z76" s="85"/>
      <c r="AA76" s="85"/>
      <c r="AB76" s="85"/>
      <c r="AC76" s="85"/>
      <c r="AD76" s="85"/>
      <c r="AE76" s="85"/>
      <c r="AF76" s="85"/>
      <c r="AG76" s="85"/>
      <c r="AH76" s="86"/>
      <c r="AJ76" s="84" t="s">
        <v>25</v>
      </c>
      <c r="AK76" s="85"/>
      <c r="AL76" s="85"/>
      <c r="AM76" s="85"/>
      <c r="AN76" s="85"/>
      <c r="AO76" s="85"/>
      <c r="AP76" s="85"/>
      <c r="AQ76" s="85"/>
      <c r="AR76" s="85"/>
      <c r="AS76" s="85"/>
      <c r="AT76" s="85"/>
      <c r="AU76" s="86"/>
      <c r="AW76" s="84" t="s">
        <v>29</v>
      </c>
      <c r="AX76" s="85"/>
      <c r="AY76" s="85"/>
      <c r="AZ76" s="85"/>
      <c r="BA76" s="85"/>
      <c r="BB76" s="85"/>
      <c r="BC76" s="85"/>
      <c r="BD76" s="85"/>
      <c r="BE76" s="85"/>
      <c r="BF76" s="85"/>
      <c r="BG76" s="85"/>
      <c r="BH76" s="86"/>
      <c r="BJ76" s="84" t="s">
        <v>28</v>
      </c>
      <c r="BK76" s="85"/>
      <c r="BL76" s="85"/>
      <c r="BM76" s="85"/>
      <c r="BN76" s="85"/>
      <c r="BO76" s="85"/>
      <c r="BP76" s="85"/>
      <c r="BQ76" s="85"/>
      <c r="BR76" s="85"/>
      <c r="BS76" s="85"/>
      <c r="BT76" s="85"/>
      <c r="BU76" s="86"/>
      <c r="BW76" s="84" t="s">
        <v>27</v>
      </c>
      <c r="BX76" s="85"/>
      <c r="BY76" s="85"/>
      <c r="BZ76" s="85"/>
      <c r="CA76" s="85"/>
      <c r="CB76" s="85"/>
      <c r="CC76" s="85"/>
      <c r="CD76" s="85"/>
      <c r="CE76" s="85"/>
      <c r="CF76" s="85"/>
      <c r="CG76" s="85"/>
      <c r="CH76" s="86"/>
      <c r="CJ76" s="84" t="s">
        <v>26</v>
      </c>
      <c r="CK76" s="85"/>
      <c r="CL76" s="85"/>
      <c r="CM76" s="85"/>
      <c r="CN76" s="85"/>
      <c r="CO76" s="85"/>
      <c r="CP76" s="85"/>
      <c r="CQ76" s="85"/>
      <c r="CR76" s="85"/>
      <c r="CS76" s="85"/>
      <c r="CT76" s="85"/>
      <c r="CU76" s="86"/>
      <c r="CW76" s="50" t="s">
        <v>30</v>
      </c>
      <c r="CX76" s="51"/>
      <c r="CY76" s="52"/>
    </row>
    <row r="77" spans="1:103" x14ac:dyDescent="0.3">
      <c r="A77" s="95"/>
      <c r="B77" s="96"/>
      <c r="C77" s="96"/>
      <c r="D77" s="96"/>
      <c r="E77" s="96"/>
      <c r="F77" s="96"/>
      <c r="G77" s="96"/>
      <c r="H77" s="97"/>
      <c r="J77" s="94"/>
      <c r="L77" s="98" t="s">
        <v>8</v>
      </c>
      <c r="M77" s="100" t="s">
        <v>9</v>
      </c>
      <c r="N77" s="100" t="s">
        <v>10</v>
      </c>
      <c r="O77" s="100" t="s">
        <v>11</v>
      </c>
      <c r="P77" s="100" t="s">
        <v>12</v>
      </c>
      <c r="Q77" s="100" t="s">
        <v>13</v>
      </c>
      <c r="R77" s="100" t="s">
        <v>14</v>
      </c>
      <c r="S77" s="100" t="s">
        <v>15</v>
      </c>
      <c r="T77" s="100" t="s">
        <v>16</v>
      </c>
      <c r="U77" s="102" t="s">
        <v>17</v>
      </c>
      <c r="W77" s="87"/>
      <c r="X77" s="88"/>
      <c r="Y77" s="88"/>
      <c r="Z77" s="88"/>
      <c r="AA77" s="88"/>
      <c r="AB77" s="88"/>
      <c r="AC77" s="88"/>
      <c r="AD77" s="88"/>
      <c r="AE77" s="88"/>
      <c r="AF77" s="88"/>
      <c r="AG77" s="88"/>
      <c r="AH77" s="89"/>
      <c r="AJ77" s="87"/>
      <c r="AK77" s="88"/>
      <c r="AL77" s="88"/>
      <c r="AM77" s="88"/>
      <c r="AN77" s="88"/>
      <c r="AO77" s="88"/>
      <c r="AP77" s="88"/>
      <c r="AQ77" s="88"/>
      <c r="AR77" s="88"/>
      <c r="AS77" s="88"/>
      <c r="AT77" s="88"/>
      <c r="AU77" s="89"/>
      <c r="AW77" s="87"/>
      <c r="AX77" s="88"/>
      <c r="AY77" s="88"/>
      <c r="AZ77" s="88"/>
      <c r="BA77" s="88"/>
      <c r="BB77" s="88"/>
      <c r="BC77" s="88"/>
      <c r="BD77" s="88"/>
      <c r="BE77" s="88"/>
      <c r="BF77" s="88"/>
      <c r="BG77" s="88"/>
      <c r="BH77" s="89"/>
      <c r="BJ77" s="87"/>
      <c r="BK77" s="88"/>
      <c r="BL77" s="88"/>
      <c r="BM77" s="88"/>
      <c r="BN77" s="88"/>
      <c r="BO77" s="88"/>
      <c r="BP77" s="88"/>
      <c r="BQ77" s="88"/>
      <c r="BR77" s="88"/>
      <c r="BS77" s="88"/>
      <c r="BT77" s="88"/>
      <c r="BU77" s="89"/>
      <c r="BW77" s="87"/>
      <c r="BX77" s="88"/>
      <c r="BY77" s="88"/>
      <c r="BZ77" s="88"/>
      <c r="CA77" s="88"/>
      <c r="CB77" s="88"/>
      <c r="CC77" s="88"/>
      <c r="CD77" s="88"/>
      <c r="CE77" s="88"/>
      <c r="CF77" s="88"/>
      <c r="CG77" s="88"/>
      <c r="CH77" s="89"/>
      <c r="CJ77" s="87"/>
      <c r="CK77" s="88"/>
      <c r="CL77" s="88"/>
      <c r="CM77" s="88"/>
      <c r="CN77" s="88"/>
      <c r="CO77" s="88"/>
      <c r="CP77" s="88"/>
      <c r="CQ77" s="88"/>
      <c r="CR77" s="88"/>
      <c r="CS77" s="88"/>
      <c r="CT77" s="88"/>
      <c r="CU77" s="89"/>
      <c r="CW77" s="53"/>
      <c r="CX77" s="54"/>
      <c r="CY77" s="55"/>
    </row>
    <row r="78" spans="1:103" s="2" customFormat="1" x14ac:dyDescent="0.3">
      <c r="A78" s="5" t="s">
        <v>0</v>
      </c>
      <c r="B78" s="54" t="s">
        <v>65</v>
      </c>
      <c r="C78" s="54"/>
      <c r="D78" s="4" t="s">
        <v>1</v>
      </c>
      <c r="E78" s="4" t="s">
        <v>2</v>
      </c>
      <c r="F78" s="4" t="s">
        <v>3</v>
      </c>
      <c r="G78" s="4" t="s">
        <v>4</v>
      </c>
      <c r="H78" s="6" t="s">
        <v>5</v>
      </c>
      <c r="J78" s="94"/>
      <c r="L78" s="99"/>
      <c r="M78" s="101"/>
      <c r="N78" s="101"/>
      <c r="O78" s="101"/>
      <c r="P78" s="101"/>
      <c r="Q78" s="101"/>
      <c r="R78" s="101"/>
      <c r="S78" s="101"/>
      <c r="T78" s="101"/>
      <c r="U78" s="103"/>
      <c r="W78" s="5" t="s">
        <v>20</v>
      </c>
      <c r="X78" s="4" t="s">
        <v>21</v>
      </c>
      <c r="Y78" s="10"/>
      <c r="Z78" s="4" t="s">
        <v>24</v>
      </c>
      <c r="AA78" s="4" t="s">
        <v>22</v>
      </c>
      <c r="AB78" s="10"/>
      <c r="AC78" s="4" t="s">
        <v>24</v>
      </c>
      <c r="AD78" s="4" t="s">
        <v>22</v>
      </c>
      <c r="AE78" s="10"/>
      <c r="AF78" s="4" t="s">
        <v>24</v>
      </c>
      <c r="AG78" s="13" t="s">
        <v>22</v>
      </c>
      <c r="AH78" s="6" t="s">
        <v>16</v>
      </c>
      <c r="AJ78" s="5" t="s">
        <v>20</v>
      </c>
      <c r="AK78" s="4" t="s">
        <v>21</v>
      </c>
      <c r="AL78" s="10"/>
      <c r="AM78" s="4" t="s">
        <v>24</v>
      </c>
      <c r="AN78" s="4" t="s">
        <v>22</v>
      </c>
      <c r="AO78" s="10"/>
      <c r="AP78" s="4" t="s">
        <v>24</v>
      </c>
      <c r="AQ78" s="4" t="s">
        <v>22</v>
      </c>
      <c r="AR78" s="10"/>
      <c r="AS78" s="4" t="s">
        <v>24</v>
      </c>
      <c r="AT78" s="13" t="s">
        <v>22</v>
      </c>
      <c r="AU78" s="6" t="s">
        <v>16</v>
      </c>
      <c r="AW78" s="5" t="s">
        <v>20</v>
      </c>
      <c r="AX78" s="4" t="s">
        <v>21</v>
      </c>
      <c r="AY78" s="10"/>
      <c r="AZ78" s="4" t="s">
        <v>24</v>
      </c>
      <c r="BA78" s="4" t="s">
        <v>22</v>
      </c>
      <c r="BB78" s="10"/>
      <c r="BC78" s="4" t="s">
        <v>24</v>
      </c>
      <c r="BD78" s="4" t="s">
        <v>22</v>
      </c>
      <c r="BE78" s="10"/>
      <c r="BF78" s="4" t="s">
        <v>24</v>
      </c>
      <c r="BG78" s="13" t="s">
        <v>22</v>
      </c>
      <c r="BH78" s="6" t="s">
        <v>16</v>
      </c>
      <c r="BJ78" s="5" t="s">
        <v>20</v>
      </c>
      <c r="BK78" s="4" t="s">
        <v>21</v>
      </c>
      <c r="BL78" s="10"/>
      <c r="BM78" s="4" t="s">
        <v>24</v>
      </c>
      <c r="BN78" s="4" t="s">
        <v>22</v>
      </c>
      <c r="BO78" s="10"/>
      <c r="BP78" s="4" t="s">
        <v>24</v>
      </c>
      <c r="BQ78" s="4" t="s">
        <v>22</v>
      </c>
      <c r="BR78" s="10"/>
      <c r="BS78" s="4" t="s">
        <v>24</v>
      </c>
      <c r="BT78" s="13" t="s">
        <v>22</v>
      </c>
      <c r="BU78" s="6" t="s">
        <v>16</v>
      </c>
      <c r="BW78" s="5" t="s">
        <v>20</v>
      </c>
      <c r="BX78" s="4" t="s">
        <v>21</v>
      </c>
      <c r="BY78" s="10"/>
      <c r="BZ78" s="4" t="s">
        <v>24</v>
      </c>
      <c r="CA78" s="4" t="s">
        <v>22</v>
      </c>
      <c r="CB78" s="10"/>
      <c r="CC78" s="4" t="s">
        <v>24</v>
      </c>
      <c r="CD78" s="4" t="s">
        <v>22</v>
      </c>
      <c r="CE78" s="10"/>
      <c r="CF78" s="4" t="s">
        <v>24</v>
      </c>
      <c r="CG78" s="13" t="s">
        <v>22</v>
      </c>
      <c r="CH78" s="6" t="s">
        <v>16</v>
      </c>
      <c r="CJ78" s="5" t="s">
        <v>20</v>
      </c>
      <c r="CK78" s="4" t="s">
        <v>21</v>
      </c>
      <c r="CL78" s="10"/>
      <c r="CM78" s="4" t="s">
        <v>24</v>
      </c>
      <c r="CN78" s="4" t="s">
        <v>22</v>
      </c>
      <c r="CO78" s="10"/>
      <c r="CP78" s="4" t="s">
        <v>24</v>
      </c>
      <c r="CQ78" s="4" t="s">
        <v>22</v>
      </c>
      <c r="CR78" s="10"/>
      <c r="CS78" s="4" t="s">
        <v>24</v>
      </c>
      <c r="CT78" s="13" t="s">
        <v>22</v>
      </c>
      <c r="CU78" s="6" t="s">
        <v>16</v>
      </c>
      <c r="CW78" s="5" t="s">
        <v>66</v>
      </c>
      <c r="CX78" s="4" t="s">
        <v>31</v>
      </c>
      <c r="CY78" s="6" t="s">
        <v>32</v>
      </c>
    </row>
    <row r="79" spans="1:103" x14ac:dyDescent="0.3">
      <c r="A79" s="23"/>
      <c r="B79" s="16"/>
      <c r="C79" s="16"/>
      <c r="D79" s="16"/>
      <c r="E79" s="16"/>
      <c r="F79" s="16"/>
      <c r="G79" s="16"/>
      <c r="H79" s="24"/>
      <c r="J79" s="27"/>
      <c r="L79" s="78" t="s">
        <v>18</v>
      </c>
      <c r="M79" s="16"/>
      <c r="N79" s="16"/>
      <c r="O79" s="16"/>
      <c r="P79" s="16"/>
      <c r="Q79" s="16"/>
      <c r="R79" s="16"/>
      <c r="S79" s="16"/>
      <c r="T79" s="8">
        <f>SUM(M79:S79)</f>
        <v>0</v>
      </c>
      <c r="U79" s="81">
        <f>SUM(T79:T83)</f>
        <v>0</v>
      </c>
      <c r="W79" s="63"/>
      <c r="X79" s="66"/>
      <c r="Y79" s="10"/>
      <c r="Z79" s="7">
        <v>1</v>
      </c>
      <c r="AA79" s="16"/>
      <c r="AB79" s="10"/>
      <c r="AC79" s="7">
        <v>6</v>
      </c>
      <c r="AD79" s="16"/>
      <c r="AE79" s="10"/>
      <c r="AF79" s="7">
        <v>11</v>
      </c>
      <c r="AG79" s="14"/>
      <c r="AH79" s="56">
        <f>SUM(AG79:AG83,AD79:AD83,AA79:AA83)</f>
        <v>0</v>
      </c>
      <c r="AJ79" s="63"/>
      <c r="AK79" s="66"/>
      <c r="AL79" s="10"/>
      <c r="AM79" s="7">
        <v>1</v>
      </c>
      <c r="AN79" s="16"/>
      <c r="AO79" s="10"/>
      <c r="AP79" s="7">
        <v>6</v>
      </c>
      <c r="AQ79" s="16"/>
      <c r="AR79" s="10"/>
      <c r="AS79" s="7">
        <v>11</v>
      </c>
      <c r="AT79" s="14"/>
      <c r="AU79" s="56">
        <f>SUM(AT79:AT83,AQ79:AQ83,AN79:AN83)</f>
        <v>0</v>
      </c>
      <c r="AW79" s="63"/>
      <c r="AX79" s="66"/>
      <c r="AY79" s="10"/>
      <c r="AZ79" s="7">
        <v>1</v>
      </c>
      <c r="BA79" s="16"/>
      <c r="BB79" s="10"/>
      <c r="BC79" s="7">
        <v>6</v>
      </c>
      <c r="BD79" s="16"/>
      <c r="BE79" s="10"/>
      <c r="BF79" s="7">
        <v>11</v>
      </c>
      <c r="BG79" s="14"/>
      <c r="BH79" s="56">
        <f>SUM(BG79:BG83,BD79:BD83,BA79:BA83)</f>
        <v>0</v>
      </c>
      <c r="BJ79" s="63"/>
      <c r="BK79" s="66"/>
      <c r="BL79" s="10"/>
      <c r="BM79" s="7">
        <v>1</v>
      </c>
      <c r="BN79" s="16"/>
      <c r="BO79" s="10"/>
      <c r="BP79" s="7">
        <v>6</v>
      </c>
      <c r="BQ79" s="16"/>
      <c r="BR79" s="10"/>
      <c r="BS79" s="7">
        <v>11</v>
      </c>
      <c r="BT79" s="14"/>
      <c r="BU79" s="56">
        <f>SUM(BT79:BT83,BQ79:BQ83,BN79:BN83)</f>
        <v>0</v>
      </c>
      <c r="BW79" s="63"/>
      <c r="BX79" s="66"/>
      <c r="BY79" s="10"/>
      <c r="BZ79" s="7">
        <v>1</v>
      </c>
      <c r="CA79" s="16"/>
      <c r="CB79" s="10"/>
      <c r="CC79" s="7">
        <v>6</v>
      </c>
      <c r="CD79" s="16"/>
      <c r="CE79" s="10"/>
      <c r="CF79" s="7">
        <v>11</v>
      </c>
      <c r="CG79" s="14"/>
      <c r="CH79" s="56">
        <f>SUM(CG79:CG83,CD79:CD83,CA79:CA83)</f>
        <v>0</v>
      </c>
      <c r="CJ79" s="63"/>
      <c r="CK79" s="66"/>
      <c r="CL79" s="10"/>
      <c r="CM79" s="7">
        <v>1</v>
      </c>
      <c r="CN79" s="16"/>
      <c r="CO79" s="10"/>
      <c r="CP79" s="7">
        <v>6</v>
      </c>
      <c r="CQ79" s="16"/>
      <c r="CR79" s="10"/>
      <c r="CS79" s="7">
        <v>11</v>
      </c>
      <c r="CT79" s="14"/>
      <c r="CU79" s="56">
        <f>SUM(CT79:CT83,CQ79:CQ83,CN79:CN83)</f>
        <v>0</v>
      </c>
      <c r="CW79" s="48" t="str">
        <f>IF(A77="","",(SUM(CJ79,BW79,BJ79,AW79,AJ79,W79)-(U79)))</f>
        <v/>
      </c>
      <c r="CX79" s="59" t="str">
        <f>IF(A77="","",IF(COUNTA(B79:B83)=3,"N/A",SUM(CU79,CH79,BU79,BH79,AU79,AH79,J79:J83)))</f>
        <v/>
      </c>
      <c r="CY79" s="61" t="str">
        <f>IF(A77="","",IF(COUNTA(B79:B83)=3,"N/A",SUM(CX79,CW79)))</f>
        <v/>
      </c>
    </row>
    <row r="80" spans="1:103" x14ac:dyDescent="0.3">
      <c r="A80" s="23"/>
      <c r="B80" s="16"/>
      <c r="C80" s="16"/>
      <c r="D80" s="16"/>
      <c r="E80" s="16"/>
      <c r="F80" s="16"/>
      <c r="G80" s="16"/>
      <c r="H80" s="24"/>
      <c r="J80" s="27"/>
      <c r="L80" s="79"/>
      <c r="M80" s="16"/>
      <c r="N80" s="16"/>
      <c r="O80" s="16"/>
      <c r="P80" s="16"/>
      <c r="Q80" s="16"/>
      <c r="R80" s="16"/>
      <c r="S80" s="16"/>
      <c r="T80" s="8">
        <f t="shared" ref="T80:T83" si="8">SUM(M80:S80)</f>
        <v>0</v>
      </c>
      <c r="U80" s="82"/>
      <c r="W80" s="64"/>
      <c r="X80" s="67"/>
      <c r="Y80" s="10"/>
      <c r="Z80" s="7">
        <v>2</v>
      </c>
      <c r="AA80" s="16"/>
      <c r="AB80" s="10"/>
      <c r="AC80" s="7">
        <v>7</v>
      </c>
      <c r="AD80" s="16"/>
      <c r="AE80" s="10"/>
      <c r="AF80" s="7">
        <v>12</v>
      </c>
      <c r="AG80" s="14"/>
      <c r="AH80" s="57"/>
      <c r="AJ80" s="64"/>
      <c r="AK80" s="67"/>
      <c r="AL80" s="10"/>
      <c r="AM80" s="7">
        <v>2</v>
      </c>
      <c r="AN80" s="16"/>
      <c r="AO80" s="10"/>
      <c r="AP80" s="7">
        <v>7</v>
      </c>
      <c r="AQ80" s="16"/>
      <c r="AR80" s="10"/>
      <c r="AS80" s="7">
        <v>12</v>
      </c>
      <c r="AT80" s="14"/>
      <c r="AU80" s="57"/>
      <c r="AW80" s="64"/>
      <c r="AX80" s="67"/>
      <c r="AY80" s="10"/>
      <c r="AZ80" s="7">
        <v>2</v>
      </c>
      <c r="BA80" s="16"/>
      <c r="BB80" s="10"/>
      <c r="BC80" s="7">
        <v>7</v>
      </c>
      <c r="BD80" s="16"/>
      <c r="BE80" s="10"/>
      <c r="BF80" s="7">
        <v>12</v>
      </c>
      <c r="BG80" s="14"/>
      <c r="BH80" s="57"/>
      <c r="BJ80" s="64"/>
      <c r="BK80" s="67"/>
      <c r="BL80" s="10"/>
      <c r="BM80" s="7">
        <v>2</v>
      </c>
      <c r="BN80" s="16"/>
      <c r="BO80" s="10"/>
      <c r="BP80" s="7">
        <v>7</v>
      </c>
      <c r="BQ80" s="16"/>
      <c r="BR80" s="10"/>
      <c r="BS80" s="7">
        <v>12</v>
      </c>
      <c r="BT80" s="14"/>
      <c r="BU80" s="57"/>
      <c r="BW80" s="64"/>
      <c r="BX80" s="67"/>
      <c r="BY80" s="10"/>
      <c r="BZ80" s="7">
        <v>2</v>
      </c>
      <c r="CA80" s="16"/>
      <c r="CB80" s="10"/>
      <c r="CC80" s="7">
        <v>7</v>
      </c>
      <c r="CD80" s="16"/>
      <c r="CE80" s="10"/>
      <c r="CF80" s="7">
        <v>12</v>
      </c>
      <c r="CG80" s="14"/>
      <c r="CH80" s="57"/>
      <c r="CJ80" s="64"/>
      <c r="CK80" s="67"/>
      <c r="CL80" s="10"/>
      <c r="CM80" s="7">
        <v>2</v>
      </c>
      <c r="CN80" s="16"/>
      <c r="CO80" s="10"/>
      <c r="CP80" s="7">
        <v>7</v>
      </c>
      <c r="CQ80" s="16"/>
      <c r="CR80" s="10"/>
      <c r="CS80" s="7">
        <v>12</v>
      </c>
      <c r="CT80" s="14"/>
      <c r="CU80" s="57"/>
      <c r="CW80" s="48"/>
      <c r="CX80" s="59"/>
      <c r="CY80" s="61"/>
    </row>
    <row r="81" spans="1:103" x14ac:dyDescent="0.3">
      <c r="A81" s="23"/>
      <c r="B81" s="16"/>
      <c r="C81" s="16"/>
      <c r="D81" s="16"/>
      <c r="E81" s="16"/>
      <c r="F81" s="16"/>
      <c r="G81" s="16"/>
      <c r="H81" s="24"/>
      <c r="J81" s="27"/>
      <c r="L81" s="79"/>
      <c r="M81" s="16"/>
      <c r="N81" s="16"/>
      <c r="O81" s="16"/>
      <c r="P81" s="16"/>
      <c r="Q81" s="16"/>
      <c r="R81" s="16"/>
      <c r="S81" s="16"/>
      <c r="T81" s="8">
        <f t="shared" si="8"/>
        <v>0</v>
      </c>
      <c r="U81" s="82"/>
      <c r="W81" s="64"/>
      <c r="X81" s="67"/>
      <c r="Y81" s="10"/>
      <c r="Z81" s="7">
        <v>3</v>
      </c>
      <c r="AA81" s="16"/>
      <c r="AB81" s="10"/>
      <c r="AC81" s="7">
        <v>8</v>
      </c>
      <c r="AD81" s="16"/>
      <c r="AE81" s="10"/>
      <c r="AF81" s="7">
        <v>13</v>
      </c>
      <c r="AG81" s="14"/>
      <c r="AH81" s="57"/>
      <c r="AJ81" s="64"/>
      <c r="AK81" s="67"/>
      <c r="AL81" s="10"/>
      <c r="AM81" s="7">
        <v>3</v>
      </c>
      <c r="AN81" s="16"/>
      <c r="AO81" s="10"/>
      <c r="AP81" s="7">
        <v>8</v>
      </c>
      <c r="AQ81" s="16"/>
      <c r="AR81" s="10"/>
      <c r="AS81" s="7">
        <v>13</v>
      </c>
      <c r="AT81" s="14"/>
      <c r="AU81" s="57"/>
      <c r="AW81" s="64"/>
      <c r="AX81" s="67"/>
      <c r="AY81" s="10"/>
      <c r="AZ81" s="7">
        <v>3</v>
      </c>
      <c r="BA81" s="16"/>
      <c r="BB81" s="10"/>
      <c r="BC81" s="7">
        <v>8</v>
      </c>
      <c r="BD81" s="16"/>
      <c r="BE81" s="10"/>
      <c r="BF81" s="7">
        <v>13</v>
      </c>
      <c r="BG81" s="14"/>
      <c r="BH81" s="57"/>
      <c r="BJ81" s="64"/>
      <c r="BK81" s="67"/>
      <c r="BL81" s="10"/>
      <c r="BM81" s="7">
        <v>3</v>
      </c>
      <c r="BN81" s="16"/>
      <c r="BO81" s="10"/>
      <c r="BP81" s="7">
        <v>8</v>
      </c>
      <c r="BQ81" s="16"/>
      <c r="BR81" s="10"/>
      <c r="BS81" s="7">
        <v>13</v>
      </c>
      <c r="BT81" s="14"/>
      <c r="BU81" s="57"/>
      <c r="BW81" s="64"/>
      <c r="BX81" s="67"/>
      <c r="BY81" s="10"/>
      <c r="BZ81" s="7">
        <v>3</v>
      </c>
      <c r="CA81" s="16"/>
      <c r="CB81" s="10"/>
      <c r="CC81" s="7">
        <v>8</v>
      </c>
      <c r="CD81" s="16"/>
      <c r="CE81" s="10"/>
      <c r="CF81" s="7">
        <v>13</v>
      </c>
      <c r="CG81" s="14"/>
      <c r="CH81" s="57"/>
      <c r="CJ81" s="64"/>
      <c r="CK81" s="67"/>
      <c r="CL81" s="10"/>
      <c r="CM81" s="7">
        <v>3</v>
      </c>
      <c r="CN81" s="16"/>
      <c r="CO81" s="10"/>
      <c r="CP81" s="7">
        <v>8</v>
      </c>
      <c r="CQ81" s="16"/>
      <c r="CR81" s="10"/>
      <c r="CS81" s="7">
        <v>13</v>
      </c>
      <c r="CT81" s="14"/>
      <c r="CU81" s="57"/>
      <c r="CW81" s="48"/>
      <c r="CX81" s="59"/>
      <c r="CY81" s="61"/>
    </row>
    <row r="82" spans="1:103" x14ac:dyDescent="0.3">
      <c r="A82" s="23"/>
      <c r="B82" s="16"/>
      <c r="C82" s="16"/>
      <c r="D82" s="16"/>
      <c r="E82" s="16"/>
      <c r="F82" s="16"/>
      <c r="G82" s="16"/>
      <c r="H82" s="24"/>
      <c r="J82" s="27"/>
      <c r="L82" s="79"/>
      <c r="M82" s="16"/>
      <c r="N82" s="16"/>
      <c r="O82" s="16"/>
      <c r="P82" s="16"/>
      <c r="Q82" s="16"/>
      <c r="R82" s="16"/>
      <c r="S82" s="16"/>
      <c r="T82" s="8">
        <f t="shared" si="8"/>
        <v>0</v>
      </c>
      <c r="U82" s="82"/>
      <c r="W82" s="64"/>
      <c r="X82" s="67"/>
      <c r="Y82" s="10"/>
      <c r="Z82" s="7">
        <v>4</v>
      </c>
      <c r="AA82" s="16"/>
      <c r="AB82" s="10"/>
      <c r="AC82" s="7">
        <v>9</v>
      </c>
      <c r="AD82" s="16"/>
      <c r="AE82" s="10"/>
      <c r="AF82" s="7">
        <v>14</v>
      </c>
      <c r="AG82" s="14"/>
      <c r="AH82" s="57"/>
      <c r="AJ82" s="64"/>
      <c r="AK82" s="67"/>
      <c r="AL82" s="10"/>
      <c r="AM82" s="7">
        <v>4</v>
      </c>
      <c r="AN82" s="16"/>
      <c r="AO82" s="10"/>
      <c r="AP82" s="7">
        <v>9</v>
      </c>
      <c r="AQ82" s="16"/>
      <c r="AR82" s="10"/>
      <c r="AS82" s="7">
        <v>14</v>
      </c>
      <c r="AT82" s="14"/>
      <c r="AU82" s="57"/>
      <c r="AW82" s="64"/>
      <c r="AX82" s="67"/>
      <c r="AY82" s="10"/>
      <c r="AZ82" s="7">
        <v>4</v>
      </c>
      <c r="BA82" s="16"/>
      <c r="BB82" s="10"/>
      <c r="BC82" s="7">
        <v>9</v>
      </c>
      <c r="BD82" s="16"/>
      <c r="BE82" s="10"/>
      <c r="BF82" s="7">
        <v>14</v>
      </c>
      <c r="BG82" s="14"/>
      <c r="BH82" s="57"/>
      <c r="BJ82" s="64"/>
      <c r="BK82" s="67"/>
      <c r="BL82" s="10"/>
      <c r="BM82" s="7">
        <v>4</v>
      </c>
      <c r="BN82" s="16"/>
      <c r="BO82" s="10"/>
      <c r="BP82" s="7">
        <v>9</v>
      </c>
      <c r="BQ82" s="16"/>
      <c r="BR82" s="10"/>
      <c r="BS82" s="7">
        <v>14</v>
      </c>
      <c r="BT82" s="14"/>
      <c r="BU82" s="57"/>
      <c r="BW82" s="64"/>
      <c r="BX82" s="67"/>
      <c r="BY82" s="10"/>
      <c r="BZ82" s="7">
        <v>4</v>
      </c>
      <c r="CA82" s="16"/>
      <c r="CB82" s="10"/>
      <c r="CC82" s="7">
        <v>9</v>
      </c>
      <c r="CD82" s="16"/>
      <c r="CE82" s="10"/>
      <c r="CF82" s="7">
        <v>14</v>
      </c>
      <c r="CG82" s="14"/>
      <c r="CH82" s="57"/>
      <c r="CJ82" s="64"/>
      <c r="CK82" s="67"/>
      <c r="CL82" s="10"/>
      <c r="CM82" s="7">
        <v>4</v>
      </c>
      <c r="CN82" s="16"/>
      <c r="CO82" s="10"/>
      <c r="CP82" s="7">
        <v>9</v>
      </c>
      <c r="CQ82" s="16"/>
      <c r="CR82" s="10"/>
      <c r="CS82" s="7">
        <v>14</v>
      </c>
      <c r="CT82" s="14"/>
      <c r="CU82" s="57"/>
      <c r="CW82" s="48"/>
      <c r="CX82" s="59"/>
      <c r="CY82" s="61"/>
    </row>
    <row r="83" spans="1:103" ht="15" thickBot="1" x14ac:dyDescent="0.35">
      <c r="A83" s="25"/>
      <c r="B83" s="17"/>
      <c r="C83" s="17"/>
      <c r="D83" s="17"/>
      <c r="E83" s="17"/>
      <c r="F83" s="17"/>
      <c r="G83" s="17"/>
      <c r="H83" s="26"/>
      <c r="J83" s="28"/>
      <c r="L83" s="80"/>
      <c r="M83" s="17"/>
      <c r="N83" s="17"/>
      <c r="O83" s="17"/>
      <c r="P83" s="17"/>
      <c r="Q83" s="17"/>
      <c r="R83" s="17"/>
      <c r="S83" s="17"/>
      <c r="T83" s="9">
        <f t="shared" si="8"/>
        <v>0</v>
      </c>
      <c r="U83" s="83"/>
      <c r="W83" s="65"/>
      <c r="X83" s="68"/>
      <c r="Y83" s="11"/>
      <c r="Z83" s="12">
        <v>5</v>
      </c>
      <c r="AA83" s="17"/>
      <c r="AB83" s="11"/>
      <c r="AC83" s="12">
        <v>10</v>
      </c>
      <c r="AD83" s="17"/>
      <c r="AE83" s="11"/>
      <c r="AF83" s="12">
        <v>15</v>
      </c>
      <c r="AG83" s="15"/>
      <c r="AH83" s="58"/>
      <c r="AJ83" s="65"/>
      <c r="AK83" s="68"/>
      <c r="AL83" s="11"/>
      <c r="AM83" s="12">
        <v>5</v>
      </c>
      <c r="AN83" s="17"/>
      <c r="AO83" s="11"/>
      <c r="AP83" s="12">
        <v>10</v>
      </c>
      <c r="AQ83" s="17"/>
      <c r="AR83" s="11"/>
      <c r="AS83" s="12">
        <v>15</v>
      </c>
      <c r="AT83" s="15"/>
      <c r="AU83" s="58"/>
      <c r="AW83" s="65"/>
      <c r="AX83" s="68"/>
      <c r="AY83" s="11"/>
      <c r="AZ83" s="12">
        <v>5</v>
      </c>
      <c r="BA83" s="17"/>
      <c r="BB83" s="11"/>
      <c r="BC83" s="12">
        <v>10</v>
      </c>
      <c r="BD83" s="17"/>
      <c r="BE83" s="11"/>
      <c r="BF83" s="12">
        <v>15</v>
      </c>
      <c r="BG83" s="15"/>
      <c r="BH83" s="58"/>
      <c r="BJ83" s="65"/>
      <c r="BK83" s="68"/>
      <c r="BL83" s="11"/>
      <c r="BM83" s="12">
        <v>5</v>
      </c>
      <c r="BN83" s="17"/>
      <c r="BO83" s="11"/>
      <c r="BP83" s="12">
        <v>10</v>
      </c>
      <c r="BQ83" s="17"/>
      <c r="BR83" s="11"/>
      <c r="BS83" s="12">
        <v>15</v>
      </c>
      <c r="BT83" s="15"/>
      <c r="BU83" s="58"/>
      <c r="BW83" s="65"/>
      <c r="BX83" s="68"/>
      <c r="BY83" s="11"/>
      <c r="BZ83" s="12">
        <v>5</v>
      </c>
      <c r="CA83" s="17"/>
      <c r="CB83" s="11"/>
      <c r="CC83" s="12">
        <v>10</v>
      </c>
      <c r="CD83" s="17"/>
      <c r="CE83" s="11"/>
      <c r="CF83" s="12">
        <v>15</v>
      </c>
      <c r="CG83" s="15"/>
      <c r="CH83" s="58"/>
      <c r="CJ83" s="65"/>
      <c r="CK83" s="68"/>
      <c r="CL83" s="11"/>
      <c r="CM83" s="12">
        <v>5</v>
      </c>
      <c r="CN83" s="17"/>
      <c r="CO83" s="11"/>
      <c r="CP83" s="12">
        <v>10</v>
      </c>
      <c r="CQ83" s="17"/>
      <c r="CR83" s="11"/>
      <c r="CS83" s="12">
        <v>15</v>
      </c>
      <c r="CT83" s="15"/>
      <c r="CU83" s="58"/>
      <c r="CW83" s="49"/>
      <c r="CX83" s="60"/>
      <c r="CY83" s="62"/>
    </row>
    <row r="84" spans="1:103" ht="15" thickBot="1" x14ac:dyDescent="0.35"/>
    <row r="85" spans="1:103" s="2" customFormat="1" x14ac:dyDescent="0.3">
      <c r="A85" s="90" t="s">
        <v>6</v>
      </c>
      <c r="B85" s="91"/>
      <c r="C85" s="91"/>
      <c r="D85" s="91"/>
      <c r="E85" s="91"/>
      <c r="F85" s="91"/>
      <c r="G85" s="91"/>
      <c r="H85" s="92"/>
      <c r="J85" s="93" t="s">
        <v>19</v>
      </c>
      <c r="L85" s="50" t="s">
        <v>7</v>
      </c>
      <c r="M85" s="51"/>
      <c r="N85" s="51"/>
      <c r="O85" s="51"/>
      <c r="P85" s="51"/>
      <c r="Q85" s="51"/>
      <c r="R85" s="51"/>
      <c r="S85" s="51"/>
      <c r="T85" s="51"/>
      <c r="U85" s="52"/>
      <c r="W85" s="84" t="s">
        <v>23</v>
      </c>
      <c r="X85" s="85"/>
      <c r="Y85" s="85"/>
      <c r="Z85" s="85"/>
      <c r="AA85" s="85"/>
      <c r="AB85" s="85"/>
      <c r="AC85" s="85"/>
      <c r="AD85" s="85"/>
      <c r="AE85" s="85"/>
      <c r="AF85" s="85"/>
      <c r="AG85" s="85"/>
      <c r="AH85" s="86"/>
      <c r="AJ85" s="84" t="s">
        <v>25</v>
      </c>
      <c r="AK85" s="85"/>
      <c r="AL85" s="85"/>
      <c r="AM85" s="85"/>
      <c r="AN85" s="85"/>
      <c r="AO85" s="85"/>
      <c r="AP85" s="85"/>
      <c r="AQ85" s="85"/>
      <c r="AR85" s="85"/>
      <c r="AS85" s="85"/>
      <c r="AT85" s="85"/>
      <c r="AU85" s="86"/>
      <c r="AW85" s="84" t="s">
        <v>29</v>
      </c>
      <c r="AX85" s="85"/>
      <c r="AY85" s="85"/>
      <c r="AZ85" s="85"/>
      <c r="BA85" s="85"/>
      <c r="BB85" s="85"/>
      <c r="BC85" s="85"/>
      <c r="BD85" s="85"/>
      <c r="BE85" s="85"/>
      <c r="BF85" s="85"/>
      <c r="BG85" s="85"/>
      <c r="BH85" s="86"/>
      <c r="BJ85" s="84" t="s">
        <v>28</v>
      </c>
      <c r="BK85" s="85"/>
      <c r="BL85" s="85"/>
      <c r="BM85" s="85"/>
      <c r="BN85" s="85"/>
      <c r="BO85" s="85"/>
      <c r="BP85" s="85"/>
      <c r="BQ85" s="85"/>
      <c r="BR85" s="85"/>
      <c r="BS85" s="85"/>
      <c r="BT85" s="85"/>
      <c r="BU85" s="86"/>
      <c r="BW85" s="84" t="s">
        <v>27</v>
      </c>
      <c r="BX85" s="85"/>
      <c r="BY85" s="85"/>
      <c r="BZ85" s="85"/>
      <c r="CA85" s="85"/>
      <c r="CB85" s="85"/>
      <c r="CC85" s="85"/>
      <c r="CD85" s="85"/>
      <c r="CE85" s="85"/>
      <c r="CF85" s="85"/>
      <c r="CG85" s="85"/>
      <c r="CH85" s="86"/>
      <c r="CJ85" s="84" t="s">
        <v>26</v>
      </c>
      <c r="CK85" s="85"/>
      <c r="CL85" s="85"/>
      <c r="CM85" s="85"/>
      <c r="CN85" s="85"/>
      <c r="CO85" s="85"/>
      <c r="CP85" s="85"/>
      <c r="CQ85" s="85"/>
      <c r="CR85" s="85"/>
      <c r="CS85" s="85"/>
      <c r="CT85" s="85"/>
      <c r="CU85" s="86"/>
      <c r="CW85" s="50" t="s">
        <v>30</v>
      </c>
      <c r="CX85" s="51"/>
      <c r="CY85" s="52"/>
    </row>
    <row r="86" spans="1:103" x14ac:dyDescent="0.3">
      <c r="A86" s="95"/>
      <c r="B86" s="96"/>
      <c r="C86" s="96"/>
      <c r="D86" s="96"/>
      <c r="E86" s="96"/>
      <c r="F86" s="96"/>
      <c r="G86" s="96"/>
      <c r="H86" s="97"/>
      <c r="J86" s="94"/>
      <c r="L86" s="98" t="s">
        <v>8</v>
      </c>
      <c r="M86" s="100" t="s">
        <v>9</v>
      </c>
      <c r="N86" s="100" t="s">
        <v>10</v>
      </c>
      <c r="O86" s="100" t="s">
        <v>11</v>
      </c>
      <c r="P86" s="100" t="s">
        <v>12</v>
      </c>
      <c r="Q86" s="100" t="s">
        <v>13</v>
      </c>
      <c r="R86" s="100" t="s">
        <v>14</v>
      </c>
      <c r="S86" s="100" t="s">
        <v>15</v>
      </c>
      <c r="T86" s="100" t="s">
        <v>16</v>
      </c>
      <c r="U86" s="102" t="s">
        <v>17</v>
      </c>
      <c r="W86" s="87"/>
      <c r="X86" s="88"/>
      <c r="Y86" s="88"/>
      <c r="Z86" s="88"/>
      <c r="AA86" s="88"/>
      <c r="AB86" s="88"/>
      <c r="AC86" s="88"/>
      <c r="AD86" s="88"/>
      <c r="AE86" s="88"/>
      <c r="AF86" s="88"/>
      <c r="AG86" s="88"/>
      <c r="AH86" s="89"/>
      <c r="AJ86" s="87"/>
      <c r="AK86" s="88"/>
      <c r="AL86" s="88"/>
      <c r="AM86" s="88"/>
      <c r="AN86" s="88"/>
      <c r="AO86" s="88"/>
      <c r="AP86" s="88"/>
      <c r="AQ86" s="88"/>
      <c r="AR86" s="88"/>
      <c r="AS86" s="88"/>
      <c r="AT86" s="88"/>
      <c r="AU86" s="89"/>
      <c r="AW86" s="87"/>
      <c r="AX86" s="88"/>
      <c r="AY86" s="88"/>
      <c r="AZ86" s="88"/>
      <c r="BA86" s="88"/>
      <c r="BB86" s="88"/>
      <c r="BC86" s="88"/>
      <c r="BD86" s="88"/>
      <c r="BE86" s="88"/>
      <c r="BF86" s="88"/>
      <c r="BG86" s="88"/>
      <c r="BH86" s="89"/>
      <c r="BJ86" s="87"/>
      <c r="BK86" s="88"/>
      <c r="BL86" s="88"/>
      <c r="BM86" s="88"/>
      <c r="BN86" s="88"/>
      <c r="BO86" s="88"/>
      <c r="BP86" s="88"/>
      <c r="BQ86" s="88"/>
      <c r="BR86" s="88"/>
      <c r="BS86" s="88"/>
      <c r="BT86" s="88"/>
      <c r="BU86" s="89"/>
      <c r="BW86" s="87"/>
      <c r="BX86" s="88"/>
      <c r="BY86" s="88"/>
      <c r="BZ86" s="88"/>
      <c r="CA86" s="88"/>
      <c r="CB86" s="88"/>
      <c r="CC86" s="88"/>
      <c r="CD86" s="88"/>
      <c r="CE86" s="88"/>
      <c r="CF86" s="88"/>
      <c r="CG86" s="88"/>
      <c r="CH86" s="89"/>
      <c r="CJ86" s="87"/>
      <c r="CK86" s="88"/>
      <c r="CL86" s="88"/>
      <c r="CM86" s="88"/>
      <c r="CN86" s="88"/>
      <c r="CO86" s="88"/>
      <c r="CP86" s="88"/>
      <c r="CQ86" s="88"/>
      <c r="CR86" s="88"/>
      <c r="CS86" s="88"/>
      <c r="CT86" s="88"/>
      <c r="CU86" s="89"/>
      <c r="CW86" s="53"/>
      <c r="CX86" s="54"/>
      <c r="CY86" s="55"/>
    </row>
    <row r="87" spans="1:103" s="2" customFormat="1" x14ac:dyDescent="0.3">
      <c r="A87" s="5" t="s">
        <v>0</v>
      </c>
      <c r="B87" s="54" t="s">
        <v>65</v>
      </c>
      <c r="C87" s="54"/>
      <c r="D87" s="4" t="s">
        <v>1</v>
      </c>
      <c r="E87" s="4" t="s">
        <v>2</v>
      </c>
      <c r="F87" s="4" t="s">
        <v>3</v>
      </c>
      <c r="G87" s="4" t="s">
        <v>4</v>
      </c>
      <c r="H87" s="6" t="s">
        <v>5</v>
      </c>
      <c r="J87" s="94"/>
      <c r="L87" s="99"/>
      <c r="M87" s="101"/>
      <c r="N87" s="101"/>
      <c r="O87" s="101"/>
      <c r="P87" s="101"/>
      <c r="Q87" s="101"/>
      <c r="R87" s="101"/>
      <c r="S87" s="101"/>
      <c r="T87" s="101"/>
      <c r="U87" s="103"/>
      <c r="W87" s="5" t="s">
        <v>20</v>
      </c>
      <c r="X87" s="4" t="s">
        <v>21</v>
      </c>
      <c r="Y87" s="10"/>
      <c r="Z87" s="4" t="s">
        <v>24</v>
      </c>
      <c r="AA87" s="4" t="s">
        <v>22</v>
      </c>
      <c r="AB87" s="10"/>
      <c r="AC87" s="4" t="s">
        <v>24</v>
      </c>
      <c r="AD87" s="4" t="s">
        <v>22</v>
      </c>
      <c r="AE87" s="10"/>
      <c r="AF87" s="4" t="s">
        <v>24</v>
      </c>
      <c r="AG87" s="13" t="s">
        <v>22</v>
      </c>
      <c r="AH87" s="6" t="s">
        <v>16</v>
      </c>
      <c r="AJ87" s="5" t="s">
        <v>20</v>
      </c>
      <c r="AK87" s="4" t="s">
        <v>21</v>
      </c>
      <c r="AL87" s="10"/>
      <c r="AM87" s="4" t="s">
        <v>24</v>
      </c>
      <c r="AN87" s="4" t="s">
        <v>22</v>
      </c>
      <c r="AO87" s="10"/>
      <c r="AP87" s="4" t="s">
        <v>24</v>
      </c>
      <c r="AQ87" s="4" t="s">
        <v>22</v>
      </c>
      <c r="AR87" s="10"/>
      <c r="AS87" s="4" t="s">
        <v>24</v>
      </c>
      <c r="AT87" s="13" t="s">
        <v>22</v>
      </c>
      <c r="AU87" s="6" t="s">
        <v>16</v>
      </c>
      <c r="AW87" s="5" t="s">
        <v>20</v>
      </c>
      <c r="AX87" s="4" t="s">
        <v>21</v>
      </c>
      <c r="AY87" s="10"/>
      <c r="AZ87" s="4" t="s">
        <v>24</v>
      </c>
      <c r="BA87" s="4" t="s">
        <v>22</v>
      </c>
      <c r="BB87" s="10"/>
      <c r="BC87" s="4" t="s">
        <v>24</v>
      </c>
      <c r="BD87" s="4" t="s">
        <v>22</v>
      </c>
      <c r="BE87" s="10"/>
      <c r="BF87" s="4" t="s">
        <v>24</v>
      </c>
      <c r="BG87" s="13" t="s">
        <v>22</v>
      </c>
      <c r="BH87" s="6" t="s">
        <v>16</v>
      </c>
      <c r="BJ87" s="5" t="s">
        <v>20</v>
      </c>
      <c r="BK87" s="4" t="s">
        <v>21</v>
      </c>
      <c r="BL87" s="10"/>
      <c r="BM87" s="4" t="s">
        <v>24</v>
      </c>
      <c r="BN87" s="4" t="s">
        <v>22</v>
      </c>
      <c r="BO87" s="10"/>
      <c r="BP87" s="4" t="s">
        <v>24</v>
      </c>
      <c r="BQ87" s="4" t="s">
        <v>22</v>
      </c>
      <c r="BR87" s="10"/>
      <c r="BS87" s="4" t="s">
        <v>24</v>
      </c>
      <c r="BT87" s="13" t="s">
        <v>22</v>
      </c>
      <c r="BU87" s="6" t="s">
        <v>16</v>
      </c>
      <c r="BW87" s="5" t="s">
        <v>20</v>
      </c>
      <c r="BX87" s="4" t="s">
        <v>21</v>
      </c>
      <c r="BY87" s="10"/>
      <c r="BZ87" s="4" t="s">
        <v>24</v>
      </c>
      <c r="CA87" s="4" t="s">
        <v>22</v>
      </c>
      <c r="CB87" s="10"/>
      <c r="CC87" s="4" t="s">
        <v>24</v>
      </c>
      <c r="CD87" s="4" t="s">
        <v>22</v>
      </c>
      <c r="CE87" s="10"/>
      <c r="CF87" s="4" t="s">
        <v>24</v>
      </c>
      <c r="CG87" s="13" t="s">
        <v>22</v>
      </c>
      <c r="CH87" s="6" t="s">
        <v>16</v>
      </c>
      <c r="CJ87" s="5" t="s">
        <v>20</v>
      </c>
      <c r="CK87" s="4" t="s">
        <v>21</v>
      </c>
      <c r="CL87" s="10"/>
      <c r="CM87" s="4" t="s">
        <v>24</v>
      </c>
      <c r="CN87" s="4" t="s">
        <v>22</v>
      </c>
      <c r="CO87" s="10"/>
      <c r="CP87" s="4" t="s">
        <v>24</v>
      </c>
      <c r="CQ87" s="4" t="s">
        <v>22</v>
      </c>
      <c r="CR87" s="10"/>
      <c r="CS87" s="4" t="s">
        <v>24</v>
      </c>
      <c r="CT87" s="13" t="s">
        <v>22</v>
      </c>
      <c r="CU87" s="6" t="s">
        <v>16</v>
      </c>
      <c r="CW87" s="5" t="s">
        <v>66</v>
      </c>
      <c r="CX87" s="4" t="s">
        <v>31</v>
      </c>
      <c r="CY87" s="6" t="s">
        <v>32</v>
      </c>
    </row>
    <row r="88" spans="1:103" x14ac:dyDescent="0.3">
      <c r="A88" s="23"/>
      <c r="B88" s="16"/>
      <c r="C88" s="16"/>
      <c r="D88" s="16"/>
      <c r="E88" s="16"/>
      <c r="F88" s="16"/>
      <c r="G88" s="16"/>
      <c r="H88" s="24"/>
      <c r="J88" s="27"/>
      <c r="L88" s="78" t="s">
        <v>18</v>
      </c>
      <c r="M88" s="16"/>
      <c r="N88" s="16"/>
      <c r="O88" s="16"/>
      <c r="P88" s="16"/>
      <c r="Q88" s="16"/>
      <c r="R88" s="16"/>
      <c r="S88" s="16"/>
      <c r="T88" s="8">
        <f>SUM(M88:S88)</f>
        <v>0</v>
      </c>
      <c r="U88" s="81">
        <f>SUM(T88:T92)</f>
        <v>0</v>
      </c>
      <c r="W88" s="63"/>
      <c r="X88" s="66"/>
      <c r="Y88" s="10"/>
      <c r="Z88" s="7">
        <v>1</v>
      </c>
      <c r="AA88" s="16"/>
      <c r="AB88" s="10"/>
      <c r="AC88" s="7">
        <v>6</v>
      </c>
      <c r="AD88" s="16"/>
      <c r="AE88" s="10"/>
      <c r="AF88" s="7">
        <v>11</v>
      </c>
      <c r="AG88" s="14"/>
      <c r="AH88" s="56">
        <f>SUM(AG88:AG92,AD88:AD92,AA88:AA92)</f>
        <v>0</v>
      </c>
      <c r="AJ88" s="63"/>
      <c r="AK88" s="66"/>
      <c r="AL88" s="10"/>
      <c r="AM88" s="7">
        <v>1</v>
      </c>
      <c r="AN88" s="16"/>
      <c r="AO88" s="10"/>
      <c r="AP88" s="7">
        <v>6</v>
      </c>
      <c r="AQ88" s="16"/>
      <c r="AR88" s="10"/>
      <c r="AS88" s="7">
        <v>11</v>
      </c>
      <c r="AT88" s="14"/>
      <c r="AU88" s="56">
        <f>SUM(AT88:AT92,AQ88:AQ92,AN88:AN92)</f>
        <v>0</v>
      </c>
      <c r="AW88" s="63"/>
      <c r="AX88" s="66"/>
      <c r="AY88" s="10"/>
      <c r="AZ88" s="7">
        <v>1</v>
      </c>
      <c r="BA88" s="16"/>
      <c r="BB88" s="10"/>
      <c r="BC88" s="7">
        <v>6</v>
      </c>
      <c r="BD88" s="16"/>
      <c r="BE88" s="10"/>
      <c r="BF88" s="7">
        <v>11</v>
      </c>
      <c r="BG88" s="14"/>
      <c r="BH88" s="56">
        <f>SUM(BG88:BG92,BD88:BD92,BA88:BA92)</f>
        <v>0</v>
      </c>
      <c r="BJ88" s="63"/>
      <c r="BK88" s="66"/>
      <c r="BL88" s="10"/>
      <c r="BM88" s="7">
        <v>1</v>
      </c>
      <c r="BN88" s="16"/>
      <c r="BO88" s="10"/>
      <c r="BP88" s="7">
        <v>6</v>
      </c>
      <c r="BQ88" s="16"/>
      <c r="BR88" s="10"/>
      <c r="BS88" s="7">
        <v>11</v>
      </c>
      <c r="BT88" s="14"/>
      <c r="BU88" s="56">
        <f>SUM(BT88:BT92,BQ88:BQ92,BN88:BN92)</f>
        <v>0</v>
      </c>
      <c r="BW88" s="63"/>
      <c r="BX88" s="66"/>
      <c r="BY88" s="10"/>
      <c r="BZ88" s="7">
        <v>1</v>
      </c>
      <c r="CA88" s="16"/>
      <c r="CB88" s="10"/>
      <c r="CC88" s="7">
        <v>6</v>
      </c>
      <c r="CD88" s="16"/>
      <c r="CE88" s="10"/>
      <c r="CF88" s="7">
        <v>11</v>
      </c>
      <c r="CG88" s="14"/>
      <c r="CH88" s="56">
        <f>SUM(CG88:CG92,CD88:CD92,CA88:CA92)</f>
        <v>0</v>
      </c>
      <c r="CJ88" s="63"/>
      <c r="CK88" s="66"/>
      <c r="CL88" s="10"/>
      <c r="CM88" s="7">
        <v>1</v>
      </c>
      <c r="CN88" s="16"/>
      <c r="CO88" s="10"/>
      <c r="CP88" s="7">
        <v>6</v>
      </c>
      <c r="CQ88" s="16"/>
      <c r="CR88" s="10"/>
      <c r="CS88" s="7">
        <v>11</v>
      </c>
      <c r="CT88" s="14"/>
      <c r="CU88" s="56">
        <f>SUM(CT88:CT92,CQ88:CQ92,CN88:CN92)</f>
        <v>0</v>
      </c>
      <c r="CW88" s="48" t="str">
        <f>IF(A86="","",(SUM(CJ88,BW88,BJ88,AW88,AJ88,W88)-(U88)))</f>
        <v/>
      </c>
      <c r="CX88" s="59" t="str">
        <f>IF(A86="","",IF(COUNTA(B88:B92)=3,"N/A",SUM(CU88,CH88,BU88,BH88,AU88,AH88,J88:J92)))</f>
        <v/>
      </c>
      <c r="CY88" s="61" t="str">
        <f>IF(A86="","",IF(COUNTA(B88:B92)=3,"N/A",SUM(CX88,CW88)))</f>
        <v/>
      </c>
    </row>
    <row r="89" spans="1:103" x14ac:dyDescent="0.3">
      <c r="A89" s="23"/>
      <c r="B89" s="16"/>
      <c r="C89" s="16"/>
      <c r="D89" s="16"/>
      <c r="E89" s="16"/>
      <c r="F89" s="16"/>
      <c r="G89" s="16"/>
      <c r="H89" s="24"/>
      <c r="J89" s="27"/>
      <c r="L89" s="79"/>
      <c r="M89" s="16"/>
      <c r="N89" s="16"/>
      <c r="O89" s="16"/>
      <c r="P89" s="16"/>
      <c r="Q89" s="16"/>
      <c r="R89" s="16"/>
      <c r="S89" s="16"/>
      <c r="T89" s="8">
        <f t="shared" ref="T89:T92" si="9">SUM(M89:S89)</f>
        <v>0</v>
      </c>
      <c r="U89" s="82"/>
      <c r="W89" s="64"/>
      <c r="X89" s="67"/>
      <c r="Y89" s="10"/>
      <c r="Z89" s="7">
        <v>2</v>
      </c>
      <c r="AA89" s="16"/>
      <c r="AB89" s="10"/>
      <c r="AC89" s="7">
        <v>7</v>
      </c>
      <c r="AD89" s="16"/>
      <c r="AE89" s="10"/>
      <c r="AF89" s="7">
        <v>12</v>
      </c>
      <c r="AG89" s="14"/>
      <c r="AH89" s="57"/>
      <c r="AJ89" s="64"/>
      <c r="AK89" s="67"/>
      <c r="AL89" s="10"/>
      <c r="AM89" s="7">
        <v>2</v>
      </c>
      <c r="AN89" s="16"/>
      <c r="AO89" s="10"/>
      <c r="AP89" s="7">
        <v>7</v>
      </c>
      <c r="AQ89" s="16"/>
      <c r="AR89" s="10"/>
      <c r="AS89" s="7">
        <v>12</v>
      </c>
      <c r="AT89" s="14"/>
      <c r="AU89" s="57"/>
      <c r="AW89" s="64"/>
      <c r="AX89" s="67"/>
      <c r="AY89" s="10"/>
      <c r="AZ89" s="7">
        <v>2</v>
      </c>
      <c r="BA89" s="16"/>
      <c r="BB89" s="10"/>
      <c r="BC89" s="7">
        <v>7</v>
      </c>
      <c r="BD89" s="16"/>
      <c r="BE89" s="10"/>
      <c r="BF89" s="7">
        <v>12</v>
      </c>
      <c r="BG89" s="14"/>
      <c r="BH89" s="57"/>
      <c r="BJ89" s="64"/>
      <c r="BK89" s="67"/>
      <c r="BL89" s="10"/>
      <c r="BM89" s="7">
        <v>2</v>
      </c>
      <c r="BN89" s="16"/>
      <c r="BO89" s="10"/>
      <c r="BP89" s="7">
        <v>7</v>
      </c>
      <c r="BQ89" s="16"/>
      <c r="BR89" s="10"/>
      <c r="BS89" s="7">
        <v>12</v>
      </c>
      <c r="BT89" s="14"/>
      <c r="BU89" s="57"/>
      <c r="BW89" s="64"/>
      <c r="BX89" s="67"/>
      <c r="BY89" s="10"/>
      <c r="BZ89" s="7">
        <v>2</v>
      </c>
      <c r="CA89" s="16"/>
      <c r="CB89" s="10"/>
      <c r="CC89" s="7">
        <v>7</v>
      </c>
      <c r="CD89" s="16"/>
      <c r="CE89" s="10"/>
      <c r="CF89" s="7">
        <v>12</v>
      </c>
      <c r="CG89" s="14"/>
      <c r="CH89" s="57"/>
      <c r="CJ89" s="64"/>
      <c r="CK89" s="67"/>
      <c r="CL89" s="10"/>
      <c r="CM89" s="7">
        <v>2</v>
      </c>
      <c r="CN89" s="16"/>
      <c r="CO89" s="10"/>
      <c r="CP89" s="7">
        <v>7</v>
      </c>
      <c r="CQ89" s="16"/>
      <c r="CR89" s="10"/>
      <c r="CS89" s="7">
        <v>12</v>
      </c>
      <c r="CT89" s="14"/>
      <c r="CU89" s="57"/>
      <c r="CW89" s="48"/>
      <c r="CX89" s="59"/>
      <c r="CY89" s="61"/>
    </row>
    <row r="90" spans="1:103" x14ac:dyDescent="0.3">
      <c r="A90" s="23"/>
      <c r="B90" s="16"/>
      <c r="C90" s="16"/>
      <c r="D90" s="16"/>
      <c r="E90" s="16"/>
      <c r="F90" s="16"/>
      <c r="G90" s="16"/>
      <c r="H90" s="24"/>
      <c r="J90" s="27"/>
      <c r="L90" s="79"/>
      <c r="M90" s="16"/>
      <c r="N90" s="16"/>
      <c r="O90" s="16"/>
      <c r="P90" s="16"/>
      <c r="Q90" s="16"/>
      <c r="R90" s="16"/>
      <c r="S90" s="16"/>
      <c r="T90" s="8">
        <f t="shared" si="9"/>
        <v>0</v>
      </c>
      <c r="U90" s="82"/>
      <c r="W90" s="64"/>
      <c r="X90" s="67"/>
      <c r="Y90" s="10"/>
      <c r="Z90" s="7">
        <v>3</v>
      </c>
      <c r="AA90" s="16"/>
      <c r="AB90" s="10"/>
      <c r="AC90" s="7">
        <v>8</v>
      </c>
      <c r="AD90" s="16"/>
      <c r="AE90" s="10"/>
      <c r="AF90" s="7">
        <v>13</v>
      </c>
      <c r="AG90" s="14"/>
      <c r="AH90" s="57"/>
      <c r="AJ90" s="64"/>
      <c r="AK90" s="67"/>
      <c r="AL90" s="10"/>
      <c r="AM90" s="7">
        <v>3</v>
      </c>
      <c r="AN90" s="16"/>
      <c r="AO90" s="10"/>
      <c r="AP90" s="7">
        <v>8</v>
      </c>
      <c r="AQ90" s="16"/>
      <c r="AR90" s="10"/>
      <c r="AS90" s="7">
        <v>13</v>
      </c>
      <c r="AT90" s="14"/>
      <c r="AU90" s="57"/>
      <c r="AW90" s="64"/>
      <c r="AX90" s="67"/>
      <c r="AY90" s="10"/>
      <c r="AZ90" s="7">
        <v>3</v>
      </c>
      <c r="BA90" s="16"/>
      <c r="BB90" s="10"/>
      <c r="BC90" s="7">
        <v>8</v>
      </c>
      <c r="BD90" s="16"/>
      <c r="BE90" s="10"/>
      <c r="BF90" s="7">
        <v>13</v>
      </c>
      <c r="BG90" s="14"/>
      <c r="BH90" s="57"/>
      <c r="BJ90" s="64"/>
      <c r="BK90" s="67"/>
      <c r="BL90" s="10"/>
      <c r="BM90" s="7">
        <v>3</v>
      </c>
      <c r="BN90" s="16"/>
      <c r="BO90" s="10"/>
      <c r="BP90" s="7">
        <v>8</v>
      </c>
      <c r="BQ90" s="16"/>
      <c r="BR90" s="10"/>
      <c r="BS90" s="7">
        <v>13</v>
      </c>
      <c r="BT90" s="14"/>
      <c r="BU90" s="57"/>
      <c r="BW90" s="64"/>
      <c r="BX90" s="67"/>
      <c r="BY90" s="10"/>
      <c r="BZ90" s="7">
        <v>3</v>
      </c>
      <c r="CA90" s="16"/>
      <c r="CB90" s="10"/>
      <c r="CC90" s="7">
        <v>8</v>
      </c>
      <c r="CD90" s="16"/>
      <c r="CE90" s="10"/>
      <c r="CF90" s="7">
        <v>13</v>
      </c>
      <c r="CG90" s="14"/>
      <c r="CH90" s="57"/>
      <c r="CJ90" s="64"/>
      <c r="CK90" s="67"/>
      <c r="CL90" s="10"/>
      <c r="CM90" s="7">
        <v>3</v>
      </c>
      <c r="CN90" s="16"/>
      <c r="CO90" s="10"/>
      <c r="CP90" s="7">
        <v>8</v>
      </c>
      <c r="CQ90" s="16"/>
      <c r="CR90" s="10"/>
      <c r="CS90" s="7">
        <v>13</v>
      </c>
      <c r="CT90" s="14"/>
      <c r="CU90" s="57"/>
      <c r="CW90" s="48"/>
      <c r="CX90" s="59"/>
      <c r="CY90" s="61"/>
    </row>
    <row r="91" spans="1:103" x14ac:dyDescent="0.3">
      <c r="A91" s="23"/>
      <c r="B91" s="16"/>
      <c r="C91" s="16"/>
      <c r="D91" s="16"/>
      <c r="E91" s="16"/>
      <c r="F91" s="16"/>
      <c r="G91" s="16"/>
      <c r="H91" s="24"/>
      <c r="J91" s="27"/>
      <c r="L91" s="79"/>
      <c r="M91" s="16"/>
      <c r="N91" s="16"/>
      <c r="O91" s="16"/>
      <c r="P91" s="16"/>
      <c r="Q91" s="16"/>
      <c r="R91" s="16"/>
      <c r="S91" s="16"/>
      <c r="T91" s="8">
        <f t="shared" si="9"/>
        <v>0</v>
      </c>
      <c r="U91" s="82"/>
      <c r="W91" s="64"/>
      <c r="X91" s="67"/>
      <c r="Y91" s="10"/>
      <c r="Z91" s="7">
        <v>4</v>
      </c>
      <c r="AA91" s="16"/>
      <c r="AB91" s="10"/>
      <c r="AC91" s="7">
        <v>9</v>
      </c>
      <c r="AD91" s="16"/>
      <c r="AE91" s="10"/>
      <c r="AF91" s="7">
        <v>14</v>
      </c>
      <c r="AG91" s="14"/>
      <c r="AH91" s="57"/>
      <c r="AJ91" s="64"/>
      <c r="AK91" s="67"/>
      <c r="AL91" s="10"/>
      <c r="AM91" s="7">
        <v>4</v>
      </c>
      <c r="AN91" s="16"/>
      <c r="AO91" s="10"/>
      <c r="AP91" s="7">
        <v>9</v>
      </c>
      <c r="AQ91" s="16"/>
      <c r="AR91" s="10"/>
      <c r="AS91" s="7">
        <v>14</v>
      </c>
      <c r="AT91" s="14"/>
      <c r="AU91" s="57"/>
      <c r="AW91" s="64"/>
      <c r="AX91" s="67"/>
      <c r="AY91" s="10"/>
      <c r="AZ91" s="7">
        <v>4</v>
      </c>
      <c r="BA91" s="16"/>
      <c r="BB91" s="10"/>
      <c r="BC91" s="7">
        <v>9</v>
      </c>
      <c r="BD91" s="16"/>
      <c r="BE91" s="10"/>
      <c r="BF91" s="7">
        <v>14</v>
      </c>
      <c r="BG91" s="14"/>
      <c r="BH91" s="57"/>
      <c r="BJ91" s="64"/>
      <c r="BK91" s="67"/>
      <c r="BL91" s="10"/>
      <c r="BM91" s="7">
        <v>4</v>
      </c>
      <c r="BN91" s="16"/>
      <c r="BO91" s="10"/>
      <c r="BP91" s="7">
        <v>9</v>
      </c>
      <c r="BQ91" s="16"/>
      <c r="BR91" s="10"/>
      <c r="BS91" s="7">
        <v>14</v>
      </c>
      <c r="BT91" s="14"/>
      <c r="BU91" s="57"/>
      <c r="BW91" s="64"/>
      <c r="BX91" s="67"/>
      <c r="BY91" s="10"/>
      <c r="BZ91" s="7">
        <v>4</v>
      </c>
      <c r="CA91" s="16"/>
      <c r="CB91" s="10"/>
      <c r="CC91" s="7">
        <v>9</v>
      </c>
      <c r="CD91" s="16"/>
      <c r="CE91" s="10"/>
      <c r="CF91" s="7">
        <v>14</v>
      </c>
      <c r="CG91" s="14"/>
      <c r="CH91" s="57"/>
      <c r="CJ91" s="64"/>
      <c r="CK91" s="67"/>
      <c r="CL91" s="10"/>
      <c r="CM91" s="7">
        <v>4</v>
      </c>
      <c r="CN91" s="16"/>
      <c r="CO91" s="10"/>
      <c r="CP91" s="7">
        <v>9</v>
      </c>
      <c r="CQ91" s="16"/>
      <c r="CR91" s="10"/>
      <c r="CS91" s="7">
        <v>14</v>
      </c>
      <c r="CT91" s="14"/>
      <c r="CU91" s="57"/>
      <c r="CW91" s="48"/>
      <c r="CX91" s="59"/>
      <c r="CY91" s="61"/>
    </row>
    <row r="92" spans="1:103" ht="15" thickBot="1" x14ac:dyDescent="0.35">
      <c r="A92" s="25"/>
      <c r="B92" s="17"/>
      <c r="C92" s="17"/>
      <c r="D92" s="17"/>
      <c r="E92" s="17"/>
      <c r="F92" s="17"/>
      <c r="G92" s="17"/>
      <c r="H92" s="26"/>
      <c r="J92" s="28"/>
      <c r="L92" s="80"/>
      <c r="M92" s="17"/>
      <c r="N92" s="17"/>
      <c r="O92" s="17"/>
      <c r="P92" s="17"/>
      <c r="Q92" s="17"/>
      <c r="R92" s="17"/>
      <c r="S92" s="17"/>
      <c r="T92" s="9">
        <f t="shared" si="9"/>
        <v>0</v>
      </c>
      <c r="U92" s="83"/>
      <c r="W92" s="65"/>
      <c r="X92" s="68"/>
      <c r="Y92" s="11"/>
      <c r="Z92" s="12">
        <v>5</v>
      </c>
      <c r="AA92" s="17"/>
      <c r="AB92" s="11"/>
      <c r="AC92" s="12">
        <v>10</v>
      </c>
      <c r="AD92" s="17"/>
      <c r="AE92" s="11"/>
      <c r="AF92" s="12">
        <v>15</v>
      </c>
      <c r="AG92" s="15"/>
      <c r="AH92" s="58"/>
      <c r="AJ92" s="65"/>
      <c r="AK92" s="68"/>
      <c r="AL92" s="11"/>
      <c r="AM92" s="12">
        <v>5</v>
      </c>
      <c r="AN92" s="17"/>
      <c r="AO92" s="11"/>
      <c r="AP92" s="12">
        <v>10</v>
      </c>
      <c r="AQ92" s="17"/>
      <c r="AR92" s="11"/>
      <c r="AS92" s="12">
        <v>15</v>
      </c>
      <c r="AT92" s="15"/>
      <c r="AU92" s="58"/>
      <c r="AW92" s="65"/>
      <c r="AX92" s="68"/>
      <c r="AY92" s="11"/>
      <c r="AZ92" s="12">
        <v>5</v>
      </c>
      <c r="BA92" s="17"/>
      <c r="BB92" s="11"/>
      <c r="BC92" s="12">
        <v>10</v>
      </c>
      <c r="BD92" s="17"/>
      <c r="BE92" s="11"/>
      <c r="BF92" s="12">
        <v>15</v>
      </c>
      <c r="BG92" s="15"/>
      <c r="BH92" s="58"/>
      <c r="BJ92" s="65"/>
      <c r="BK92" s="68"/>
      <c r="BL92" s="11"/>
      <c r="BM92" s="12">
        <v>5</v>
      </c>
      <c r="BN92" s="17"/>
      <c r="BO92" s="11"/>
      <c r="BP92" s="12">
        <v>10</v>
      </c>
      <c r="BQ92" s="17"/>
      <c r="BR92" s="11"/>
      <c r="BS92" s="12">
        <v>15</v>
      </c>
      <c r="BT92" s="15"/>
      <c r="BU92" s="58"/>
      <c r="BW92" s="65"/>
      <c r="BX92" s="68"/>
      <c r="BY92" s="11"/>
      <c r="BZ92" s="12">
        <v>5</v>
      </c>
      <c r="CA92" s="17"/>
      <c r="CB92" s="11"/>
      <c r="CC92" s="12">
        <v>10</v>
      </c>
      <c r="CD92" s="17"/>
      <c r="CE92" s="11"/>
      <c r="CF92" s="12">
        <v>15</v>
      </c>
      <c r="CG92" s="15"/>
      <c r="CH92" s="58"/>
      <c r="CJ92" s="65"/>
      <c r="CK92" s="68"/>
      <c r="CL92" s="11"/>
      <c r="CM92" s="12">
        <v>5</v>
      </c>
      <c r="CN92" s="17"/>
      <c r="CO92" s="11"/>
      <c r="CP92" s="12">
        <v>10</v>
      </c>
      <c r="CQ92" s="17"/>
      <c r="CR92" s="11"/>
      <c r="CS92" s="12">
        <v>15</v>
      </c>
      <c r="CT92" s="15"/>
      <c r="CU92" s="58"/>
      <c r="CW92" s="49"/>
      <c r="CX92" s="60"/>
      <c r="CY92" s="62"/>
    </row>
    <row r="93" spans="1:103" ht="15" thickBot="1" x14ac:dyDescent="0.35"/>
    <row r="94" spans="1:103" s="2" customFormat="1" x14ac:dyDescent="0.3">
      <c r="A94" s="90" t="s">
        <v>6</v>
      </c>
      <c r="B94" s="91"/>
      <c r="C94" s="91"/>
      <c r="D94" s="91"/>
      <c r="E94" s="91"/>
      <c r="F94" s="91"/>
      <c r="G94" s="91"/>
      <c r="H94" s="92"/>
      <c r="J94" s="93" t="s">
        <v>19</v>
      </c>
      <c r="L94" s="50" t="s">
        <v>7</v>
      </c>
      <c r="M94" s="51"/>
      <c r="N94" s="51"/>
      <c r="O94" s="51"/>
      <c r="P94" s="51"/>
      <c r="Q94" s="51"/>
      <c r="R94" s="51"/>
      <c r="S94" s="51"/>
      <c r="T94" s="51"/>
      <c r="U94" s="52"/>
      <c r="W94" s="84" t="s">
        <v>23</v>
      </c>
      <c r="X94" s="85"/>
      <c r="Y94" s="85"/>
      <c r="Z94" s="85"/>
      <c r="AA94" s="85"/>
      <c r="AB94" s="85"/>
      <c r="AC94" s="85"/>
      <c r="AD94" s="85"/>
      <c r="AE94" s="85"/>
      <c r="AF94" s="85"/>
      <c r="AG94" s="85"/>
      <c r="AH94" s="86"/>
      <c r="AJ94" s="84" t="s">
        <v>25</v>
      </c>
      <c r="AK94" s="85"/>
      <c r="AL94" s="85"/>
      <c r="AM94" s="85"/>
      <c r="AN94" s="85"/>
      <c r="AO94" s="85"/>
      <c r="AP94" s="85"/>
      <c r="AQ94" s="85"/>
      <c r="AR94" s="85"/>
      <c r="AS94" s="85"/>
      <c r="AT94" s="85"/>
      <c r="AU94" s="86"/>
      <c r="AW94" s="84" t="s">
        <v>29</v>
      </c>
      <c r="AX94" s="85"/>
      <c r="AY94" s="85"/>
      <c r="AZ94" s="85"/>
      <c r="BA94" s="85"/>
      <c r="BB94" s="85"/>
      <c r="BC94" s="85"/>
      <c r="BD94" s="85"/>
      <c r="BE94" s="85"/>
      <c r="BF94" s="85"/>
      <c r="BG94" s="85"/>
      <c r="BH94" s="86"/>
      <c r="BJ94" s="84" t="s">
        <v>28</v>
      </c>
      <c r="BK94" s="85"/>
      <c r="BL94" s="85"/>
      <c r="BM94" s="85"/>
      <c r="BN94" s="85"/>
      <c r="BO94" s="85"/>
      <c r="BP94" s="85"/>
      <c r="BQ94" s="85"/>
      <c r="BR94" s="85"/>
      <c r="BS94" s="85"/>
      <c r="BT94" s="85"/>
      <c r="BU94" s="86"/>
      <c r="BW94" s="84" t="s">
        <v>27</v>
      </c>
      <c r="BX94" s="85"/>
      <c r="BY94" s="85"/>
      <c r="BZ94" s="85"/>
      <c r="CA94" s="85"/>
      <c r="CB94" s="85"/>
      <c r="CC94" s="85"/>
      <c r="CD94" s="85"/>
      <c r="CE94" s="85"/>
      <c r="CF94" s="85"/>
      <c r="CG94" s="85"/>
      <c r="CH94" s="86"/>
      <c r="CJ94" s="84" t="s">
        <v>26</v>
      </c>
      <c r="CK94" s="85"/>
      <c r="CL94" s="85"/>
      <c r="CM94" s="85"/>
      <c r="CN94" s="85"/>
      <c r="CO94" s="85"/>
      <c r="CP94" s="85"/>
      <c r="CQ94" s="85"/>
      <c r="CR94" s="85"/>
      <c r="CS94" s="85"/>
      <c r="CT94" s="85"/>
      <c r="CU94" s="86"/>
      <c r="CW94" s="50" t="s">
        <v>30</v>
      </c>
      <c r="CX94" s="51"/>
      <c r="CY94" s="52"/>
    </row>
    <row r="95" spans="1:103" x14ac:dyDescent="0.3">
      <c r="A95" s="95"/>
      <c r="B95" s="96"/>
      <c r="C95" s="96"/>
      <c r="D95" s="96"/>
      <c r="E95" s="96"/>
      <c r="F95" s="96"/>
      <c r="G95" s="96"/>
      <c r="H95" s="97"/>
      <c r="J95" s="94"/>
      <c r="L95" s="98" t="s">
        <v>8</v>
      </c>
      <c r="M95" s="100" t="s">
        <v>9</v>
      </c>
      <c r="N95" s="100" t="s">
        <v>10</v>
      </c>
      <c r="O95" s="100" t="s">
        <v>11</v>
      </c>
      <c r="P95" s="100" t="s">
        <v>12</v>
      </c>
      <c r="Q95" s="100" t="s">
        <v>13</v>
      </c>
      <c r="R95" s="100" t="s">
        <v>14</v>
      </c>
      <c r="S95" s="100" t="s">
        <v>15</v>
      </c>
      <c r="T95" s="100" t="s">
        <v>16</v>
      </c>
      <c r="U95" s="102" t="s">
        <v>17</v>
      </c>
      <c r="W95" s="87"/>
      <c r="X95" s="88"/>
      <c r="Y95" s="88"/>
      <c r="Z95" s="88"/>
      <c r="AA95" s="88"/>
      <c r="AB95" s="88"/>
      <c r="AC95" s="88"/>
      <c r="AD95" s="88"/>
      <c r="AE95" s="88"/>
      <c r="AF95" s="88"/>
      <c r="AG95" s="88"/>
      <c r="AH95" s="89"/>
      <c r="AJ95" s="87"/>
      <c r="AK95" s="88"/>
      <c r="AL95" s="88"/>
      <c r="AM95" s="88"/>
      <c r="AN95" s="88"/>
      <c r="AO95" s="88"/>
      <c r="AP95" s="88"/>
      <c r="AQ95" s="88"/>
      <c r="AR95" s="88"/>
      <c r="AS95" s="88"/>
      <c r="AT95" s="88"/>
      <c r="AU95" s="89"/>
      <c r="AW95" s="87"/>
      <c r="AX95" s="88"/>
      <c r="AY95" s="88"/>
      <c r="AZ95" s="88"/>
      <c r="BA95" s="88"/>
      <c r="BB95" s="88"/>
      <c r="BC95" s="88"/>
      <c r="BD95" s="88"/>
      <c r="BE95" s="88"/>
      <c r="BF95" s="88"/>
      <c r="BG95" s="88"/>
      <c r="BH95" s="89"/>
      <c r="BJ95" s="87"/>
      <c r="BK95" s="88"/>
      <c r="BL95" s="88"/>
      <c r="BM95" s="88"/>
      <c r="BN95" s="88"/>
      <c r="BO95" s="88"/>
      <c r="BP95" s="88"/>
      <c r="BQ95" s="88"/>
      <c r="BR95" s="88"/>
      <c r="BS95" s="88"/>
      <c r="BT95" s="88"/>
      <c r="BU95" s="89"/>
      <c r="BW95" s="87"/>
      <c r="BX95" s="88"/>
      <c r="BY95" s="88"/>
      <c r="BZ95" s="88"/>
      <c r="CA95" s="88"/>
      <c r="CB95" s="88"/>
      <c r="CC95" s="88"/>
      <c r="CD95" s="88"/>
      <c r="CE95" s="88"/>
      <c r="CF95" s="88"/>
      <c r="CG95" s="88"/>
      <c r="CH95" s="89"/>
      <c r="CJ95" s="87"/>
      <c r="CK95" s="88"/>
      <c r="CL95" s="88"/>
      <c r="CM95" s="88"/>
      <c r="CN95" s="88"/>
      <c r="CO95" s="88"/>
      <c r="CP95" s="88"/>
      <c r="CQ95" s="88"/>
      <c r="CR95" s="88"/>
      <c r="CS95" s="88"/>
      <c r="CT95" s="88"/>
      <c r="CU95" s="89"/>
      <c r="CW95" s="53"/>
      <c r="CX95" s="54"/>
      <c r="CY95" s="55"/>
    </row>
    <row r="96" spans="1:103" s="2" customFormat="1" x14ac:dyDescent="0.3">
      <c r="A96" s="5" t="s">
        <v>0</v>
      </c>
      <c r="B96" s="54" t="s">
        <v>65</v>
      </c>
      <c r="C96" s="54"/>
      <c r="D96" s="4" t="s">
        <v>1</v>
      </c>
      <c r="E96" s="4" t="s">
        <v>2</v>
      </c>
      <c r="F96" s="4" t="s">
        <v>3</v>
      </c>
      <c r="G96" s="4" t="s">
        <v>4</v>
      </c>
      <c r="H96" s="6" t="s">
        <v>5</v>
      </c>
      <c r="J96" s="94"/>
      <c r="L96" s="99"/>
      <c r="M96" s="101"/>
      <c r="N96" s="101"/>
      <c r="O96" s="101"/>
      <c r="P96" s="101"/>
      <c r="Q96" s="101"/>
      <c r="R96" s="101"/>
      <c r="S96" s="101"/>
      <c r="T96" s="101"/>
      <c r="U96" s="103"/>
      <c r="W96" s="5" t="s">
        <v>20</v>
      </c>
      <c r="X96" s="4" t="s">
        <v>21</v>
      </c>
      <c r="Y96" s="10"/>
      <c r="Z96" s="4" t="s">
        <v>24</v>
      </c>
      <c r="AA96" s="4" t="s">
        <v>22</v>
      </c>
      <c r="AB96" s="10"/>
      <c r="AC96" s="4" t="s">
        <v>24</v>
      </c>
      <c r="AD96" s="4" t="s">
        <v>22</v>
      </c>
      <c r="AE96" s="10"/>
      <c r="AF96" s="4" t="s">
        <v>24</v>
      </c>
      <c r="AG96" s="13" t="s">
        <v>22</v>
      </c>
      <c r="AH96" s="6" t="s">
        <v>16</v>
      </c>
      <c r="AJ96" s="5" t="s">
        <v>20</v>
      </c>
      <c r="AK96" s="4" t="s">
        <v>21</v>
      </c>
      <c r="AL96" s="10"/>
      <c r="AM96" s="4" t="s">
        <v>24</v>
      </c>
      <c r="AN96" s="4" t="s">
        <v>22</v>
      </c>
      <c r="AO96" s="10"/>
      <c r="AP96" s="4" t="s">
        <v>24</v>
      </c>
      <c r="AQ96" s="4" t="s">
        <v>22</v>
      </c>
      <c r="AR96" s="10"/>
      <c r="AS96" s="4" t="s">
        <v>24</v>
      </c>
      <c r="AT96" s="13" t="s">
        <v>22</v>
      </c>
      <c r="AU96" s="6" t="s">
        <v>16</v>
      </c>
      <c r="AW96" s="5" t="s">
        <v>20</v>
      </c>
      <c r="AX96" s="4" t="s">
        <v>21</v>
      </c>
      <c r="AY96" s="10"/>
      <c r="AZ96" s="4" t="s">
        <v>24</v>
      </c>
      <c r="BA96" s="4" t="s">
        <v>22</v>
      </c>
      <c r="BB96" s="10"/>
      <c r="BC96" s="4" t="s">
        <v>24</v>
      </c>
      <c r="BD96" s="4" t="s">
        <v>22</v>
      </c>
      <c r="BE96" s="10"/>
      <c r="BF96" s="4" t="s">
        <v>24</v>
      </c>
      <c r="BG96" s="13" t="s">
        <v>22</v>
      </c>
      <c r="BH96" s="6" t="s">
        <v>16</v>
      </c>
      <c r="BJ96" s="5" t="s">
        <v>20</v>
      </c>
      <c r="BK96" s="4" t="s">
        <v>21</v>
      </c>
      <c r="BL96" s="10"/>
      <c r="BM96" s="4" t="s">
        <v>24</v>
      </c>
      <c r="BN96" s="4" t="s">
        <v>22</v>
      </c>
      <c r="BO96" s="10"/>
      <c r="BP96" s="4" t="s">
        <v>24</v>
      </c>
      <c r="BQ96" s="4" t="s">
        <v>22</v>
      </c>
      <c r="BR96" s="10"/>
      <c r="BS96" s="4" t="s">
        <v>24</v>
      </c>
      <c r="BT96" s="13" t="s">
        <v>22</v>
      </c>
      <c r="BU96" s="6" t="s">
        <v>16</v>
      </c>
      <c r="BW96" s="5" t="s">
        <v>20</v>
      </c>
      <c r="BX96" s="4" t="s">
        <v>21</v>
      </c>
      <c r="BY96" s="10"/>
      <c r="BZ96" s="4" t="s">
        <v>24</v>
      </c>
      <c r="CA96" s="4" t="s">
        <v>22</v>
      </c>
      <c r="CB96" s="10"/>
      <c r="CC96" s="4" t="s">
        <v>24</v>
      </c>
      <c r="CD96" s="4" t="s">
        <v>22</v>
      </c>
      <c r="CE96" s="10"/>
      <c r="CF96" s="4" t="s">
        <v>24</v>
      </c>
      <c r="CG96" s="13" t="s">
        <v>22</v>
      </c>
      <c r="CH96" s="6" t="s">
        <v>16</v>
      </c>
      <c r="CJ96" s="5" t="s">
        <v>20</v>
      </c>
      <c r="CK96" s="4" t="s">
        <v>21</v>
      </c>
      <c r="CL96" s="10"/>
      <c r="CM96" s="4" t="s">
        <v>24</v>
      </c>
      <c r="CN96" s="4" t="s">
        <v>22</v>
      </c>
      <c r="CO96" s="10"/>
      <c r="CP96" s="4" t="s">
        <v>24</v>
      </c>
      <c r="CQ96" s="4" t="s">
        <v>22</v>
      </c>
      <c r="CR96" s="10"/>
      <c r="CS96" s="4" t="s">
        <v>24</v>
      </c>
      <c r="CT96" s="13" t="s">
        <v>22</v>
      </c>
      <c r="CU96" s="6" t="s">
        <v>16</v>
      </c>
      <c r="CW96" s="5" t="s">
        <v>66</v>
      </c>
      <c r="CX96" s="4" t="s">
        <v>31</v>
      </c>
      <c r="CY96" s="6" t="s">
        <v>32</v>
      </c>
    </row>
    <row r="97" spans="1:103" x14ac:dyDescent="0.3">
      <c r="A97" s="23"/>
      <c r="B97" s="16"/>
      <c r="C97" s="16"/>
      <c r="D97" s="16"/>
      <c r="E97" s="16"/>
      <c r="F97" s="16"/>
      <c r="G97" s="16"/>
      <c r="H97" s="24"/>
      <c r="J97" s="27"/>
      <c r="L97" s="78" t="s">
        <v>18</v>
      </c>
      <c r="M97" s="16"/>
      <c r="N97" s="16"/>
      <c r="O97" s="16"/>
      <c r="P97" s="16"/>
      <c r="Q97" s="16"/>
      <c r="R97" s="16"/>
      <c r="S97" s="16"/>
      <c r="T97" s="8">
        <f>SUM(M97:S97)</f>
        <v>0</v>
      </c>
      <c r="U97" s="81">
        <f>SUM(T97:T101)</f>
        <v>0</v>
      </c>
      <c r="W97" s="63"/>
      <c r="X97" s="66"/>
      <c r="Y97" s="10"/>
      <c r="Z97" s="7">
        <v>1</v>
      </c>
      <c r="AA97" s="16"/>
      <c r="AB97" s="10"/>
      <c r="AC97" s="7">
        <v>6</v>
      </c>
      <c r="AD97" s="16"/>
      <c r="AE97" s="10"/>
      <c r="AF97" s="7">
        <v>11</v>
      </c>
      <c r="AG97" s="14"/>
      <c r="AH97" s="56">
        <f>SUM(AG97:AG101,AD97:AD101,AA97:AA101)</f>
        <v>0</v>
      </c>
      <c r="AJ97" s="63"/>
      <c r="AK97" s="66"/>
      <c r="AL97" s="10"/>
      <c r="AM97" s="7">
        <v>1</v>
      </c>
      <c r="AN97" s="16"/>
      <c r="AO97" s="10"/>
      <c r="AP97" s="7">
        <v>6</v>
      </c>
      <c r="AQ97" s="16"/>
      <c r="AR97" s="10"/>
      <c r="AS97" s="7">
        <v>11</v>
      </c>
      <c r="AT97" s="14"/>
      <c r="AU97" s="56">
        <f>SUM(AT97:AT101,AQ97:AQ101,AN97:AN101)</f>
        <v>0</v>
      </c>
      <c r="AW97" s="63"/>
      <c r="AX97" s="66"/>
      <c r="AY97" s="10"/>
      <c r="AZ97" s="7">
        <v>1</v>
      </c>
      <c r="BA97" s="16"/>
      <c r="BB97" s="10"/>
      <c r="BC97" s="7">
        <v>6</v>
      </c>
      <c r="BD97" s="16"/>
      <c r="BE97" s="10"/>
      <c r="BF97" s="7">
        <v>11</v>
      </c>
      <c r="BG97" s="14"/>
      <c r="BH97" s="56">
        <f>SUM(BG97:BG101,BD97:BD101,BA97:BA101)</f>
        <v>0</v>
      </c>
      <c r="BJ97" s="63"/>
      <c r="BK97" s="66"/>
      <c r="BL97" s="10"/>
      <c r="BM97" s="7">
        <v>1</v>
      </c>
      <c r="BN97" s="16"/>
      <c r="BO97" s="10"/>
      <c r="BP97" s="7">
        <v>6</v>
      </c>
      <c r="BQ97" s="16"/>
      <c r="BR97" s="10"/>
      <c r="BS97" s="7">
        <v>11</v>
      </c>
      <c r="BT97" s="14"/>
      <c r="BU97" s="56">
        <f>SUM(BT97:BT101,BQ97:BQ101,BN97:BN101)</f>
        <v>0</v>
      </c>
      <c r="BW97" s="63"/>
      <c r="BX97" s="66"/>
      <c r="BY97" s="10"/>
      <c r="BZ97" s="7">
        <v>1</v>
      </c>
      <c r="CA97" s="16"/>
      <c r="CB97" s="10"/>
      <c r="CC97" s="7">
        <v>6</v>
      </c>
      <c r="CD97" s="16"/>
      <c r="CE97" s="10"/>
      <c r="CF97" s="7">
        <v>11</v>
      </c>
      <c r="CG97" s="14"/>
      <c r="CH97" s="56">
        <f>SUM(CG97:CG101,CD97:CD101,CA97:CA101)</f>
        <v>0</v>
      </c>
      <c r="CJ97" s="63"/>
      <c r="CK97" s="66"/>
      <c r="CL97" s="10"/>
      <c r="CM97" s="7">
        <v>1</v>
      </c>
      <c r="CN97" s="16"/>
      <c r="CO97" s="10"/>
      <c r="CP97" s="7">
        <v>6</v>
      </c>
      <c r="CQ97" s="16"/>
      <c r="CR97" s="10"/>
      <c r="CS97" s="7">
        <v>11</v>
      </c>
      <c r="CT97" s="14"/>
      <c r="CU97" s="56">
        <f>SUM(CT97:CT101,CQ97:CQ101,CN97:CN101)</f>
        <v>0</v>
      </c>
      <c r="CW97" s="48" t="str">
        <f>IF(A95="","",(SUM(CJ97,BW97,BJ97,AW97,AJ97,W97)-(U97)))</f>
        <v/>
      </c>
      <c r="CX97" s="59" t="str">
        <f>IF(A95="","",IF(COUNTA(B97:B101)=3,"N/A",SUM(CU97,CH97,BU97,BH97,AU97,AH97,J97:J101)))</f>
        <v/>
      </c>
      <c r="CY97" s="61" t="str">
        <f>IF(A95="","",IF(COUNTA(B97:B101)=3,"N/A",SUM(CX97,CW97)))</f>
        <v/>
      </c>
    </row>
    <row r="98" spans="1:103" x14ac:dyDescent="0.3">
      <c r="A98" s="23"/>
      <c r="B98" s="16"/>
      <c r="C98" s="16"/>
      <c r="D98" s="16"/>
      <c r="E98" s="16"/>
      <c r="F98" s="16"/>
      <c r="G98" s="16"/>
      <c r="H98" s="24"/>
      <c r="J98" s="27"/>
      <c r="L98" s="79"/>
      <c r="M98" s="16"/>
      <c r="N98" s="16"/>
      <c r="O98" s="16"/>
      <c r="P98" s="16"/>
      <c r="Q98" s="16"/>
      <c r="R98" s="16"/>
      <c r="S98" s="16"/>
      <c r="T98" s="8">
        <f t="shared" ref="T98:T101" si="10">SUM(M98:S98)</f>
        <v>0</v>
      </c>
      <c r="U98" s="82"/>
      <c r="W98" s="64"/>
      <c r="X98" s="67"/>
      <c r="Y98" s="10"/>
      <c r="Z98" s="7">
        <v>2</v>
      </c>
      <c r="AA98" s="16"/>
      <c r="AB98" s="10"/>
      <c r="AC98" s="7">
        <v>7</v>
      </c>
      <c r="AD98" s="16"/>
      <c r="AE98" s="10"/>
      <c r="AF98" s="7">
        <v>12</v>
      </c>
      <c r="AG98" s="14"/>
      <c r="AH98" s="57"/>
      <c r="AJ98" s="64"/>
      <c r="AK98" s="67"/>
      <c r="AL98" s="10"/>
      <c r="AM98" s="7">
        <v>2</v>
      </c>
      <c r="AN98" s="16"/>
      <c r="AO98" s="10"/>
      <c r="AP98" s="7">
        <v>7</v>
      </c>
      <c r="AQ98" s="16"/>
      <c r="AR98" s="10"/>
      <c r="AS98" s="7">
        <v>12</v>
      </c>
      <c r="AT98" s="14"/>
      <c r="AU98" s="57"/>
      <c r="AW98" s="64"/>
      <c r="AX98" s="67"/>
      <c r="AY98" s="10"/>
      <c r="AZ98" s="7">
        <v>2</v>
      </c>
      <c r="BA98" s="16"/>
      <c r="BB98" s="10"/>
      <c r="BC98" s="7">
        <v>7</v>
      </c>
      <c r="BD98" s="16"/>
      <c r="BE98" s="10"/>
      <c r="BF98" s="7">
        <v>12</v>
      </c>
      <c r="BG98" s="14"/>
      <c r="BH98" s="57"/>
      <c r="BJ98" s="64"/>
      <c r="BK98" s="67"/>
      <c r="BL98" s="10"/>
      <c r="BM98" s="7">
        <v>2</v>
      </c>
      <c r="BN98" s="16"/>
      <c r="BO98" s="10"/>
      <c r="BP98" s="7">
        <v>7</v>
      </c>
      <c r="BQ98" s="16"/>
      <c r="BR98" s="10"/>
      <c r="BS98" s="7">
        <v>12</v>
      </c>
      <c r="BT98" s="14"/>
      <c r="BU98" s="57"/>
      <c r="BW98" s="64"/>
      <c r="BX98" s="67"/>
      <c r="BY98" s="10"/>
      <c r="BZ98" s="7">
        <v>2</v>
      </c>
      <c r="CA98" s="16"/>
      <c r="CB98" s="10"/>
      <c r="CC98" s="7">
        <v>7</v>
      </c>
      <c r="CD98" s="16"/>
      <c r="CE98" s="10"/>
      <c r="CF98" s="7">
        <v>12</v>
      </c>
      <c r="CG98" s="14"/>
      <c r="CH98" s="57"/>
      <c r="CJ98" s="64"/>
      <c r="CK98" s="67"/>
      <c r="CL98" s="10"/>
      <c r="CM98" s="7">
        <v>2</v>
      </c>
      <c r="CN98" s="16"/>
      <c r="CO98" s="10"/>
      <c r="CP98" s="7">
        <v>7</v>
      </c>
      <c r="CQ98" s="16"/>
      <c r="CR98" s="10"/>
      <c r="CS98" s="7">
        <v>12</v>
      </c>
      <c r="CT98" s="14"/>
      <c r="CU98" s="57"/>
      <c r="CW98" s="48"/>
      <c r="CX98" s="59"/>
      <c r="CY98" s="61"/>
    </row>
    <row r="99" spans="1:103" x14ac:dyDescent="0.3">
      <c r="A99" s="23"/>
      <c r="B99" s="16"/>
      <c r="C99" s="16"/>
      <c r="D99" s="16"/>
      <c r="E99" s="16"/>
      <c r="F99" s="16"/>
      <c r="G99" s="16"/>
      <c r="H99" s="24"/>
      <c r="J99" s="27"/>
      <c r="L99" s="79"/>
      <c r="M99" s="16"/>
      <c r="N99" s="16"/>
      <c r="O99" s="16"/>
      <c r="P99" s="16"/>
      <c r="Q99" s="16"/>
      <c r="R99" s="16"/>
      <c r="S99" s="16"/>
      <c r="T99" s="8">
        <f t="shared" si="10"/>
        <v>0</v>
      </c>
      <c r="U99" s="82"/>
      <c r="W99" s="64"/>
      <c r="X99" s="67"/>
      <c r="Y99" s="10"/>
      <c r="Z99" s="7">
        <v>3</v>
      </c>
      <c r="AA99" s="16"/>
      <c r="AB99" s="10"/>
      <c r="AC99" s="7">
        <v>8</v>
      </c>
      <c r="AD99" s="16"/>
      <c r="AE99" s="10"/>
      <c r="AF99" s="7">
        <v>13</v>
      </c>
      <c r="AG99" s="14"/>
      <c r="AH99" s="57"/>
      <c r="AJ99" s="64"/>
      <c r="AK99" s="67"/>
      <c r="AL99" s="10"/>
      <c r="AM99" s="7">
        <v>3</v>
      </c>
      <c r="AN99" s="16"/>
      <c r="AO99" s="10"/>
      <c r="AP99" s="7">
        <v>8</v>
      </c>
      <c r="AQ99" s="16"/>
      <c r="AR99" s="10"/>
      <c r="AS99" s="7">
        <v>13</v>
      </c>
      <c r="AT99" s="14"/>
      <c r="AU99" s="57"/>
      <c r="AW99" s="64"/>
      <c r="AX99" s="67"/>
      <c r="AY99" s="10"/>
      <c r="AZ99" s="7">
        <v>3</v>
      </c>
      <c r="BA99" s="16"/>
      <c r="BB99" s="10"/>
      <c r="BC99" s="7">
        <v>8</v>
      </c>
      <c r="BD99" s="16"/>
      <c r="BE99" s="10"/>
      <c r="BF99" s="7">
        <v>13</v>
      </c>
      <c r="BG99" s="14"/>
      <c r="BH99" s="57"/>
      <c r="BJ99" s="64"/>
      <c r="BK99" s="67"/>
      <c r="BL99" s="10"/>
      <c r="BM99" s="7">
        <v>3</v>
      </c>
      <c r="BN99" s="16"/>
      <c r="BO99" s="10"/>
      <c r="BP99" s="7">
        <v>8</v>
      </c>
      <c r="BQ99" s="16"/>
      <c r="BR99" s="10"/>
      <c r="BS99" s="7">
        <v>13</v>
      </c>
      <c r="BT99" s="14"/>
      <c r="BU99" s="57"/>
      <c r="BW99" s="64"/>
      <c r="BX99" s="67"/>
      <c r="BY99" s="10"/>
      <c r="BZ99" s="7">
        <v>3</v>
      </c>
      <c r="CA99" s="16"/>
      <c r="CB99" s="10"/>
      <c r="CC99" s="7">
        <v>8</v>
      </c>
      <c r="CD99" s="16"/>
      <c r="CE99" s="10"/>
      <c r="CF99" s="7">
        <v>13</v>
      </c>
      <c r="CG99" s="14"/>
      <c r="CH99" s="57"/>
      <c r="CJ99" s="64"/>
      <c r="CK99" s="67"/>
      <c r="CL99" s="10"/>
      <c r="CM99" s="7">
        <v>3</v>
      </c>
      <c r="CN99" s="16"/>
      <c r="CO99" s="10"/>
      <c r="CP99" s="7">
        <v>8</v>
      </c>
      <c r="CQ99" s="16"/>
      <c r="CR99" s="10"/>
      <c r="CS99" s="7">
        <v>13</v>
      </c>
      <c r="CT99" s="14"/>
      <c r="CU99" s="57"/>
      <c r="CW99" s="48"/>
      <c r="CX99" s="59"/>
      <c r="CY99" s="61"/>
    </row>
    <row r="100" spans="1:103" x14ac:dyDescent="0.3">
      <c r="A100" s="23"/>
      <c r="B100" s="16"/>
      <c r="C100" s="16"/>
      <c r="D100" s="16"/>
      <c r="E100" s="16"/>
      <c r="F100" s="16"/>
      <c r="G100" s="16"/>
      <c r="H100" s="24"/>
      <c r="J100" s="27"/>
      <c r="L100" s="79"/>
      <c r="M100" s="16"/>
      <c r="N100" s="16"/>
      <c r="O100" s="16"/>
      <c r="P100" s="16"/>
      <c r="Q100" s="16"/>
      <c r="R100" s="16"/>
      <c r="S100" s="16"/>
      <c r="T100" s="8">
        <f t="shared" si="10"/>
        <v>0</v>
      </c>
      <c r="U100" s="82"/>
      <c r="W100" s="64"/>
      <c r="X100" s="67"/>
      <c r="Y100" s="10"/>
      <c r="Z100" s="7">
        <v>4</v>
      </c>
      <c r="AA100" s="16"/>
      <c r="AB100" s="10"/>
      <c r="AC100" s="7">
        <v>9</v>
      </c>
      <c r="AD100" s="16"/>
      <c r="AE100" s="10"/>
      <c r="AF100" s="7">
        <v>14</v>
      </c>
      <c r="AG100" s="14"/>
      <c r="AH100" s="57"/>
      <c r="AJ100" s="64"/>
      <c r="AK100" s="67"/>
      <c r="AL100" s="10"/>
      <c r="AM100" s="7">
        <v>4</v>
      </c>
      <c r="AN100" s="16"/>
      <c r="AO100" s="10"/>
      <c r="AP100" s="7">
        <v>9</v>
      </c>
      <c r="AQ100" s="16"/>
      <c r="AR100" s="10"/>
      <c r="AS100" s="7">
        <v>14</v>
      </c>
      <c r="AT100" s="14"/>
      <c r="AU100" s="57"/>
      <c r="AW100" s="64"/>
      <c r="AX100" s="67"/>
      <c r="AY100" s="10"/>
      <c r="AZ100" s="7">
        <v>4</v>
      </c>
      <c r="BA100" s="16"/>
      <c r="BB100" s="10"/>
      <c r="BC100" s="7">
        <v>9</v>
      </c>
      <c r="BD100" s="16"/>
      <c r="BE100" s="10"/>
      <c r="BF100" s="7">
        <v>14</v>
      </c>
      <c r="BG100" s="14"/>
      <c r="BH100" s="57"/>
      <c r="BJ100" s="64"/>
      <c r="BK100" s="67"/>
      <c r="BL100" s="10"/>
      <c r="BM100" s="7">
        <v>4</v>
      </c>
      <c r="BN100" s="16"/>
      <c r="BO100" s="10"/>
      <c r="BP100" s="7">
        <v>9</v>
      </c>
      <c r="BQ100" s="16"/>
      <c r="BR100" s="10"/>
      <c r="BS100" s="7">
        <v>14</v>
      </c>
      <c r="BT100" s="14"/>
      <c r="BU100" s="57"/>
      <c r="BW100" s="64"/>
      <c r="BX100" s="67"/>
      <c r="BY100" s="10"/>
      <c r="BZ100" s="7">
        <v>4</v>
      </c>
      <c r="CA100" s="16"/>
      <c r="CB100" s="10"/>
      <c r="CC100" s="7">
        <v>9</v>
      </c>
      <c r="CD100" s="16"/>
      <c r="CE100" s="10"/>
      <c r="CF100" s="7">
        <v>14</v>
      </c>
      <c r="CG100" s="14"/>
      <c r="CH100" s="57"/>
      <c r="CJ100" s="64"/>
      <c r="CK100" s="67"/>
      <c r="CL100" s="10"/>
      <c r="CM100" s="7">
        <v>4</v>
      </c>
      <c r="CN100" s="16"/>
      <c r="CO100" s="10"/>
      <c r="CP100" s="7">
        <v>9</v>
      </c>
      <c r="CQ100" s="16"/>
      <c r="CR100" s="10"/>
      <c r="CS100" s="7">
        <v>14</v>
      </c>
      <c r="CT100" s="14"/>
      <c r="CU100" s="57"/>
      <c r="CW100" s="48"/>
      <c r="CX100" s="59"/>
      <c r="CY100" s="61"/>
    </row>
    <row r="101" spans="1:103" ht="15" thickBot="1" x14ac:dyDescent="0.35">
      <c r="A101" s="25"/>
      <c r="B101" s="17"/>
      <c r="C101" s="17"/>
      <c r="D101" s="17"/>
      <c r="E101" s="17"/>
      <c r="F101" s="17"/>
      <c r="G101" s="17"/>
      <c r="H101" s="26"/>
      <c r="J101" s="28"/>
      <c r="L101" s="80"/>
      <c r="M101" s="17"/>
      <c r="N101" s="17"/>
      <c r="O101" s="17"/>
      <c r="P101" s="17"/>
      <c r="Q101" s="17"/>
      <c r="R101" s="17"/>
      <c r="S101" s="17"/>
      <c r="T101" s="9">
        <f t="shared" si="10"/>
        <v>0</v>
      </c>
      <c r="U101" s="83"/>
      <c r="W101" s="65"/>
      <c r="X101" s="68"/>
      <c r="Y101" s="11"/>
      <c r="Z101" s="12">
        <v>5</v>
      </c>
      <c r="AA101" s="17"/>
      <c r="AB101" s="11"/>
      <c r="AC101" s="12">
        <v>10</v>
      </c>
      <c r="AD101" s="17"/>
      <c r="AE101" s="11"/>
      <c r="AF101" s="12">
        <v>15</v>
      </c>
      <c r="AG101" s="15"/>
      <c r="AH101" s="58"/>
      <c r="AJ101" s="65"/>
      <c r="AK101" s="68"/>
      <c r="AL101" s="11"/>
      <c r="AM101" s="12">
        <v>5</v>
      </c>
      <c r="AN101" s="17"/>
      <c r="AO101" s="11"/>
      <c r="AP101" s="12">
        <v>10</v>
      </c>
      <c r="AQ101" s="17"/>
      <c r="AR101" s="11"/>
      <c r="AS101" s="12">
        <v>15</v>
      </c>
      <c r="AT101" s="15"/>
      <c r="AU101" s="58"/>
      <c r="AW101" s="65"/>
      <c r="AX101" s="68"/>
      <c r="AY101" s="11"/>
      <c r="AZ101" s="12">
        <v>5</v>
      </c>
      <c r="BA101" s="17"/>
      <c r="BB101" s="11"/>
      <c r="BC101" s="12">
        <v>10</v>
      </c>
      <c r="BD101" s="17"/>
      <c r="BE101" s="11"/>
      <c r="BF101" s="12">
        <v>15</v>
      </c>
      <c r="BG101" s="15"/>
      <c r="BH101" s="58"/>
      <c r="BJ101" s="65"/>
      <c r="BK101" s="68"/>
      <c r="BL101" s="11"/>
      <c r="BM101" s="12">
        <v>5</v>
      </c>
      <c r="BN101" s="17"/>
      <c r="BO101" s="11"/>
      <c r="BP101" s="12">
        <v>10</v>
      </c>
      <c r="BQ101" s="17"/>
      <c r="BR101" s="11"/>
      <c r="BS101" s="12">
        <v>15</v>
      </c>
      <c r="BT101" s="15"/>
      <c r="BU101" s="58"/>
      <c r="BW101" s="65"/>
      <c r="BX101" s="68"/>
      <c r="BY101" s="11"/>
      <c r="BZ101" s="12">
        <v>5</v>
      </c>
      <c r="CA101" s="17"/>
      <c r="CB101" s="11"/>
      <c r="CC101" s="12">
        <v>10</v>
      </c>
      <c r="CD101" s="17"/>
      <c r="CE101" s="11"/>
      <c r="CF101" s="12">
        <v>15</v>
      </c>
      <c r="CG101" s="15"/>
      <c r="CH101" s="58"/>
      <c r="CJ101" s="65"/>
      <c r="CK101" s="68"/>
      <c r="CL101" s="11"/>
      <c r="CM101" s="12">
        <v>5</v>
      </c>
      <c r="CN101" s="17"/>
      <c r="CO101" s="11"/>
      <c r="CP101" s="12">
        <v>10</v>
      </c>
      <c r="CQ101" s="17"/>
      <c r="CR101" s="11"/>
      <c r="CS101" s="12">
        <v>15</v>
      </c>
      <c r="CT101" s="15"/>
      <c r="CU101" s="58"/>
      <c r="CW101" s="49"/>
      <c r="CX101" s="60"/>
      <c r="CY101" s="62"/>
    </row>
    <row r="102" spans="1:103" ht="15" thickBot="1" x14ac:dyDescent="0.35"/>
    <row r="103" spans="1:103" s="2" customFormat="1" x14ac:dyDescent="0.3">
      <c r="A103" s="90" t="s">
        <v>6</v>
      </c>
      <c r="B103" s="91"/>
      <c r="C103" s="91"/>
      <c r="D103" s="91"/>
      <c r="E103" s="91"/>
      <c r="F103" s="91"/>
      <c r="G103" s="91"/>
      <c r="H103" s="92"/>
      <c r="J103" s="93" t="s">
        <v>19</v>
      </c>
      <c r="L103" s="50" t="s">
        <v>7</v>
      </c>
      <c r="M103" s="51"/>
      <c r="N103" s="51"/>
      <c r="O103" s="51"/>
      <c r="P103" s="51"/>
      <c r="Q103" s="51"/>
      <c r="R103" s="51"/>
      <c r="S103" s="51"/>
      <c r="T103" s="51"/>
      <c r="U103" s="52"/>
      <c r="W103" s="84" t="s">
        <v>23</v>
      </c>
      <c r="X103" s="85"/>
      <c r="Y103" s="85"/>
      <c r="Z103" s="85"/>
      <c r="AA103" s="85"/>
      <c r="AB103" s="85"/>
      <c r="AC103" s="85"/>
      <c r="AD103" s="85"/>
      <c r="AE103" s="85"/>
      <c r="AF103" s="85"/>
      <c r="AG103" s="85"/>
      <c r="AH103" s="86"/>
      <c r="AJ103" s="84" t="s">
        <v>25</v>
      </c>
      <c r="AK103" s="85"/>
      <c r="AL103" s="85"/>
      <c r="AM103" s="85"/>
      <c r="AN103" s="85"/>
      <c r="AO103" s="85"/>
      <c r="AP103" s="85"/>
      <c r="AQ103" s="85"/>
      <c r="AR103" s="85"/>
      <c r="AS103" s="85"/>
      <c r="AT103" s="85"/>
      <c r="AU103" s="86"/>
      <c r="AW103" s="84" t="s">
        <v>29</v>
      </c>
      <c r="AX103" s="85"/>
      <c r="AY103" s="85"/>
      <c r="AZ103" s="85"/>
      <c r="BA103" s="85"/>
      <c r="BB103" s="85"/>
      <c r="BC103" s="85"/>
      <c r="BD103" s="85"/>
      <c r="BE103" s="85"/>
      <c r="BF103" s="85"/>
      <c r="BG103" s="85"/>
      <c r="BH103" s="86"/>
      <c r="BJ103" s="84" t="s">
        <v>28</v>
      </c>
      <c r="BK103" s="85"/>
      <c r="BL103" s="85"/>
      <c r="BM103" s="85"/>
      <c r="BN103" s="85"/>
      <c r="BO103" s="85"/>
      <c r="BP103" s="85"/>
      <c r="BQ103" s="85"/>
      <c r="BR103" s="85"/>
      <c r="BS103" s="85"/>
      <c r="BT103" s="85"/>
      <c r="BU103" s="86"/>
      <c r="BW103" s="84" t="s">
        <v>27</v>
      </c>
      <c r="BX103" s="85"/>
      <c r="BY103" s="85"/>
      <c r="BZ103" s="85"/>
      <c r="CA103" s="85"/>
      <c r="CB103" s="85"/>
      <c r="CC103" s="85"/>
      <c r="CD103" s="85"/>
      <c r="CE103" s="85"/>
      <c r="CF103" s="85"/>
      <c r="CG103" s="85"/>
      <c r="CH103" s="86"/>
      <c r="CJ103" s="84" t="s">
        <v>26</v>
      </c>
      <c r="CK103" s="85"/>
      <c r="CL103" s="85"/>
      <c r="CM103" s="85"/>
      <c r="CN103" s="85"/>
      <c r="CO103" s="85"/>
      <c r="CP103" s="85"/>
      <c r="CQ103" s="85"/>
      <c r="CR103" s="85"/>
      <c r="CS103" s="85"/>
      <c r="CT103" s="85"/>
      <c r="CU103" s="86"/>
      <c r="CW103" s="50" t="s">
        <v>30</v>
      </c>
      <c r="CX103" s="51"/>
      <c r="CY103" s="52"/>
    </row>
    <row r="104" spans="1:103" x14ac:dyDescent="0.3">
      <c r="A104" s="95"/>
      <c r="B104" s="96"/>
      <c r="C104" s="96"/>
      <c r="D104" s="96"/>
      <c r="E104" s="96"/>
      <c r="F104" s="96"/>
      <c r="G104" s="96"/>
      <c r="H104" s="97"/>
      <c r="J104" s="94"/>
      <c r="L104" s="98" t="s">
        <v>8</v>
      </c>
      <c r="M104" s="100" t="s">
        <v>9</v>
      </c>
      <c r="N104" s="100" t="s">
        <v>10</v>
      </c>
      <c r="O104" s="100" t="s">
        <v>11</v>
      </c>
      <c r="P104" s="100" t="s">
        <v>12</v>
      </c>
      <c r="Q104" s="100" t="s">
        <v>13</v>
      </c>
      <c r="R104" s="100" t="s">
        <v>14</v>
      </c>
      <c r="S104" s="100" t="s">
        <v>15</v>
      </c>
      <c r="T104" s="100" t="s">
        <v>16</v>
      </c>
      <c r="U104" s="102" t="s">
        <v>17</v>
      </c>
      <c r="W104" s="87"/>
      <c r="X104" s="88"/>
      <c r="Y104" s="88"/>
      <c r="Z104" s="88"/>
      <c r="AA104" s="88"/>
      <c r="AB104" s="88"/>
      <c r="AC104" s="88"/>
      <c r="AD104" s="88"/>
      <c r="AE104" s="88"/>
      <c r="AF104" s="88"/>
      <c r="AG104" s="88"/>
      <c r="AH104" s="89"/>
      <c r="AJ104" s="87"/>
      <c r="AK104" s="88"/>
      <c r="AL104" s="88"/>
      <c r="AM104" s="88"/>
      <c r="AN104" s="88"/>
      <c r="AO104" s="88"/>
      <c r="AP104" s="88"/>
      <c r="AQ104" s="88"/>
      <c r="AR104" s="88"/>
      <c r="AS104" s="88"/>
      <c r="AT104" s="88"/>
      <c r="AU104" s="89"/>
      <c r="AW104" s="87"/>
      <c r="AX104" s="88"/>
      <c r="AY104" s="88"/>
      <c r="AZ104" s="88"/>
      <c r="BA104" s="88"/>
      <c r="BB104" s="88"/>
      <c r="BC104" s="88"/>
      <c r="BD104" s="88"/>
      <c r="BE104" s="88"/>
      <c r="BF104" s="88"/>
      <c r="BG104" s="88"/>
      <c r="BH104" s="89"/>
      <c r="BJ104" s="87"/>
      <c r="BK104" s="88"/>
      <c r="BL104" s="88"/>
      <c r="BM104" s="88"/>
      <c r="BN104" s="88"/>
      <c r="BO104" s="88"/>
      <c r="BP104" s="88"/>
      <c r="BQ104" s="88"/>
      <c r="BR104" s="88"/>
      <c r="BS104" s="88"/>
      <c r="BT104" s="88"/>
      <c r="BU104" s="89"/>
      <c r="BW104" s="87"/>
      <c r="BX104" s="88"/>
      <c r="BY104" s="88"/>
      <c r="BZ104" s="88"/>
      <c r="CA104" s="88"/>
      <c r="CB104" s="88"/>
      <c r="CC104" s="88"/>
      <c r="CD104" s="88"/>
      <c r="CE104" s="88"/>
      <c r="CF104" s="88"/>
      <c r="CG104" s="88"/>
      <c r="CH104" s="89"/>
      <c r="CJ104" s="87"/>
      <c r="CK104" s="88"/>
      <c r="CL104" s="88"/>
      <c r="CM104" s="88"/>
      <c r="CN104" s="88"/>
      <c r="CO104" s="88"/>
      <c r="CP104" s="88"/>
      <c r="CQ104" s="88"/>
      <c r="CR104" s="88"/>
      <c r="CS104" s="88"/>
      <c r="CT104" s="88"/>
      <c r="CU104" s="89"/>
      <c r="CW104" s="53"/>
      <c r="CX104" s="54"/>
      <c r="CY104" s="55"/>
    </row>
    <row r="105" spans="1:103" s="2" customFormat="1" x14ac:dyDescent="0.3">
      <c r="A105" s="5" t="s">
        <v>0</v>
      </c>
      <c r="B105" s="54" t="s">
        <v>65</v>
      </c>
      <c r="C105" s="54"/>
      <c r="D105" s="4" t="s">
        <v>1</v>
      </c>
      <c r="E105" s="4" t="s">
        <v>2</v>
      </c>
      <c r="F105" s="4" t="s">
        <v>3</v>
      </c>
      <c r="G105" s="4" t="s">
        <v>4</v>
      </c>
      <c r="H105" s="6" t="s">
        <v>5</v>
      </c>
      <c r="J105" s="94"/>
      <c r="L105" s="99"/>
      <c r="M105" s="101"/>
      <c r="N105" s="101"/>
      <c r="O105" s="101"/>
      <c r="P105" s="101"/>
      <c r="Q105" s="101"/>
      <c r="R105" s="101"/>
      <c r="S105" s="101"/>
      <c r="T105" s="101"/>
      <c r="U105" s="103"/>
      <c r="W105" s="5" t="s">
        <v>20</v>
      </c>
      <c r="X105" s="4" t="s">
        <v>21</v>
      </c>
      <c r="Y105" s="10"/>
      <c r="Z105" s="4" t="s">
        <v>24</v>
      </c>
      <c r="AA105" s="4" t="s">
        <v>22</v>
      </c>
      <c r="AB105" s="10"/>
      <c r="AC105" s="4" t="s">
        <v>24</v>
      </c>
      <c r="AD105" s="4" t="s">
        <v>22</v>
      </c>
      <c r="AE105" s="10"/>
      <c r="AF105" s="4" t="s">
        <v>24</v>
      </c>
      <c r="AG105" s="13" t="s">
        <v>22</v>
      </c>
      <c r="AH105" s="6" t="s">
        <v>16</v>
      </c>
      <c r="AJ105" s="5" t="s">
        <v>20</v>
      </c>
      <c r="AK105" s="4" t="s">
        <v>21</v>
      </c>
      <c r="AL105" s="10"/>
      <c r="AM105" s="4" t="s">
        <v>24</v>
      </c>
      <c r="AN105" s="4" t="s">
        <v>22</v>
      </c>
      <c r="AO105" s="10"/>
      <c r="AP105" s="4" t="s">
        <v>24</v>
      </c>
      <c r="AQ105" s="4" t="s">
        <v>22</v>
      </c>
      <c r="AR105" s="10"/>
      <c r="AS105" s="4" t="s">
        <v>24</v>
      </c>
      <c r="AT105" s="13" t="s">
        <v>22</v>
      </c>
      <c r="AU105" s="6" t="s">
        <v>16</v>
      </c>
      <c r="AW105" s="5" t="s">
        <v>20</v>
      </c>
      <c r="AX105" s="4" t="s">
        <v>21</v>
      </c>
      <c r="AY105" s="10"/>
      <c r="AZ105" s="4" t="s">
        <v>24</v>
      </c>
      <c r="BA105" s="4" t="s">
        <v>22</v>
      </c>
      <c r="BB105" s="10"/>
      <c r="BC105" s="4" t="s">
        <v>24</v>
      </c>
      <c r="BD105" s="4" t="s">
        <v>22</v>
      </c>
      <c r="BE105" s="10"/>
      <c r="BF105" s="4" t="s">
        <v>24</v>
      </c>
      <c r="BG105" s="13" t="s">
        <v>22</v>
      </c>
      <c r="BH105" s="6" t="s">
        <v>16</v>
      </c>
      <c r="BJ105" s="5" t="s">
        <v>20</v>
      </c>
      <c r="BK105" s="4" t="s">
        <v>21</v>
      </c>
      <c r="BL105" s="10"/>
      <c r="BM105" s="4" t="s">
        <v>24</v>
      </c>
      <c r="BN105" s="4" t="s">
        <v>22</v>
      </c>
      <c r="BO105" s="10"/>
      <c r="BP105" s="4" t="s">
        <v>24</v>
      </c>
      <c r="BQ105" s="4" t="s">
        <v>22</v>
      </c>
      <c r="BR105" s="10"/>
      <c r="BS105" s="4" t="s">
        <v>24</v>
      </c>
      <c r="BT105" s="13" t="s">
        <v>22</v>
      </c>
      <c r="BU105" s="6" t="s">
        <v>16</v>
      </c>
      <c r="BW105" s="5" t="s">
        <v>20</v>
      </c>
      <c r="BX105" s="4" t="s">
        <v>21</v>
      </c>
      <c r="BY105" s="10"/>
      <c r="BZ105" s="4" t="s">
        <v>24</v>
      </c>
      <c r="CA105" s="4" t="s">
        <v>22</v>
      </c>
      <c r="CB105" s="10"/>
      <c r="CC105" s="4" t="s">
        <v>24</v>
      </c>
      <c r="CD105" s="4" t="s">
        <v>22</v>
      </c>
      <c r="CE105" s="10"/>
      <c r="CF105" s="4" t="s">
        <v>24</v>
      </c>
      <c r="CG105" s="13" t="s">
        <v>22</v>
      </c>
      <c r="CH105" s="6" t="s">
        <v>16</v>
      </c>
      <c r="CJ105" s="5" t="s">
        <v>20</v>
      </c>
      <c r="CK105" s="4" t="s">
        <v>21</v>
      </c>
      <c r="CL105" s="10"/>
      <c r="CM105" s="4" t="s">
        <v>24</v>
      </c>
      <c r="CN105" s="4" t="s">
        <v>22</v>
      </c>
      <c r="CO105" s="10"/>
      <c r="CP105" s="4" t="s">
        <v>24</v>
      </c>
      <c r="CQ105" s="4" t="s">
        <v>22</v>
      </c>
      <c r="CR105" s="10"/>
      <c r="CS105" s="4" t="s">
        <v>24</v>
      </c>
      <c r="CT105" s="13" t="s">
        <v>22</v>
      </c>
      <c r="CU105" s="6" t="s">
        <v>16</v>
      </c>
      <c r="CW105" s="5" t="s">
        <v>66</v>
      </c>
      <c r="CX105" s="4" t="s">
        <v>31</v>
      </c>
      <c r="CY105" s="6" t="s">
        <v>32</v>
      </c>
    </row>
    <row r="106" spans="1:103" x14ac:dyDescent="0.3">
      <c r="A106" s="23"/>
      <c r="B106" s="16"/>
      <c r="C106" s="16"/>
      <c r="D106" s="16"/>
      <c r="E106" s="16"/>
      <c r="F106" s="16"/>
      <c r="G106" s="16"/>
      <c r="H106" s="24"/>
      <c r="J106" s="27"/>
      <c r="L106" s="78" t="s">
        <v>18</v>
      </c>
      <c r="M106" s="16"/>
      <c r="N106" s="16"/>
      <c r="O106" s="16"/>
      <c r="P106" s="16"/>
      <c r="Q106" s="16"/>
      <c r="R106" s="16"/>
      <c r="S106" s="16"/>
      <c r="T106" s="8">
        <f>SUM(M106:S106)</f>
        <v>0</v>
      </c>
      <c r="U106" s="81">
        <f>SUM(T106:T110)</f>
        <v>0</v>
      </c>
      <c r="W106" s="63"/>
      <c r="X106" s="66"/>
      <c r="Y106" s="10"/>
      <c r="Z106" s="7">
        <v>1</v>
      </c>
      <c r="AA106" s="16"/>
      <c r="AB106" s="10"/>
      <c r="AC106" s="7">
        <v>6</v>
      </c>
      <c r="AD106" s="16"/>
      <c r="AE106" s="10"/>
      <c r="AF106" s="7">
        <v>11</v>
      </c>
      <c r="AG106" s="14"/>
      <c r="AH106" s="56">
        <f>SUM(AG106:AG110,AD106:AD110,AA106:AA110)</f>
        <v>0</v>
      </c>
      <c r="AJ106" s="63"/>
      <c r="AK106" s="66"/>
      <c r="AL106" s="10"/>
      <c r="AM106" s="7">
        <v>1</v>
      </c>
      <c r="AN106" s="16"/>
      <c r="AO106" s="10"/>
      <c r="AP106" s="7">
        <v>6</v>
      </c>
      <c r="AQ106" s="16"/>
      <c r="AR106" s="10"/>
      <c r="AS106" s="7">
        <v>11</v>
      </c>
      <c r="AT106" s="14"/>
      <c r="AU106" s="56">
        <f>SUM(AT106:AT110,AQ106:AQ110,AN106:AN110)</f>
        <v>0</v>
      </c>
      <c r="AW106" s="63"/>
      <c r="AX106" s="66"/>
      <c r="AY106" s="10"/>
      <c r="AZ106" s="7">
        <v>1</v>
      </c>
      <c r="BA106" s="16"/>
      <c r="BB106" s="10"/>
      <c r="BC106" s="7">
        <v>6</v>
      </c>
      <c r="BD106" s="16"/>
      <c r="BE106" s="10"/>
      <c r="BF106" s="7">
        <v>11</v>
      </c>
      <c r="BG106" s="14"/>
      <c r="BH106" s="56">
        <f>SUM(BG106:BG110,BD106:BD110,BA106:BA110)</f>
        <v>0</v>
      </c>
      <c r="BJ106" s="63"/>
      <c r="BK106" s="66"/>
      <c r="BL106" s="10"/>
      <c r="BM106" s="7">
        <v>1</v>
      </c>
      <c r="BN106" s="16"/>
      <c r="BO106" s="10"/>
      <c r="BP106" s="7">
        <v>6</v>
      </c>
      <c r="BQ106" s="16"/>
      <c r="BR106" s="10"/>
      <c r="BS106" s="7">
        <v>11</v>
      </c>
      <c r="BT106" s="14"/>
      <c r="BU106" s="56">
        <f>SUM(BT106:BT110,BQ106:BQ110,BN106:BN110)</f>
        <v>0</v>
      </c>
      <c r="BW106" s="63"/>
      <c r="BX106" s="66"/>
      <c r="BY106" s="10"/>
      <c r="BZ106" s="7">
        <v>1</v>
      </c>
      <c r="CA106" s="16"/>
      <c r="CB106" s="10"/>
      <c r="CC106" s="7">
        <v>6</v>
      </c>
      <c r="CD106" s="16"/>
      <c r="CE106" s="10"/>
      <c r="CF106" s="7">
        <v>11</v>
      </c>
      <c r="CG106" s="14"/>
      <c r="CH106" s="56">
        <f>SUM(CG106:CG110,CD106:CD110,CA106:CA110)</f>
        <v>0</v>
      </c>
      <c r="CJ106" s="63"/>
      <c r="CK106" s="66"/>
      <c r="CL106" s="10"/>
      <c r="CM106" s="7">
        <v>1</v>
      </c>
      <c r="CN106" s="16"/>
      <c r="CO106" s="10"/>
      <c r="CP106" s="7">
        <v>6</v>
      </c>
      <c r="CQ106" s="16"/>
      <c r="CR106" s="10"/>
      <c r="CS106" s="7">
        <v>11</v>
      </c>
      <c r="CT106" s="14"/>
      <c r="CU106" s="56">
        <f>SUM(CT106:CT110,CQ106:CQ110,CN106:CN110)</f>
        <v>0</v>
      </c>
      <c r="CW106" s="48" t="str">
        <f>IF(A104="","",(SUM(CJ106,BW106,BJ106,AW106,AJ106,W106)-(U106)))</f>
        <v/>
      </c>
      <c r="CX106" s="59" t="str">
        <f>IF(A104="","",IF(COUNTA(B106:B110)=3,"N/A",SUM(CU106,CH106,BU106,BH106,AU106,AH106,J106:J110)))</f>
        <v/>
      </c>
      <c r="CY106" s="61" t="str">
        <f>IF(A104="","",IF(COUNTA(B106:B110)=3,"N/A",SUM(CX106,CW106)))</f>
        <v/>
      </c>
    </row>
    <row r="107" spans="1:103" x14ac:dyDescent="0.3">
      <c r="A107" s="23"/>
      <c r="B107" s="16"/>
      <c r="C107" s="16"/>
      <c r="D107" s="16"/>
      <c r="E107" s="16"/>
      <c r="F107" s="16"/>
      <c r="G107" s="16"/>
      <c r="H107" s="24"/>
      <c r="J107" s="27"/>
      <c r="L107" s="79"/>
      <c r="M107" s="16"/>
      <c r="N107" s="16"/>
      <c r="O107" s="16"/>
      <c r="P107" s="16"/>
      <c r="Q107" s="16"/>
      <c r="R107" s="16"/>
      <c r="S107" s="16"/>
      <c r="T107" s="8">
        <f t="shared" ref="T107:T110" si="11">SUM(M107:S107)</f>
        <v>0</v>
      </c>
      <c r="U107" s="82"/>
      <c r="W107" s="64"/>
      <c r="X107" s="67"/>
      <c r="Y107" s="10"/>
      <c r="Z107" s="7">
        <v>2</v>
      </c>
      <c r="AA107" s="16"/>
      <c r="AB107" s="10"/>
      <c r="AC107" s="7">
        <v>7</v>
      </c>
      <c r="AD107" s="16"/>
      <c r="AE107" s="10"/>
      <c r="AF107" s="7">
        <v>12</v>
      </c>
      <c r="AG107" s="14"/>
      <c r="AH107" s="57"/>
      <c r="AJ107" s="64"/>
      <c r="AK107" s="67"/>
      <c r="AL107" s="10"/>
      <c r="AM107" s="7">
        <v>2</v>
      </c>
      <c r="AN107" s="16"/>
      <c r="AO107" s="10"/>
      <c r="AP107" s="7">
        <v>7</v>
      </c>
      <c r="AQ107" s="16"/>
      <c r="AR107" s="10"/>
      <c r="AS107" s="7">
        <v>12</v>
      </c>
      <c r="AT107" s="14"/>
      <c r="AU107" s="57"/>
      <c r="AW107" s="64"/>
      <c r="AX107" s="67"/>
      <c r="AY107" s="10"/>
      <c r="AZ107" s="7">
        <v>2</v>
      </c>
      <c r="BA107" s="16"/>
      <c r="BB107" s="10"/>
      <c r="BC107" s="7">
        <v>7</v>
      </c>
      <c r="BD107" s="16"/>
      <c r="BE107" s="10"/>
      <c r="BF107" s="7">
        <v>12</v>
      </c>
      <c r="BG107" s="14"/>
      <c r="BH107" s="57"/>
      <c r="BJ107" s="64"/>
      <c r="BK107" s="67"/>
      <c r="BL107" s="10"/>
      <c r="BM107" s="7">
        <v>2</v>
      </c>
      <c r="BN107" s="16"/>
      <c r="BO107" s="10"/>
      <c r="BP107" s="7">
        <v>7</v>
      </c>
      <c r="BQ107" s="16"/>
      <c r="BR107" s="10"/>
      <c r="BS107" s="7">
        <v>12</v>
      </c>
      <c r="BT107" s="14"/>
      <c r="BU107" s="57"/>
      <c r="BW107" s="64"/>
      <c r="BX107" s="67"/>
      <c r="BY107" s="10"/>
      <c r="BZ107" s="7">
        <v>2</v>
      </c>
      <c r="CA107" s="16"/>
      <c r="CB107" s="10"/>
      <c r="CC107" s="7">
        <v>7</v>
      </c>
      <c r="CD107" s="16"/>
      <c r="CE107" s="10"/>
      <c r="CF107" s="7">
        <v>12</v>
      </c>
      <c r="CG107" s="14"/>
      <c r="CH107" s="57"/>
      <c r="CJ107" s="64"/>
      <c r="CK107" s="67"/>
      <c r="CL107" s="10"/>
      <c r="CM107" s="7">
        <v>2</v>
      </c>
      <c r="CN107" s="16"/>
      <c r="CO107" s="10"/>
      <c r="CP107" s="7">
        <v>7</v>
      </c>
      <c r="CQ107" s="16"/>
      <c r="CR107" s="10"/>
      <c r="CS107" s="7">
        <v>12</v>
      </c>
      <c r="CT107" s="14"/>
      <c r="CU107" s="57"/>
      <c r="CW107" s="48"/>
      <c r="CX107" s="59"/>
      <c r="CY107" s="61"/>
    </row>
    <row r="108" spans="1:103" x14ac:dyDescent="0.3">
      <c r="A108" s="23"/>
      <c r="B108" s="16"/>
      <c r="C108" s="16"/>
      <c r="D108" s="16"/>
      <c r="E108" s="16"/>
      <c r="F108" s="16"/>
      <c r="G108" s="16"/>
      <c r="H108" s="24"/>
      <c r="J108" s="27"/>
      <c r="L108" s="79"/>
      <c r="M108" s="16"/>
      <c r="N108" s="16"/>
      <c r="O108" s="16"/>
      <c r="P108" s="16"/>
      <c r="Q108" s="16"/>
      <c r="R108" s="16"/>
      <c r="S108" s="16"/>
      <c r="T108" s="8">
        <f t="shared" si="11"/>
        <v>0</v>
      </c>
      <c r="U108" s="82"/>
      <c r="W108" s="64"/>
      <c r="X108" s="67"/>
      <c r="Y108" s="10"/>
      <c r="Z108" s="7">
        <v>3</v>
      </c>
      <c r="AA108" s="16"/>
      <c r="AB108" s="10"/>
      <c r="AC108" s="7">
        <v>8</v>
      </c>
      <c r="AD108" s="16"/>
      <c r="AE108" s="10"/>
      <c r="AF108" s="7">
        <v>13</v>
      </c>
      <c r="AG108" s="14"/>
      <c r="AH108" s="57"/>
      <c r="AJ108" s="64"/>
      <c r="AK108" s="67"/>
      <c r="AL108" s="10"/>
      <c r="AM108" s="7">
        <v>3</v>
      </c>
      <c r="AN108" s="16"/>
      <c r="AO108" s="10"/>
      <c r="AP108" s="7">
        <v>8</v>
      </c>
      <c r="AQ108" s="16"/>
      <c r="AR108" s="10"/>
      <c r="AS108" s="7">
        <v>13</v>
      </c>
      <c r="AT108" s="14"/>
      <c r="AU108" s="57"/>
      <c r="AW108" s="64"/>
      <c r="AX108" s="67"/>
      <c r="AY108" s="10"/>
      <c r="AZ108" s="7">
        <v>3</v>
      </c>
      <c r="BA108" s="16"/>
      <c r="BB108" s="10"/>
      <c r="BC108" s="7">
        <v>8</v>
      </c>
      <c r="BD108" s="16"/>
      <c r="BE108" s="10"/>
      <c r="BF108" s="7">
        <v>13</v>
      </c>
      <c r="BG108" s="14"/>
      <c r="BH108" s="57"/>
      <c r="BJ108" s="64"/>
      <c r="BK108" s="67"/>
      <c r="BL108" s="10"/>
      <c r="BM108" s="7">
        <v>3</v>
      </c>
      <c r="BN108" s="16"/>
      <c r="BO108" s="10"/>
      <c r="BP108" s="7">
        <v>8</v>
      </c>
      <c r="BQ108" s="16"/>
      <c r="BR108" s="10"/>
      <c r="BS108" s="7">
        <v>13</v>
      </c>
      <c r="BT108" s="14"/>
      <c r="BU108" s="57"/>
      <c r="BW108" s="64"/>
      <c r="BX108" s="67"/>
      <c r="BY108" s="10"/>
      <c r="BZ108" s="7">
        <v>3</v>
      </c>
      <c r="CA108" s="16"/>
      <c r="CB108" s="10"/>
      <c r="CC108" s="7">
        <v>8</v>
      </c>
      <c r="CD108" s="16"/>
      <c r="CE108" s="10"/>
      <c r="CF108" s="7">
        <v>13</v>
      </c>
      <c r="CG108" s="14"/>
      <c r="CH108" s="57"/>
      <c r="CJ108" s="64"/>
      <c r="CK108" s="67"/>
      <c r="CL108" s="10"/>
      <c r="CM108" s="7">
        <v>3</v>
      </c>
      <c r="CN108" s="16"/>
      <c r="CO108" s="10"/>
      <c r="CP108" s="7">
        <v>8</v>
      </c>
      <c r="CQ108" s="16"/>
      <c r="CR108" s="10"/>
      <c r="CS108" s="7">
        <v>13</v>
      </c>
      <c r="CT108" s="14"/>
      <c r="CU108" s="57"/>
      <c r="CW108" s="48"/>
      <c r="CX108" s="59"/>
      <c r="CY108" s="61"/>
    </row>
    <row r="109" spans="1:103" x14ac:dyDescent="0.3">
      <c r="A109" s="23"/>
      <c r="B109" s="16"/>
      <c r="C109" s="16"/>
      <c r="D109" s="16"/>
      <c r="E109" s="16"/>
      <c r="F109" s="16"/>
      <c r="G109" s="16"/>
      <c r="H109" s="24"/>
      <c r="J109" s="27"/>
      <c r="L109" s="79"/>
      <c r="M109" s="16"/>
      <c r="N109" s="16"/>
      <c r="O109" s="16"/>
      <c r="P109" s="16"/>
      <c r="Q109" s="16"/>
      <c r="R109" s="16"/>
      <c r="S109" s="16"/>
      <c r="T109" s="8">
        <f t="shared" si="11"/>
        <v>0</v>
      </c>
      <c r="U109" s="82"/>
      <c r="W109" s="64"/>
      <c r="X109" s="67"/>
      <c r="Y109" s="10"/>
      <c r="Z109" s="7">
        <v>4</v>
      </c>
      <c r="AA109" s="16"/>
      <c r="AB109" s="10"/>
      <c r="AC109" s="7">
        <v>9</v>
      </c>
      <c r="AD109" s="16"/>
      <c r="AE109" s="10"/>
      <c r="AF109" s="7">
        <v>14</v>
      </c>
      <c r="AG109" s="14"/>
      <c r="AH109" s="57"/>
      <c r="AJ109" s="64"/>
      <c r="AK109" s="67"/>
      <c r="AL109" s="10"/>
      <c r="AM109" s="7">
        <v>4</v>
      </c>
      <c r="AN109" s="16"/>
      <c r="AO109" s="10"/>
      <c r="AP109" s="7">
        <v>9</v>
      </c>
      <c r="AQ109" s="16"/>
      <c r="AR109" s="10"/>
      <c r="AS109" s="7">
        <v>14</v>
      </c>
      <c r="AT109" s="14"/>
      <c r="AU109" s="57"/>
      <c r="AW109" s="64"/>
      <c r="AX109" s="67"/>
      <c r="AY109" s="10"/>
      <c r="AZ109" s="7">
        <v>4</v>
      </c>
      <c r="BA109" s="16"/>
      <c r="BB109" s="10"/>
      <c r="BC109" s="7">
        <v>9</v>
      </c>
      <c r="BD109" s="16"/>
      <c r="BE109" s="10"/>
      <c r="BF109" s="7">
        <v>14</v>
      </c>
      <c r="BG109" s="14"/>
      <c r="BH109" s="57"/>
      <c r="BJ109" s="64"/>
      <c r="BK109" s="67"/>
      <c r="BL109" s="10"/>
      <c r="BM109" s="7">
        <v>4</v>
      </c>
      <c r="BN109" s="16"/>
      <c r="BO109" s="10"/>
      <c r="BP109" s="7">
        <v>9</v>
      </c>
      <c r="BQ109" s="16"/>
      <c r="BR109" s="10"/>
      <c r="BS109" s="7">
        <v>14</v>
      </c>
      <c r="BT109" s="14"/>
      <c r="BU109" s="57"/>
      <c r="BW109" s="64"/>
      <c r="BX109" s="67"/>
      <c r="BY109" s="10"/>
      <c r="BZ109" s="7">
        <v>4</v>
      </c>
      <c r="CA109" s="16"/>
      <c r="CB109" s="10"/>
      <c r="CC109" s="7">
        <v>9</v>
      </c>
      <c r="CD109" s="16"/>
      <c r="CE109" s="10"/>
      <c r="CF109" s="7">
        <v>14</v>
      </c>
      <c r="CG109" s="14"/>
      <c r="CH109" s="57"/>
      <c r="CJ109" s="64"/>
      <c r="CK109" s="67"/>
      <c r="CL109" s="10"/>
      <c r="CM109" s="7">
        <v>4</v>
      </c>
      <c r="CN109" s="16"/>
      <c r="CO109" s="10"/>
      <c r="CP109" s="7">
        <v>9</v>
      </c>
      <c r="CQ109" s="16"/>
      <c r="CR109" s="10"/>
      <c r="CS109" s="7">
        <v>14</v>
      </c>
      <c r="CT109" s="14"/>
      <c r="CU109" s="57"/>
      <c r="CW109" s="48"/>
      <c r="CX109" s="59"/>
      <c r="CY109" s="61"/>
    </row>
    <row r="110" spans="1:103" ht="15" thickBot="1" x14ac:dyDescent="0.35">
      <c r="A110" s="25"/>
      <c r="B110" s="17"/>
      <c r="C110" s="17"/>
      <c r="D110" s="17"/>
      <c r="E110" s="17"/>
      <c r="F110" s="17"/>
      <c r="G110" s="17"/>
      <c r="H110" s="26"/>
      <c r="J110" s="28"/>
      <c r="L110" s="80"/>
      <c r="M110" s="17"/>
      <c r="N110" s="17"/>
      <c r="O110" s="17"/>
      <c r="P110" s="17"/>
      <c r="Q110" s="17"/>
      <c r="R110" s="17"/>
      <c r="S110" s="17"/>
      <c r="T110" s="9">
        <f t="shared" si="11"/>
        <v>0</v>
      </c>
      <c r="U110" s="83"/>
      <c r="W110" s="65"/>
      <c r="X110" s="68"/>
      <c r="Y110" s="11"/>
      <c r="Z110" s="12">
        <v>5</v>
      </c>
      <c r="AA110" s="17"/>
      <c r="AB110" s="11"/>
      <c r="AC110" s="12">
        <v>10</v>
      </c>
      <c r="AD110" s="17"/>
      <c r="AE110" s="11"/>
      <c r="AF110" s="12">
        <v>15</v>
      </c>
      <c r="AG110" s="15"/>
      <c r="AH110" s="58"/>
      <c r="AJ110" s="65"/>
      <c r="AK110" s="68"/>
      <c r="AL110" s="11"/>
      <c r="AM110" s="12">
        <v>5</v>
      </c>
      <c r="AN110" s="17"/>
      <c r="AO110" s="11"/>
      <c r="AP110" s="12">
        <v>10</v>
      </c>
      <c r="AQ110" s="17"/>
      <c r="AR110" s="11"/>
      <c r="AS110" s="12">
        <v>15</v>
      </c>
      <c r="AT110" s="15"/>
      <c r="AU110" s="58"/>
      <c r="AW110" s="65"/>
      <c r="AX110" s="68"/>
      <c r="AY110" s="11"/>
      <c r="AZ110" s="12">
        <v>5</v>
      </c>
      <c r="BA110" s="17"/>
      <c r="BB110" s="11"/>
      <c r="BC110" s="12">
        <v>10</v>
      </c>
      <c r="BD110" s="17"/>
      <c r="BE110" s="11"/>
      <c r="BF110" s="12">
        <v>15</v>
      </c>
      <c r="BG110" s="15"/>
      <c r="BH110" s="58"/>
      <c r="BJ110" s="65"/>
      <c r="BK110" s="68"/>
      <c r="BL110" s="11"/>
      <c r="BM110" s="12">
        <v>5</v>
      </c>
      <c r="BN110" s="17"/>
      <c r="BO110" s="11"/>
      <c r="BP110" s="12">
        <v>10</v>
      </c>
      <c r="BQ110" s="17"/>
      <c r="BR110" s="11"/>
      <c r="BS110" s="12">
        <v>15</v>
      </c>
      <c r="BT110" s="15"/>
      <c r="BU110" s="58"/>
      <c r="BW110" s="65"/>
      <c r="BX110" s="68"/>
      <c r="BY110" s="11"/>
      <c r="BZ110" s="12">
        <v>5</v>
      </c>
      <c r="CA110" s="17"/>
      <c r="CB110" s="11"/>
      <c r="CC110" s="12">
        <v>10</v>
      </c>
      <c r="CD110" s="17"/>
      <c r="CE110" s="11"/>
      <c r="CF110" s="12">
        <v>15</v>
      </c>
      <c r="CG110" s="15"/>
      <c r="CH110" s="58"/>
      <c r="CJ110" s="65"/>
      <c r="CK110" s="68"/>
      <c r="CL110" s="11"/>
      <c r="CM110" s="12">
        <v>5</v>
      </c>
      <c r="CN110" s="17"/>
      <c r="CO110" s="11"/>
      <c r="CP110" s="12">
        <v>10</v>
      </c>
      <c r="CQ110" s="17"/>
      <c r="CR110" s="11"/>
      <c r="CS110" s="12">
        <v>15</v>
      </c>
      <c r="CT110" s="15"/>
      <c r="CU110" s="58"/>
      <c r="CW110" s="49"/>
      <c r="CX110" s="60"/>
      <c r="CY110" s="62"/>
    </row>
    <row r="111" spans="1:103" ht="15" thickBot="1" x14ac:dyDescent="0.35"/>
    <row r="112" spans="1:103" s="2" customFormat="1" x14ac:dyDescent="0.3">
      <c r="A112" s="90" t="s">
        <v>6</v>
      </c>
      <c r="B112" s="91"/>
      <c r="C112" s="91"/>
      <c r="D112" s="91"/>
      <c r="E112" s="91"/>
      <c r="F112" s="91"/>
      <c r="G112" s="91"/>
      <c r="H112" s="92"/>
      <c r="J112" s="93" t="s">
        <v>19</v>
      </c>
      <c r="L112" s="50" t="s">
        <v>7</v>
      </c>
      <c r="M112" s="51"/>
      <c r="N112" s="51"/>
      <c r="O112" s="51"/>
      <c r="P112" s="51"/>
      <c r="Q112" s="51"/>
      <c r="R112" s="51"/>
      <c r="S112" s="51"/>
      <c r="T112" s="51"/>
      <c r="U112" s="52"/>
      <c r="W112" s="84" t="s">
        <v>23</v>
      </c>
      <c r="X112" s="85"/>
      <c r="Y112" s="85"/>
      <c r="Z112" s="85"/>
      <c r="AA112" s="85"/>
      <c r="AB112" s="85"/>
      <c r="AC112" s="85"/>
      <c r="AD112" s="85"/>
      <c r="AE112" s="85"/>
      <c r="AF112" s="85"/>
      <c r="AG112" s="85"/>
      <c r="AH112" s="86"/>
      <c r="AJ112" s="84" t="s">
        <v>25</v>
      </c>
      <c r="AK112" s="85"/>
      <c r="AL112" s="85"/>
      <c r="AM112" s="85"/>
      <c r="AN112" s="85"/>
      <c r="AO112" s="85"/>
      <c r="AP112" s="85"/>
      <c r="AQ112" s="85"/>
      <c r="AR112" s="85"/>
      <c r="AS112" s="85"/>
      <c r="AT112" s="85"/>
      <c r="AU112" s="86"/>
      <c r="AW112" s="84" t="s">
        <v>29</v>
      </c>
      <c r="AX112" s="85"/>
      <c r="AY112" s="85"/>
      <c r="AZ112" s="85"/>
      <c r="BA112" s="85"/>
      <c r="BB112" s="85"/>
      <c r="BC112" s="85"/>
      <c r="BD112" s="85"/>
      <c r="BE112" s="85"/>
      <c r="BF112" s="85"/>
      <c r="BG112" s="85"/>
      <c r="BH112" s="86"/>
      <c r="BJ112" s="84" t="s">
        <v>28</v>
      </c>
      <c r="BK112" s="85"/>
      <c r="BL112" s="85"/>
      <c r="BM112" s="85"/>
      <c r="BN112" s="85"/>
      <c r="BO112" s="85"/>
      <c r="BP112" s="85"/>
      <c r="BQ112" s="85"/>
      <c r="BR112" s="85"/>
      <c r="BS112" s="85"/>
      <c r="BT112" s="85"/>
      <c r="BU112" s="86"/>
      <c r="BW112" s="84" t="s">
        <v>27</v>
      </c>
      <c r="BX112" s="85"/>
      <c r="BY112" s="85"/>
      <c r="BZ112" s="85"/>
      <c r="CA112" s="85"/>
      <c r="CB112" s="85"/>
      <c r="CC112" s="85"/>
      <c r="CD112" s="85"/>
      <c r="CE112" s="85"/>
      <c r="CF112" s="85"/>
      <c r="CG112" s="85"/>
      <c r="CH112" s="86"/>
      <c r="CJ112" s="84" t="s">
        <v>26</v>
      </c>
      <c r="CK112" s="85"/>
      <c r="CL112" s="85"/>
      <c r="CM112" s="85"/>
      <c r="CN112" s="85"/>
      <c r="CO112" s="85"/>
      <c r="CP112" s="85"/>
      <c r="CQ112" s="85"/>
      <c r="CR112" s="85"/>
      <c r="CS112" s="85"/>
      <c r="CT112" s="85"/>
      <c r="CU112" s="86"/>
      <c r="CW112" s="50" t="s">
        <v>30</v>
      </c>
      <c r="CX112" s="51"/>
      <c r="CY112" s="52"/>
    </row>
    <row r="113" spans="1:103" x14ac:dyDescent="0.3">
      <c r="A113" s="95"/>
      <c r="B113" s="96"/>
      <c r="C113" s="96"/>
      <c r="D113" s="96"/>
      <c r="E113" s="96"/>
      <c r="F113" s="96"/>
      <c r="G113" s="96"/>
      <c r="H113" s="97"/>
      <c r="J113" s="94"/>
      <c r="L113" s="98" t="s">
        <v>8</v>
      </c>
      <c r="M113" s="100" t="s">
        <v>9</v>
      </c>
      <c r="N113" s="100" t="s">
        <v>10</v>
      </c>
      <c r="O113" s="100" t="s">
        <v>11</v>
      </c>
      <c r="P113" s="100" t="s">
        <v>12</v>
      </c>
      <c r="Q113" s="100" t="s">
        <v>13</v>
      </c>
      <c r="R113" s="100" t="s">
        <v>14</v>
      </c>
      <c r="S113" s="100" t="s">
        <v>15</v>
      </c>
      <c r="T113" s="100" t="s">
        <v>16</v>
      </c>
      <c r="U113" s="102" t="s">
        <v>17</v>
      </c>
      <c r="W113" s="87"/>
      <c r="X113" s="88"/>
      <c r="Y113" s="88"/>
      <c r="Z113" s="88"/>
      <c r="AA113" s="88"/>
      <c r="AB113" s="88"/>
      <c r="AC113" s="88"/>
      <c r="AD113" s="88"/>
      <c r="AE113" s="88"/>
      <c r="AF113" s="88"/>
      <c r="AG113" s="88"/>
      <c r="AH113" s="89"/>
      <c r="AJ113" s="87"/>
      <c r="AK113" s="88"/>
      <c r="AL113" s="88"/>
      <c r="AM113" s="88"/>
      <c r="AN113" s="88"/>
      <c r="AO113" s="88"/>
      <c r="AP113" s="88"/>
      <c r="AQ113" s="88"/>
      <c r="AR113" s="88"/>
      <c r="AS113" s="88"/>
      <c r="AT113" s="88"/>
      <c r="AU113" s="89"/>
      <c r="AW113" s="87"/>
      <c r="AX113" s="88"/>
      <c r="AY113" s="88"/>
      <c r="AZ113" s="88"/>
      <c r="BA113" s="88"/>
      <c r="BB113" s="88"/>
      <c r="BC113" s="88"/>
      <c r="BD113" s="88"/>
      <c r="BE113" s="88"/>
      <c r="BF113" s="88"/>
      <c r="BG113" s="88"/>
      <c r="BH113" s="89"/>
      <c r="BJ113" s="87"/>
      <c r="BK113" s="88"/>
      <c r="BL113" s="88"/>
      <c r="BM113" s="88"/>
      <c r="BN113" s="88"/>
      <c r="BO113" s="88"/>
      <c r="BP113" s="88"/>
      <c r="BQ113" s="88"/>
      <c r="BR113" s="88"/>
      <c r="BS113" s="88"/>
      <c r="BT113" s="88"/>
      <c r="BU113" s="89"/>
      <c r="BW113" s="87"/>
      <c r="BX113" s="88"/>
      <c r="BY113" s="88"/>
      <c r="BZ113" s="88"/>
      <c r="CA113" s="88"/>
      <c r="CB113" s="88"/>
      <c r="CC113" s="88"/>
      <c r="CD113" s="88"/>
      <c r="CE113" s="88"/>
      <c r="CF113" s="88"/>
      <c r="CG113" s="88"/>
      <c r="CH113" s="89"/>
      <c r="CJ113" s="87"/>
      <c r="CK113" s="88"/>
      <c r="CL113" s="88"/>
      <c r="CM113" s="88"/>
      <c r="CN113" s="88"/>
      <c r="CO113" s="88"/>
      <c r="CP113" s="88"/>
      <c r="CQ113" s="88"/>
      <c r="CR113" s="88"/>
      <c r="CS113" s="88"/>
      <c r="CT113" s="88"/>
      <c r="CU113" s="89"/>
      <c r="CW113" s="53"/>
      <c r="CX113" s="54"/>
      <c r="CY113" s="55"/>
    </row>
    <row r="114" spans="1:103" s="2" customFormat="1" x14ac:dyDescent="0.3">
      <c r="A114" s="5" t="s">
        <v>0</v>
      </c>
      <c r="B114" s="54" t="s">
        <v>65</v>
      </c>
      <c r="C114" s="54"/>
      <c r="D114" s="4" t="s">
        <v>1</v>
      </c>
      <c r="E114" s="4" t="s">
        <v>2</v>
      </c>
      <c r="F114" s="4" t="s">
        <v>3</v>
      </c>
      <c r="G114" s="4" t="s">
        <v>4</v>
      </c>
      <c r="H114" s="6" t="s">
        <v>5</v>
      </c>
      <c r="J114" s="94"/>
      <c r="L114" s="99"/>
      <c r="M114" s="101"/>
      <c r="N114" s="101"/>
      <c r="O114" s="101"/>
      <c r="P114" s="101"/>
      <c r="Q114" s="101"/>
      <c r="R114" s="101"/>
      <c r="S114" s="101"/>
      <c r="T114" s="101"/>
      <c r="U114" s="103"/>
      <c r="W114" s="5" t="s">
        <v>20</v>
      </c>
      <c r="X114" s="4" t="s">
        <v>21</v>
      </c>
      <c r="Y114" s="10"/>
      <c r="Z114" s="4" t="s">
        <v>24</v>
      </c>
      <c r="AA114" s="4" t="s">
        <v>22</v>
      </c>
      <c r="AB114" s="10"/>
      <c r="AC114" s="4" t="s">
        <v>24</v>
      </c>
      <c r="AD114" s="4" t="s">
        <v>22</v>
      </c>
      <c r="AE114" s="10"/>
      <c r="AF114" s="4" t="s">
        <v>24</v>
      </c>
      <c r="AG114" s="13" t="s">
        <v>22</v>
      </c>
      <c r="AH114" s="6" t="s">
        <v>16</v>
      </c>
      <c r="AJ114" s="5" t="s">
        <v>20</v>
      </c>
      <c r="AK114" s="4" t="s">
        <v>21</v>
      </c>
      <c r="AL114" s="10"/>
      <c r="AM114" s="4" t="s">
        <v>24</v>
      </c>
      <c r="AN114" s="4" t="s">
        <v>22</v>
      </c>
      <c r="AO114" s="10"/>
      <c r="AP114" s="4" t="s">
        <v>24</v>
      </c>
      <c r="AQ114" s="4" t="s">
        <v>22</v>
      </c>
      <c r="AR114" s="10"/>
      <c r="AS114" s="4" t="s">
        <v>24</v>
      </c>
      <c r="AT114" s="13" t="s">
        <v>22</v>
      </c>
      <c r="AU114" s="6" t="s">
        <v>16</v>
      </c>
      <c r="AW114" s="5" t="s">
        <v>20</v>
      </c>
      <c r="AX114" s="4" t="s">
        <v>21</v>
      </c>
      <c r="AY114" s="10"/>
      <c r="AZ114" s="4" t="s">
        <v>24</v>
      </c>
      <c r="BA114" s="4" t="s">
        <v>22</v>
      </c>
      <c r="BB114" s="10"/>
      <c r="BC114" s="4" t="s">
        <v>24</v>
      </c>
      <c r="BD114" s="4" t="s">
        <v>22</v>
      </c>
      <c r="BE114" s="10"/>
      <c r="BF114" s="4" t="s">
        <v>24</v>
      </c>
      <c r="BG114" s="13" t="s">
        <v>22</v>
      </c>
      <c r="BH114" s="6" t="s">
        <v>16</v>
      </c>
      <c r="BJ114" s="5" t="s">
        <v>20</v>
      </c>
      <c r="BK114" s="4" t="s">
        <v>21</v>
      </c>
      <c r="BL114" s="10"/>
      <c r="BM114" s="4" t="s">
        <v>24</v>
      </c>
      <c r="BN114" s="4" t="s">
        <v>22</v>
      </c>
      <c r="BO114" s="10"/>
      <c r="BP114" s="4" t="s">
        <v>24</v>
      </c>
      <c r="BQ114" s="4" t="s">
        <v>22</v>
      </c>
      <c r="BR114" s="10"/>
      <c r="BS114" s="4" t="s">
        <v>24</v>
      </c>
      <c r="BT114" s="13" t="s">
        <v>22</v>
      </c>
      <c r="BU114" s="6" t="s">
        <v>16</v>
      </c>
      <c r="BW114" s="5" t="s">
        <v>20</v>
      </c>
      <c r="BX114" s="4" t="s">
        <v>21</v>
      </c>
      <c r="BY114" s="10"/>
      <c r="BZ114" s="4" t="s">
        <v>24</v>
      </c>
      <c r="CA114" s="4" t="s">
        <v>22</v>
      </c>
      <c r="CB114" s="10"/>
      <c r="CC114" s="4" t="s">
        <v>24</v>
      </c>
      <c r="CD114" s="4" t="s">
        <v>22</v>
      </c>
      <c r="CE114" s="10"/>
      <c r="CF114" s="4" t="s">
        <v>24</v>
      </c>
      <c r="CG114" s="13" t="s">
        <v>22</v>
      </c>
      <c r="CH114" s="6" t="s">
        <v>16</v>
      </c>
      <c r="CJ114" s="5" t="s">
        <v>20</v>
      </c>
      <c r="CK114" s="4" t="s">
        <v>21</v>
      </c>
      <c r="CL114" s="10"/>
      <c r="CM114" s="4" t="s">
        <v>24</v>
      </c>
      <c r="CN114" s="4" t="s">
        <v>22</v>
      </c>
      <c r="CO114" s="10"/>
      <c r="CP114" s="4" t="s">
        <v>24</v>
      </c>
      <c r="CQ114" s="4" t="s">
        <v>22</v>
      </c>
      <c r="CR114" s="10"/>
      <c r="CS114" s="4" t="s">
        <v>24</v>
      </c>
      <c r="CT114" s="13" t="s">
        <v>22</v>
      </c>
      <c r="CU114" s="6" t="s">
        <v>16</v>
      </c>
      <c r="CW114" s="5" t="s">
        <v>66</v>
      </c>
      <c r="CX114" s="4" t="s">
        <v>31</v>
      </c>
      <c r="CY114" s="6" t="s">
        <v>32</v>
      </c>
    </row>
    <row r="115" spans="1:103" x14ac:dyDescent="0.3">
      <c r="A115" s="23"/>
      <c r="B115" s="16"/>
      <c r="C115" s="16"/>
      <c r="D115" s="16"/>
      <c r="E115" s="16"/>
      <c r="F115" s="16"/>
      <c r="G115" s="16"/>
      <c r="H115" s="24"/>
      <c r="J115" s="27"/>
      <c r="L115" s="78" t="s">
        <v>18</v>
      </c>
      <c r="M115" s="16"/>
      <c r="N115" s="16"/>
      <c r="O115" s="16"/>
      <c r="P115" s="16"/>
      <c r="Q115" s="16"/>
      <c r="R115" s="16"/>
      <c r="S115" s="16"/>
      <c r="T115" s="8">
        <f>SUM(M115:S115)</f>
        <v>0</v>
      </c>
      <c r="U115" s="81">
        <f>SUM(T115:T119)</f>
        <v>0</v>
      </c>
      <c r="W115" s="63"/>
      <c r="X115" s="66"/>
      <c r="Y115" s="10"/>
      <c r="Z115" s="7">
        <v>1</v>
      </c>
      <c r="AA115" s="16"/>
      <c r="AB115" s="10"/>
      <c r="AC115" s="7">
        <v>6</v>
      </c>
      <c r="AD115" s="16"/>
      <c r="AE115" s="10"/>
      <c r="AF115" s="7">
        <v>11</v>
      </c>
      <c r="AG115" s="14"/>
      <c r="AH115" s="56">
        <f>SUM(AG115:AG119,AD115:AD119,AA115:AA119)</f>
        <v>0</v>
      </c>
      <c r="AJ115" s="63"/>
      <c r="AK115" s="66"/>
      <c r="AL115" s="10"/>
      <c r="AM115" s="7">
        <v>1</v>
      </c>
      <c r="AN115" s="16"/>
      <c r="AO115" s="10"/>
      <c r="AP115" s="7">
        <v>6</v>
      </c>
      <c r="AQ115" s="16"/>
      <c r="AR115" s="10"/>
      <c r="AS115" s="7">
        <v>11</v>
      </c>
      <c r="AT115" s="14"/>
      <c r="AU115" s="56">
        <f>SUM(AT115:AT119,AQ115:AQ119,AN115:AN119)</f>
        <v>0</v>
      </c>
      <c r="AW115" s="63"/>
      <c r="AX115" s="66"/>
      <c r="AY115" s="10"/>
      <c r="AZ115" s="7">
        <v>1</v>
      </c>
      <c r="BA115" s="16"/>
      <c r="BB115" s="10"/>
      <c r="BC115" s="7">
        <v>6</v>
      </c>
      <c r="BD115" s="16"/>
      <c r="BE115" s="10"/>
      <c r="BF115" s="7">
        <v>11</v>
      </c>
      <c r="BG115" s="14"/>
      <c r="BH115" s="56">
        <f>SUM(BG115:BG119,BD115:BD119,BA115:BA119)</f>
        <v>0</v>
      </c>
      <c r="BJ115" s="63"/>
      <c r="BK115" s="66"/>
      <c r="BL115" s="10"/>
      <c r="BM115" s="7">
        <v>1</v>
      </c>
      <c r="BN115" s="16"/>
      <c r="BO115" s="10"/>
      <c r="BP115" s="7">
        <v>6</v>
      </c>
      <c r="BQ115" s="16"/>
      <c r="BR115" s="10"/>
      <c r="BS115" s="7">
        <v>11</v>
      </c>
      <c r="BT115" s="14"/>
      <c r="BU115" s="56">
        <f>SUM(BT115:BT119,BQ115:BQ119,BN115:BN119)</f>
        <v>0</v>
      </c>
      <c r="BW115" s="63"/>
      <c r="BX115" s="66"/>
      <c r="BY115" s="10"/>
      <c r="BZ115" s="7">
        <v>1</v>
      </c>
      <c r="CA115" s="16"/>
      <c r="CB115" s="10"/>
      <c r="CC115" s="7">
        <v>6</v>
      </c>
      <c r="CD115" s="16"/>
      <c r="CE115" s="10"/>
      <c r="CF115" s="7">
        <v>11</v>
      </c>
      <c r="CG115" s="14"/>
      <c r="CH115" s="56">
        <f>SUM(CG115:CG119,CD115:CD119,CA115:CA119)</f>
        <v>0</v>
      </c>
      <c r="CJ115" s="63"/>
      <c r="CK115" s="66"/>
      <c r="CL115" s="10"/>
      <c r="CM115" s="7">
        <v>1</v>
      </c>
      <c r="CN115" s="16"/>
      <c r="CO115" s="10"/>
      <c r="CP115" s="7">
        <v>6</v>
      </c>
      <c r="CQ115" s="16"/>
      <c r="CR115" s="10"/>
      <c r="CS115" s="7">
        <v>11</v>
      </c>
      <c r="CT115" s="14"/>
      <c r="CU115" s="56">
        <f>SUM(CT115:CT119,CQ115:CQ119,CN115:CN119)</f>
        <v>0</v>
      </c>
      <c r="CW115" s="48" t="str">
        <f>IF(A113="","",(SUM(CJ115,BW115,BJ115,AW115,AJ115,W115)-(U115)))</f>
        <v/>
      </c>
      <c r="CX115" s="59" t="str">
        <f>IF(A113="","",IF(COUNTA(B115:B119)=3,"N/A",SUM(CU115,CH115,BU115,BH115,AU115,AH115,J115:J119)))</f>
        <v/>
      </c>
      <c r="CY115" s="61" t="str">
        <f>IF(A113="","",IF(COUNTA(B115:B119)=3,"N/A",SUM(CX115,CW115)))</f>
        <v/>
      </c>
    </row>
    <row r="116" spans="1:103" x14ac:dyDescent="0.3">
      <c r="A116" s="23"/>
      <c r="B116" s="16"/>
      <c r="C116" s="16"/>
      <c r="D116" s="16"/>
      <c r="E116" s="16"/>
      <c r="F116" s="16"/>
      <c r="G116" s="16"/>
      <c r="H116" s="24"/>
      <c r="J116" s="27"/>
      <c r="L116" s="79"/>
      <c r="M116" s="16"/>
      <c r="N116" s="16"/>
      <c r="O116" s="16"/>
      <c r="P116" s="16"/>
      <c r="Q116" s="16"/>
      <c r="R116" s="16"/>
      <c r="S116" s="16"/>
      <c r="T116" s="8">
        <f t="shared" ref="T116:T119" si="12">SUM(M116:S116)</f>
        <v>0</v>
      </c>
      <c r="U116" s="82"/>
      <c r="W116" s="64"/>
      <c r="X116" s="67"/>
      <c r="Y116" s="10"/>
      <c r="Z116" s="7">
        <v>2</v>
      </c>
      <c r="AA116" s="16"/>
      <c r="AB116" s="10"/>
      <c r="AC116" s="7">
        <v>7</v>
      </c>
      <c r="AD116" s="16"/>
      <c r="AE116" s="10"/>
      <c r="AF116" s="7">
        <v>12</v>
      </c>
      <c r="AG116" s="14"/>
      <c r="AH116" s="57"/>
      <c r="AJ116" s="64"/>
      <c r="AK116" s="67"/>
      <c r="AL116" s="10"/>
      <c r="AM116" s="7">
        <v>2</v>
      </c>
      <c r="AN116" s="16"/>
      <c r="AO116" s="10"/>
      <c r="AP116" s="7">
        <v>7</v>
      </c>
      <c r="AQ116" s="16"/>
      <c r="AR116" s="10"/>
      <c r="AS116" s="7">
        <v>12</v>
      </c>
      <c r="AT116" s="14"/>
      <c r="AU116" s="57"/>
      <c r="AW116" s="64"/>
      <c r="AX116" s="67"/>
      <c r="AY116" s="10"/>
      <c r="AZ116" s="7">
        <v>2</v>
      </c>
      <c r="BA116" s="16"/>
      <c r="BB116" s="10"/>
      <c r="BC116" s="7">
        <v>7</v>
      </c>
      <c r="BD116" s="16"/>
      <c r="BE116" s="10"/>
      <c r="BF116" s="7">
        <v>12</v>
      </c>
      <c r="BG116" s="14"/>
      <c r="BH116" s="57"/>
      <c r="BJ116" s="64"/>
      <c r="BK116" s="67"/>
      <c r="BL116" s="10"/>
      <c r="BM116" s="7">
        <v>2</v>
      </c>
      <c r="BN116" s="16"/>
      <c r="BO116" s="10"/>
      <c r="BP116" s="7">
        <v>7</v>
      </c>
      <c r="BQ116" s="16"/>
      <c r="BR116" s="10"/>
      <c r="BS116" s="7">
        <v>12</v>
      </c>
      <c r="BT116" s="14"/>
      <c r="BU116" s="57"/>
      <c r="BW116" s="64"/>
      <c r="BX116" s="67"/>
      <c r="BY116" s="10"/>
      <c r="BZ116" s="7">
        <v>2</v>
      </c>
      <c r="CA116" s="16"/>
      <c r="CB116" s="10"/>
      <c r="CC116" s="7">
        <v>7</v>
      </c>
      <c r="CD116" s="16"/>
      <c r="CE116" s="10"/>
      <c r="CF116" s="7">
        <v>12</v>
      </c>
      <c r="CG116" s="14"/>
      <c r="CH116" s="57"/>
      <c r="CJ116" s="64"/>
      <c r="CK116" s="67"/>
      <c r="CL116" s="10"/>
      <c r="CM116" s="7">
        <v>2</v>
      </c>
      <c r="CN116" s="16"/>
      <c r="CO116" s="10"/>
      <c r="CP116" s="7">
        <v>7</v>
      </c>
      <c r="CQ116" s="16"/>
      <c r="CR116" s="10"/>
      <c r="CS116" s="7">
        <v>12</v>
      </c>
      <c r="CT116" s="14"/>
      <c r="CU116" s="57"/>
      <c r="CW116" s="48"/>
      <c r="CX116" s="59"/>
      <c r="CY116" s="61"/>
    </row>
    <row r="117" spans="1:103" x14ac:dyDescent="0.3">
      <c r="A117" s="23"/>
      <c r="B117" s="16"/>
      <c r="C117" s="16"/>
      <c r="D117" s="16"/>
      <c r="E117" s="16"/>
      <c r="F117" s="16"/>
      <c r="G117" s="16"/>
      <c r="H117" s="24"/>
      <c r="J117" s="27"/>
      <c r="L117" s="79"/>
      <c r="M117" s="16"/>
      <c r="N117" s="16"/>
      <c r="O117" s="16"/>
      <c r="P117" s="16"/>
      <c r="Q117" s="16"/>
      <c r="R117" s="16"/>
      <c r="S117" s="16"/>
      <c r="T117" s="8">
        <f t="shared" si="12"/>
        <v>0</v>
      </c>
      <c r="U117" s="82"/>
      <c r="W117" s="64"/>
      <c r="X117" s="67"/>
      <c r="Y117" s="10"/>
      <c r="Z117" s="7">
        <v>3</v>
      </c>
      <c r="AA117" s="16"/>
      <c r="AB117" s="10"/>
      <c r="AC117" s="7">
        <v>8</v>
      </c>
      <c r="AD117" s="16"/>
      <c r="AE117" s="10"/>
      <c r="AF117" s="7">
        <v>13</v>
      </c>
      <c r="AG117" s="14"/>
      <c r="AH117" s="57"/>
      <c r="AJ117" s="64"/>
      <c r="AK117" s="67"/>
      <c r="AL117" s="10"/>
      <c r="AM117" s="7">
        <v>3</v>
      </c>
      <c r="AN117" s="16"/>
      <c r="AO117" s="10"/>
      <c r="AP117" s="7">
        <v>8</v>
      </c>
      <c r="AQ117" s="16"/>
      <c r="AR117" s="10"/>
      <c r="AS117" s="7">
        <v>13</v>
      </c>
      <c r="AT117" s="14"/>
      <c r="AU117" s="57"/>
      <c r="AW117" s="64"/>
      <c r="AX117" s="67"/>
      <c r="AY117" s="10"/>
      <c r="AZ117" s="7">
        <v>3</v>
      </c>
      <c r="BA117" s="16"/>
      <c r="BB117" s="10"/>
      <c r="BC117" s="7">
        <v>8</v>
      </c>
      <c r="BD117" s="16"/>
      <c r="BE117" s="10"/>
      <c r="BF117" s="7">
        <v>13</v>
      </c>
      <c r="BG117" s="14"/>
      <c r="BH117" s="57"/>
      <c r="BJ117" s="64"/>
      <c r="BK117" s="67"/>
      <c r="BL117" s="10"/>
      <c r="BM117" s="7">
        <v>3</v>
      </c>
      <c r="BN117" s="16"/>
      <c r="BO117" s="10"/>
      <c r="BP117" s="7">
        <v>8</v>
      </c>
      <c r="BQ117" s="16"/>
      <c r="BR117" s="10"/>
      <c r="BS117" s="7">
        <v>13</v>
      </c>
      <c r="BT117" s="14"/>
      <c r="BU117" s="57"/>
      <c r="BW117" s="64"/>
      <c r="BX117" s="67"/>
      <c r="BY117" s="10"/>
      <c r="BZ117" s="7">
        <v>3</v>
      </c>
      <c r="CA117" s="16"/>
      <c r="CB117" s="10"/>
      <c r="CC117" s="7">
        <v>8</v>
      </c>
      <c r="CD117" s="16"/>
      <c r="CE117" s="10"/>
      <c r="CF117" s="7">
        <v>13</v>
      </c>
      <c r="CG117" s="14"/>
      <c r="CH117" s="57"/>
      <c r="CJ117" s="64"/>
      <c r="CK117" s="67"/>
      <c r="CL117" s="10"/>
      <c r="CM117" s="7">
        <v>3</v>
      </c>
      <c r="CN117" s="16"/>
      <c r="CO117" s="10"/>
      <c r="CP117" s="7">
        <v>8</v>
      </c>
      <c r="CQ117" s="16"/>
      <c r="CR117" s="10"/>
      <c r="CS117" s="7">
        <v>13</v>
      </c>
      <c r="CT117" s="14"/>
      <c r="CU117" s="57"/>
      <c r="CW117" s="48"/>
      <c r="CX117" s="59"/>
      <c r="CY117" s="61"/>
    </row>
    <row r="118" spans="1:103" x14ac:dyDescent="0.3">
      <c r="A118" s="23"/>
      <c r="B118" s="16"/>
      <c r="C118" s="16"/>
      <c r="D118" s="16"/>
      <c r="E118" s="16"/>
      <c r="F118" s="16"/>
      <c r="G118" s="16"/>
      <c r="H118" s="24"/>
      <c r="J118" s="27"/>
      <c r="L118" s="79"/>
      <c r="M118" s="16"/>
      <c r="N118" s="16"/>
      <c r="O118" s="16"/>
      <c r="P118" s="16"/>
      <c r="Q118" s="16"/>
      <c r="R118" s="16"/>
      <c r="S118" s="16"/>
      <c r="T118" s="8">
        <f t="shared" si="12"/>
        <v>0</v>
      </c>
      <c r="U118" s="82"/>
      <c r="W118" s="64"/>
      <c r="X118" s="67"/>
      <c r="Y118" s="10"/>
      <c r="Z118" s="7">
        <v>4</v>
      </c>
      <c r="AA118" s="16"/>
      <c r="AB118" s="10"/>
      <c r="AC118" s="7">
        <v>9</v>
      </c>
      <c r="AD118" s="16"/>
      <c r="AE118" s="10"/>
      <c r="AF118" s="7">
        <v>14</v>
      </c>
      <c r="AG118" s="14"/>
      <c r="AH118" s="57"/>
      <c r="AJ118" s="64"/>
      <c r="AK118" s="67"/>
      <c r="AL118" s="10"/>
      <c r="AM118" s="7">
        <v>4</v>
      </c>
      <c r="AN118" s="16"/>
      <c r="AO118" s="10"/>
      <c r="AP118" s="7">
        <v>9</v>
      </c>
      <c r="AQ118" s="16"/>
      <c r="AR118" s="10"/>
      <c r="AS118" s="7">
        <v>14</v>
      </c>
      <c r="AT118" s="14"/>
      <c r="AU118" s="57"/>
      <c r="AW118" s="64"/>
      <c r="AX118" s="67"/>
      <c r="AY118" s="10"/>
      <c r="AZ118" s="7">
        <v>4</v>
      </c>
      <c r="BA118" s="16"/>
      <c r="BB118" s="10"/>
      <c r="BC118" s="7">
        <v>9</v>
      </c>
      <c r="BD118" s="16"/>
      <c r="BE118" s="10"/>
      <c r="BF118" s="7">
        <v>14</v>
      </c>
      <c r="BG118" s="14"/>
      <c r="BH118" s="57"/>
      <c r="BJ118" s="64"/>
      <c r="BK118" s="67"/>
      <c r="BL118" s="10"/>
      <c r="BM118" s="7">
        <v>4</v>
      </c>
      <c r="BN118" s="16"/>
      <c r="BO118" s="10"/>
      <c r="BP118" s="7">
        <v>9</v>
      </c>
      <c r="BQ118" s="16"/>
      <c r="BR118" s="10"/>
      <c r="BS118" s="7">
        <v>14</v>
      </c>
      <c r="BT118" s="14"/>
      <c r="BU118" s="57"/>
      <c r="BW118" s="64"/>
      <c r="BX118" s="67"/>
      <c r="BY118" s="10"/>
      <c r="BZ118" s="7">
        <v>4</v>
      </c>
      <c r="CA118" s="16"/>
      <c r="CB118" s="10"/>
      <c r="CC118" s="7">
        <v>9</v>
      </c>
      <c r="CD118" s="16"/>
      <c r="CE118" s="10"/>
      <c r="CF118" s="7">
        <v>14</v>
      </c>
      <c r="CG118" s="14"/>
      <c r="CH118" s="57"/>
      <c r="CJ118" s="64"/>
      <c r="CK118" s="67"/>
      <c r="CL118" s="10"/>
      <c r="CM118" s="7">
        <v>4</v>
      </c>
      <c r="CN118" s="16"/>
      <c r="CO118" s="10"/>
      <c r="CP118" s="7">
        <v>9</v>
      </c>
      <c r="CQ118" s="16"/>
      <c r="CR118" s="10"/>
      <c r="CS118" s="7">
        <v>14</v>
      </c>
      <c r="CT118" s="14"/>
      <c r="CU118" s="57"/>
      <c r="CW118" s="48"/>
      <c r="CX118" s="59"/>
      <c r="CY118" s="61"/>
    </row>
    <row r="119" spans="1:103" ht="15" thickBot="1" x14ac:dyDescent="0.35">
      <c r="A119" s="25"/>
      <c r="B119" s="17"/>
      <c r="C119" s="17"/>
      <c r="D119" s="17"/>
      <c r="E119" s="17"/>
      <c r="F119" s="17"/>
      <c r="G119" s="17"/>
      <c r="H119" s="26"/>
      <c r="J119" s="28"/>
      <c r="L119" s="80"/>
      <c r="M119" s="17"/>
      <c r="N119" s="17"/>
      <c r="O119" s="17"/>
      <c r="P119" s="17"/>
      <c r="Q119" s="17"/>
      <c r="R119" s="17"/>
      <c r="S119" s="17"/>
      <c r="T119" s="9">
        <f t="shared" si="12"/>
        <v>0</v>
      </c>
      <c r="U119" s="83"/>
      <c r="W119" s="65"/>
      <c r="X119" s="68"/>
      <c r="Y119" s="11"/>
      <c r="Z119" s="12">
        <v>5</v>
      </c>
      <c r="AA119" s="17"/>
      <c r="AB119" s="11"/>
      <c r="AC119" s="12">
        <v>10</v>
      </c>
      <c r="AD119" s="17"/>
      <c r="AE119" s="11"/>
      <c r="AF119" s="12">
        <v>15</v>
      </c>
      <c r="AG119" s="15"/>
      <c r="AH119" s="58"/>
      <c r="AJ119" s="65"/>
      <c r="AK119" s="68"/>
      <c r="AL119" s="11"/>
      <c r="AM119" s="12">
        <v>5</v>
      </c>
      <c r="AN119" s="17"/>
      <c r="AO119" s="11"/>
      <c r="AP119" s="12">
        <v>10</v>
      </c>
      <c r="AQ119" s="17"/>
      <c r="AR119" s="11"/>
      <c r="AS119" s="12">
        <v>15</v>
      </c>
      <c r="AT119" s="15"/>
      <c r="AU119" s="58"/>
      <c r="AW119" s="65"/>
      <c r="AX119" s="68"/>
      <c r="AY119" s="11"/>
      <c r="AZ119" s="12">
        <v>5</v>
      </c>
      <c r="BA119" s="17"/>
      <c r="BB119" s="11"/>
      <c r="BC119" s="12">
        <v>10</v>
      </c>
      <c r="BD119" s="17"/>
      <c r="BE119" s="11"/>
      <c r="BF119" s="12">
        <v>15</v>
      </c>
      <c r="BG119" s="15"/>
      <c r="BH119" s="58"/>
      <c r="BJ119" s="65"/>
      <c r="BK119" s="68"/>
      <c r="BL119" s="11"/>
      <c r="BM119" s="12">
        <v>5</v>
      </c>
      <c r="BN119" s="17"/>
      <c r="BO119" s="11"/>
      <c r="BP119" s="12">
        <v>10</v>
      </c>
      <c r="BQ119" s="17"/>
      <c r="BR119" s="11"/>
      <c r="BS119" s="12">
        <v>15</v>
      </c>
      <c r="BT119" s="15"/>
      <c r="BU119" s="58"/>
      <c r="BW119" s="65"/>
      <c r="BX119" s="68"/>
      <c r="BY119" s="11"/>
      <c r="BZ119" s="12">
        <v>5</v>
      </c>
      <c r="CA119" s="17"/>
      <c r="CB119" s="11"/>
      <c r="CC119" s="12">
        <v>10</v>
      </c>
      <c r="CD119" s="17"/>
      <c r="CE119" s="11"/>
      <c r="CF119" s="12">
        <v>15</v>
      </c>
      <c r="CG119" s="15"/>
      <c r="CH119" s="58"/>
      <c r="CJ119" s="65"/>
      <c r="CK119" s="68"/>
      <c r="CL119" s="11"/>
      <c r="CM119" s="12">
        <v>5</v>
      </c>
      <c r="CN119" s="17"/>
      <c r="CO119" s="11"/>
      <c r="CP119" s="12">
        <v>10</v>
      </c>
      <c r="CQ119" s="17"/>
      <c r="CR119" s="11"/>
      <c r="CS119" s="12">
        <v>15</v>
      </c>
      <c r="CT119" s="15"/>
      <c r="CU119" s="58"/>
      <c r="CW119" s="49"/>
      <c r="CX119" s="60"/>
      <c r="CY119" s="62"/>
    </row>
    <row r="120" spans="1:103" ht="15" thickBot="1" x14ac:dyDescent="0.35"/>
    <row r="121" spans="1:103" s="2" customFormat="1" x14ac:dyDescent="0.3">
      <c r="A121" s="90" t="s">
        <v>6</v>
      </c>
      <c r="B121" s="91"/>
      <c r="C121" s="91"/>
      <c r="D121" s="91"/>
      <c r="E121" s="91"/>
      <c r="F121" s="91"/>
      <c r="G121" s="91"/>
      <c r="H121" s="92"/>
      <c r="J121" s="93" t="s">
        <v>19</v>
      </c>
      <c r="L121" s="50" t="s">
        <v>7</v>
      </c>
      <c r="M121" s="51"/>
      <c r="N121" s="51"/>
      <c r="O121" s="51"/>
      <c r="P121" s="51"/>
      <c r="Q121" s="51"/>
      <c r="R121" s="51"/>
      <c r="S121" s="51"/>
      <c r="T121" s="51"/>
      <c r="U121" s="52"/>
      <c r="W121" s="84" t="s">
        <v>23</v>
      </c>
      <c r="X121" s="85"/>
      <c r="Y121" s="85"/>
      <c r="Z121" s="85"/>
      <c r="AA121" s="85"/>
      <c r="AB121" s="85"/>
      <c r="AC121" s="85"/>
      <c r="AD121" s="85"/>
      <c r="AE121" s="85"/>
      <c r="AF121" s="85"/>
      <c r="AG121" s="85"/>
      <c r="AH121" s="86"/>
      <c r="AJ121" s="84" t="s">
        <v>25</v>
      </c>
      <c r="AK121" s="85"/>
      <c r="AL121" s="85"/>
      <c r="AM121" s="85"/>
      <c r="AN121" s="85"/>
      <c r="AO121" s="85"/>
      <c r="AP121" s="85"/>
      <c r="AQ121" s="85"/>
      <c r="AR121" s="85"/>
      <c r="AS121" s="85"/>
      <c r="AT121" s="85"/>
      <c r="AU121" s="86"/>
      <c r="AW121" s="84" t="s">
        <v>29</v>
      </c>
      <c r="AX121" s="85"/>
      <c r="AY121" s="85"/>
      <c r="AZ121" s="85"/>
      <c r="BA121" s="85"/>
      <c r="BB121" s="85"/>
      <c r="BC121" s="85"/>
      <c r="BD121" s="85"/>
      <c r="BE121" s="85"/>
      <c r="BF121" s="85"/>
      <c r="BG121" s="85"/>
      <c r="BH121" s="86"/>
      <c r="BJ121" s="84" t="s">
        <v>28</v>
      </c>
      <c r="BK121" s="85"/>
      <c r="BL121" s="85"/>
      <c r="BM121" s="85"/>
      <c r="BN121" s="85"/>
      <c r="BO121" s="85"/>
      <c r="BP121" s="85"/>
      <c r="BQ121" s="85"/>
      <c r="BR121" s="85"/>
      <c r="BS121" s="85"/>
      <c r="BT121" s="85"/>
      <c r="BU121" s="86"/>
      <c r="BW121" s="84" t="s">
        <v>27</v>
      </c>
      <c r="BX121" s="85"/>
      <c r="BY121" s="85"/>
      <c r="BZ121" s="85"/>
      <c r="CA121" s="85"/>
      <c r="CB121" s="85"/>
      <c r="CC121" s="85"/>
      <c r="CD121" s="85"/>
      <c r="CE121" s="85"/>
      <c r="CF121" s="85"/>
      <c r="CG121" s="85"/>
      <c r="CH121" s="86"/>
      <c r="CJ121" s="84" t="s">
        <v>26</v>
      </c>
      <c r="CK121" s="85"/>
      <c r="CL121" s="85"/>
      <c r="CM121" s="85"/>
      <c r="CN121" s="85"/>
      <c r="CO121" s="85"/>
      <c r="CP121" s="85"/>
      <c r="CQ121" s="85"/>
      <c r="CR121" s="85"/>
      <c r="CS121" s="85"/>
      <c r="CT121" s="85"/>
      <c r="CU121" s="86"/>
      <c r="CW121" s="50" t="s">
        <v>30</v>
      </c>
      <c r="CX121" s="51"/>
      <c r="CY121" s="52"/>
    </row>
    <row r="122" spans="1:103" x14ac:dyDescent="0.3">
      <c r="A122" s="95"/>
      <c r="B122" s="96"/>
      <c r="C122" s="96"/>
      <c r="D122" s="96"/>
      <c r="E122" s="96"/>
      <c r="F122" s="96"/>
      <c r="G122" s="96"/>
      <c r="H122" s="97"/>
      <c r="J122" s="94"/>
      <c r="L122" s="98" t="s">
        <v>8</v>
      </c>
      <c r="M122" s="100" t="s">
        <v>9</v>
      </c>
      <c r="N122" s="100" t="s">
        <v>10</v>
      </c>
      <c r="O122" s="100" t="s">
        <v>11</v>
      </c>
      <c r="P122" s="100" t="s">
        <v>12</v>
      </c>
      <c r="Q122" s="100" t="s">
        <v>13</v>
      </c>
      <c r="R122" s="100" t="s">
        <v>14</v>
      </c>
      <c r="S122" s="100" t="s">
        <v>15</v>
      </c>
      <c r="T122" s="100" t="s">
        <v>16</v>
      </c>
      <c r="U122" s="102" t="s">
        <v>17</v>
      </c>
      <c r="W122" s="87"/>
      <c r="X122" s="88"/>
      <c r="Y122" s="88"/>
      <c r="Z122" s="88"/>
      <c r="AA122" s="88"/>
      <c r="AB122" s="88"/>
      <c r="AC122" s="88"/>
      <c r="AD122" s="88"/>
      <c r="AE122" s="88"/>
      <c r="AF122" s="88"/>
      <c r="AG122" s="88"/>
      <c r="AH122" s="89"/>
      <c r="AJ122" s="87"/>
      <c r="AK122" s="88"/>
      <c r="AL122" s="88"/>
      <c r="AM122" s="88"/>
      <c r="AN122" s="88"/>
      <c r="AO122" s="88"/>
      <c r="AP122" s="88"/>
      <c r="AQ122" s="88"/>
      <c r="AR122" s="88"/>
      <c r="AS122" s="88"/>
      <c r="AT122" s="88"/>
      <c r="AU122" s="89"/>
      <c r="AW122" s="87"/>
      <c r="AX122" s="88"/>
      <c r="AY122" s="88"/>
      <c r="AZ122" s="88"/>
      <c r="BA122" s="88"/>
      <c r="BB122" s="88"/>
      <c r="BC122" s="88"/>
      <c r="BD122" s="88"/>
      <c r="BE122" s="88"/>
      <c r="BF122" s="88"/>
      <c r="BG122" s="88"/>
      <c r="BH122" s="89"/>
      <c r="BJ122" s="87"/>
      <c r="BK122" s="88"/>
      <c r="BL122" s="88"/>
      <c r="BM122" s="88"/>
      <c r="BN122" s="88"/>
      <c r="BO122" s="88"/>
      <c r="BP122" s="88"/>
      <c r="BQ122" s="88"/>
      <c r="BR122" s="88"/>
      <c r="BS122" s="88"/>
      <c r="BT122" s="88"/>
      <c r="BU122" s="89"/>
      <c r="BW122" s="87"/>
      <c r="BX122" s="88"/>
      <c r="BY122" s="88"/>
      <c r="BZ122" s="88"/>
      <c r="CA122" s="88"/>
      <c r="CB122" s="88"/>
      <c r="CC122" s="88"/>
      <c r="CD122" s="88"/>
      <c r="CE122" s="88"/>
      <c r="CF122" s="88"/>
      <c r="CG122" s="88"/>
      <c r="CH122" s="89"/>
      <c r="CJ122" s="87"/>
      <c r="CK122" s="88"/>
      <c r="CL122" s="88"/>
      <c r="CM122" s="88"/>
      <c r="CN122" s="88"/>
      <c r="CO122" s="88"/>
      <c r="CP122" s="88"/>
      <c r="CQ122" s="88"/>
      <c r="CR122" s="88"/>
      <c r="CS122" s="88"/>
      <c r="CT122" s="88"/>
      <c r="CU122" s="89"/>
      <c r="CW122" s="53"/>
      <c r="CX122" s="54"/>
      <c r="CY122" s="55"/>
    </row>
    <row r="123" spans="1:103" s="2" customFormat="1" x14ac:dyDescent="0.3">
      <c r="A123" s="5" t="s">
        <v>0</v>
      </c>
      <c r="B123" s="54" t="s">
        <v>65</v>
      </c>
      <c r="C123" s="54"/>
      <c r="D123" s="4" t="s">
        <v>1</v>
      </c>
      <c r="E123" s="4" t="s">
        <v>2</v>
      </c>
      <c r="F123" s="4" t="s">
        <v>3</v>
      </c>
      <c r="G123" s="4" t="s">
        <v>4</v>
      </c>
      <c r="H123" s="6" t="s">
        <v>5</v>
      </c>
      <c r="J123" s="94"/>
      <c r="L123" s="99"/>
      <c r="M123" s="101"/>
      <c r="N123" s="101"/>
      <c r="O123" s="101"/>
      <c r="P123" s="101"/>
      <c r="Q123" s="101"/>
      <c r="R123" s="101"/>
      <c r="S123" s="101"/>
      <c r="T123" s="101"/>
      <c r="U123" s="103"/>
      <c r="W123" s="5" t="s">
        <v>20</v>
      </c>
      <c r="X123" s="4" t="s">
        <v>21</v>
      </c>
      <c r="Y123" s="10"/>
      <c r="Z123" s="4" t="s">
        <v>24</v>
      </c>
      <c r="AA123" s="4" t="s">
        <v>22</v>
      </c>
      <c r="AB123" s="10"/>
      <c r="AC123" s="4" t="s">
        <v>24</v>
      </c>
      <c r="AD123" s="4" t="s">
        <v>22</v>
      </c>
      <c r="AE123" s="10"/>
      <c r="AF123" s="4" t="s">
        <v>24</v>
      </c>
      <c r="AG123" s="13" t="s">
        <v>22</v>
      </c>
      <c r="AH123" s="6" t="s">
        <v>16</v>
      </c>
      <c r="AJ123" s="5" t="s">
        <v>20</v>
      </c>
      <c r="AK123" s="4" t="s">
        <v>21</v>
      </c>
      <c r="AL123" s="10"/>
      <c r="AM123" s="4" t="s">
        <v>24</v>
      </c>
      <c r="AN123" s="4" t="s">
        <v>22</v>
      </c>
      <c r="AO123" s="10"/>
      <c r="AP123" s="4" t="s">
        <v>24</v>
      </c>
      <c r="AQ123" s="4" t="s">
        <v>22</v>
      </c>
      <c r="AR123" s="10"/>
      <c r="AS123" s="4" t="s">
        <v>24</v>
      </c>
      <c r="AT123" s="13" t="s">
        <v>22</v>
      </c>
      <c r="AU123" s="6" t="s">
        <v>16</v>
      </c>
      <c r="AW123" s="5" t="s">
        <v>20</v>
      </c>
      <c r="AX123" s="4" t="s">
        <v>21</v>
      </c>
      <c r="AY123" s="10"/>
      <c r="AZ123" s="4" t="s">
        <v>24</v>
      </c>
      <c r="BA123" s="4" t="s">
        <v>22</v>
      </c>
      <c r="BB123" s="10"/>
      <c r="BC123" s="4" t="s">
        <v>24</v>
      </c>
      <c r="BD123" s="4" t="s">
        <v>22</v>
      </c>
      <c r="BE123" s="10"/>
      <c r="BF123" s="4" t="s">
        <v>24</v>
      </c>
      <c r="BG123" s="13" t="s">
        <v>22</v>
      </c>
      <c r="BH123" s="6" t="s">
        <v>16</v>
      </c>
      <c r="BJ123" s="5" t="s">
        <v>20</v>
      </c>
      <c r="BK123" s="4" t="s">
        <v>21</v>
      </c>
      <c r="BL123" s="10"/>
      <c r="BM123" s="4" t="s">
        <v>24</v>
      </c>
      <c r="BN123" s="4" t="s">
        <v>22</v>
      </c>
      <c r="BO123" s="10"/>
      <c r="BP123" s="4" t="s">
        <v>24</v>
      </c>
      <c r="BQ123" s="4" t="s">
        <v>22</v>
      </c>
      <c r="BR123" s="10"/>
      <c r="BS123" s="4" t="s">
        <v>24</v>
      </c>
      <c r="BT123" s="13" t="s">
        <v>22</v>
      </c>
      <c r="BU123" s="6" t="s">
        <v>16</v>
      </c>
      <c r="BW123" s="5" t="s">
        <v>20</v>
      </c>
      <c r="BX123" s="4" t="s">
        <v>21</v>
      </c>
      <c r="BY123" s="10"/>
      <c r="BZ123" s="4" t="s">
        <v>24</v>
      </c>
      <c r="CA123" s="4" t="s">
        <v>22</v>
      </c>
      <c r="CB123" s="10"/>
      <c r="CC123" s="4" t="s">
        <v>24</v>
      </c>
      <c r="CD123" s="4" t="s">
        <v>22</v>
      </c>
      <c r="CE123" s="10"/>
      <c r="CF123" s="4" t="s">
        <v>24</v>
      </c>
      <c r="CG123" s="13" t="s">
        <v>22</v>
      </c>
      <c r="CH123" s="6" t="s">
        <v>16</v>
      </c>
      <c r="CJ123" s="5" t="s">
        <v>20</v>
      </c>
      <c r="CK123" s="4" t="s">
        <v>21</v>
      </c>
      <c r="CL123" s="10"/>
      <c r="CM123" s="4" t="s">
        <v>24</v>
      </c>
      <c r="CN123" s="4" t="s">
        <v>22</v>
      </c>
      <c r="CO123" s="10"/>
      <c r="CP123" s="4" t="s">
        <v>24</v>
      </c>
      <c r="CQ123" s="4" t="s">
        <v>22</v>
      </c>
      <c r="CR123" s="10"/>
      <c r="CS123" s="4" t="s">
        <v>24</v>
      </c>
      <c r="CT123" s="13" t="s">
        <v>22</v>
      </c>
      <c r="CU123" s="6" t="s">
        <v>16</v>
      </c>
      <c r="CW123" s="5" t="s">
        <v>66</v>
      </c>
      <c r="CX123" s="4" t="s">
        <v>31</v>
      </c>
      <c r="CY123" s="6" t="s">
        <v>32</v>
      </c>
    </row>
    <row r="124" spans="1:103" x14ac:dyDescent="0.3">
      <c r="A124" s="23"/>
      <c r="B124" s="16"/>
      <c r="C124" s="16"/>
      <c r="D124" s="16"/>
      <c r="E124" s="16"/>
      <c r="F124" s="16"/>
      <c r="G124" s="16"/>
      <c r="H124" s="24"/>
      <c r="J124" s="27"/>
      <c r="L124" s="78" t="s">
        <v>18</v>
      </c>
      <c r="M124" s="16"/>
      <c r="N124" s="16"/>
      <c r="O124" s="16"/>
      <c r="P124" s="16"/>
      <c r="Q124" s="16"/>
      <c r="R124" s="16"/>
      <c r="S124" s="16"/>
      <c r="T124" s="8">
        <f>SUM(M124:S124)</f>
        <v>0</v>
      </c>
      <c r="U124" s="81">
        <f>SUM(T124:T128)</f>
        <v>0</v>
      </c>
      <c r="W124" s="63"/>
      <c r="X124" s="66"/>
      <c r="Y124" s="10"/>
      <c r="Z124" s="7">
        <v>1</v>
      </c>
      <c r="AA124" s="16"/>
      <c r="AB124" s="10"/>
      <c r="AC124" s="7">
        <v>6</v>
      </c>
      <c r="AD124" s="16"/>
      <c r="AE124" s="10"/>
      <c r="AF124" s="7">
        <v>11</v>
      </c>
      <c r="AG124" s="14"/>
      <c r="AH124" s="56">
        <f>SUM(AG124:AG128,AD124:AD128,AA124:AA128)</f>
        <v>0</v>
      </c>
      <c r="AJ124" s="63"/>
      <c r="AK124" s="66"/>
      <c r="AL124" s="10"/>
      <c r="AM124" s="7">
        <v>1</v>
      </c>
      <c r="AN124" s="16"/>
      <c r="AO124" s="10"/>
      <c r="AP124" s="7">
        <v>6</v>
      </c>
      <c r="AQ124" s="16"/>
      <c r="AR124" s="10"/>
      <c r="AS124" s="7">
        <v>11</v>
      </c>
      <c r="AT124" s="14"/>
      <c r="AU124" s="56">
        <f>SUM(AT124:AT128,AQ124:AQ128,AN124:AN128)</f>
        <v>0</v>
      </c>
      <c r="AW124" s="63"/>
      <c r="AX124" s="66"/>
      <c r="AY124" s="10"/>
      <c r="AZ124" s="7">
        <v>1</v>
      </c>
      <c r="BA124" s="16"/>
      <c r="BB124" s="10"/>
      <c r="BC124" s="7">
        <v>6</v>
      </c>
      <c r="BD124" s="16"/>
      <c r="BE124" s="10"/>
      <c r="BF124" s="7">
        <v>11</v>
      </c>
      <c r="BG124" s="14"/>
      <c r="BH124" s="56">
        <f>SUM(BG124:BG128,BD124:BD128,BA124:BA128)</f>
        <v>0</v>
      </c>
      <c r="BJ124" s="63"/>
      <c r="BK124" s="66"/>
      <c r="BL124" s="10"/>
      <c r="BM124" s="7">
        <v>1</v>
      </c>
      <c r="BN124" s="16"/>
      <c r="BO124" s="10"/>
      <c r="BP124" s="7">
        <v>6</v>
      </c>
      <c r="BQ124" s="16"/>
      <c r="BR124" s="10"/>
      <c r="BS124" s="7">
        <v>11</v>
      </c>
      <c r="BT124" s="14"/>
      <c r="BU124" s="56">
        <f>SUM(BT124:BT128,BQ124:BQ128,BN124:BN128)</f>
        <v>0</v>
      </c>
      <c r="BW124" s="63"/>
      <c r="BX124" s="66"/>
      <c r="BY124" s="10"/>
      <c r="BZ124" s="7">
        <v>1</v>
      </c>
      <c r="CA124" s="16"/>
      <c r="CB124" s="10"/>
      <c r="CC124" s="7">
        <v>6</v>
      </c>
      <c r="CD124" s="16"/>
      <c r="CE124" s="10"/>
      <c r="CF124" s="7">
        <v>11</v>
      </c>
      <c r="CG124" s="14"/>
      <c r="CH124" s="56">
        <f>SUM(CG124:CG128,CD124:CD128,CA124:CA128)</f>
        <v>0</v>
      </c>
      <c r="CJ124" s="63"/>
      <c r="CK124" s="66"/>
      <c r="CL124" s="10"/>
      <c r="CM124" s="7">
        <v>1</v>
      </c>
      <c r="CN124" s="16"/>
      <c r="CO124" s="10"/>
      <c r="CP124" s="7">
        <v>6</v>
      </c>
      <c r="CQ124" s="16"/>
      <c r="CR124" s="10"/>
      <c r="CS124" s="7">
        <v>11</v>
      </c>
      <c r="CT124" s="14"/>
      <c r="CU124" s="56">
        <f>SUM(CT124:CT128,CQ124:CQ128,CN124:CN128)</f>
        <v>0</v>
      </c>
      <c r="CW124" s="48" t="str">
        <f>IF(A122="","",(SUM(CJ124,BW124,BJ124,AW124,AJ124,W124)-(U124)))</f>
        <v/>
      </c>
      <c r="CX124" s="59" t="str">
        <f>IF(A122="","",IF(COUNTA(B124:B128)=3,"N/A",SUM(CU124,CH124,BU124,BH124,AU124,AH124,J124:J128)))</f>
        <v/>
      </c>
      <c r="CY124" s="61" t="str">
        <f>IF(A122="","",IF(COUNTA(B124:B128)=3,"N/A",SUM(CX124,CW124)))</f>
        <v/>
      </c>
    </row>
    <row r="125" spans="1:103" x14ac:dyDescent="0.3">
      <c r="A125" s="23"/>
      <c r="B125" s="16"/>
      <c r="C125" s="16"/>
      <c r="D125" s="16"/>
      <c r="E125" s="16"/>
      <c r="F125" s="16"/>
      <c r="G125" s="16"/>
      <c r="H125" s="24"/>
      <c r="J125" s="27"/>
      <c r="L125" s="79"/>
      <c r="M125" s="16"/>
      <c r="N125" s="16"/>
      <c r="O125" s="16"/>
      <c r="P125" s="16"/>
      <c r="Q125" s="16"/>
      <c r="R125" s="16"/>
      <c r="S125" s="16"/>
      <c r="T125" s="8">
        <f t="shared" ref="T125:T128" si="13">SUM(M125:S125)</f>
        <v>0</v>
      </c>
      <c r="U125" s="82"/>
      <c r="W125" s="64"/>
      <c r="X125" s="67"/>
      <c r="Y125" s="10"/>
      <c r="Z125" s="7">
        <v>2</v>
      </c>
      <c r="AA125" s="16"/>
      <c r="AB125" s="10"/>
      <c r="AC125" s="7">
        <v>7</v>
      </c>
      <c r="AD125" s="16"/>
      <c r="AE125" s="10"/>
      <c r="AF125" s="7">
        <v>12</v>
      </c>
      <c r="AG125" s="14"/>
      <c r="AH125" s="57"/>
      <c r="AJ125" s="64"/>
      <c r="AK125" s="67"/>
      <c r="AL125" s="10"/>
      <c r="AM125" s="7">
        <v>2</v>
      </c>
      <c r="AN125" s="16"/>
      <c r="AO125" s="10"/>
      <c r="AP125" s="7">
        <v>7</v>
      </c>
      <c r="AQ125" s="16"/>
      <c r="AR125" s="10"/>
      <c r="AS125" s="7">
        <v>12</v>
      </c>
      <c r="AT125" s="14"/>
      <c r="AU125" s="57"/>
      <c r="AW125" s="64"/>
      <c r="AX125" s="67"/>
      <c r="AY125" s="10"/>
      <c r="AZ125" s="7">
        <v>2</v>
      </c>
      <c r="BA125" s="16"/>
      <c r="BB125" s="10"/>
      <c r="BC125" s="7">
        <v>7</v>
      </c>
      <c r="BD125" s="16"/>
      <c r="BE125" s="10"/>
      <c r="BF125" s="7">
        <v>12</v>
      </c>
      <c r="BG125" s="14"/>
      <c r="BH125" s="57"/>
      <c r="BJ125" s="64"/>
      <c r="BK125" s="67"/>
      <c r="BL125" s="10"/>
      <c r="BM125" s="7">
        <v>2</v>
      </c>
      <c r="BN125" s="16"/>
      <c r="BO125" s="10"/>
      <c r="BP125" s="7">
        <v>7</v>
      </c>
      <c r="BQ125" s="16"/>
      <c r="BR125" s="10"/>
      <c r="BS125" s="7">
        <v>12</v>
      </c>
      <c r="BT125" s="14"/>
      <c r="BU125" s="57"/>
      <c r="BW125" s="64"/>
      <c r="BX125" s="67"/>
      <c r="BY125" s="10"/>
      <c r="BZ125" s="7">
        <v>2</v>
      </c>
      <c r="CA125" s="16"/>
      <c r="CB125" s="10"/>
      <c r="CC125" s="7">
        <v>7</v>
      </c>
      <c r="CD125" s="16"/>
      <c r="CE125" s="10"/>
      <c r="CF125" s="7">
        <v>12</v>
      </c>
      <c r="CG125" s="14"/>
      <c r="CH125" s="57"/>
      <c r="CJ125" s="64"/>
      <c r="CK125" s="67"/>
      <c r="CL125" s="10"/>
      <c r="CM125" s="7">
        <v>2</v>
      </c>
      <c r="CN125" s="16"/>
      <c r="CO125" s="10"/>
      <c r="CP125" s="7">
        <v>7</v>
      </c>
      <c r="CQ125" s="16"/>
      <c r="CR125" s="10"/>
      <c r="CS125" s="7">
        <v>12</v>
      </c>
      <c r="CT125" s="14"/>
      <c r="CU125" s="57"/>
      <c r="CW125" s="48"/>
      <c r="CX125" s="59"/>
      <c r="CY125" s="61"/>
    </row>
    <row r="126" spans="1:103" x14ac:dyDescent="0.3">
      <c r="A126" s="23"/>
      <c r="B126" s="16"/>
      <c r="C126" s="16"/>
      <c r="D126" s="16"/>
      <c r="E126" s="16"/>
      <c r="F126" s="16"/>
      <c r="G126" s="16"/>
      <c r="H126" s="24"/>
      <c r="J126" s="27"/>
      <c r="L126" s="79"/>
      <c r="M126" s="16"/>
      <c r="N126" s="16"/>
      <c r="O126" s="16"/>
      <c r="P126" s="16"/>
      <c r="Q126" s="16"/>
      <c r="R126" s="16"/>
      <c r="S126" s="16"/>
      <c r="T126" s="8">
        <f t="shared" si="13"/>
        <v>0</v>
      </c>
      <c r="U126" s="82"/>
      <c r="W126" s="64"/>
      <c r="X126" s="67"/>
      <c r="Y126" s="10"/>
      <c r="Z126" s="7">
        <v>3</v>
      </c>
      <c r="AA126" s="16"/>
      <c r="AB126" s="10"/>
      <c r="AC126" s="7">
        <v>8</v>
      </c>
      <c r="AD126" s="16"/>
      <c r="AE126" s="10"/>
      <c r="AF126" s="7">
        <v>13</v>
      </c>
      <c r="AG126" s="14"/>
      <c r="AH126" s="57"/>
      <c r="AJ126" s="64"/>
      <c r="AK126" s="67"/>
      <c r="AL126" s="10"/>
      <c r="AM126" s="7">
        <v>3</v>
      </c>
      <c r="AN126" s="16"/>
      <c r="AO126" s="10"/>
      <c r="AP126" s="7">
        <v>8</v>
      </c>
      <c r="AQ126" s="16"/>
      <c r="AR126" s="10"/>
      <c r="AS126" s="7">
        <v>13</v>
      </c>
      <c r="AT126" s="14"/>
      <c r="AU126" s="57"/>
      <c r="AW126" s="64"/>
      <c r="AX126" s="67"/>
      <c r="AY126" s="10"/>
      <c r="AZ126" s="7">
        <v>3</v>
      </c>
      <c r="BA126" s="16"/>
      <c r="BB126" s="10"/>
      <c r="BC126" s="7">
        <v>8</v>
      </c>
      <c r="BD126" s="16"/>
      <c r="BE126" s="10"/>
      <c r="BF126" s="7">
        <v>13</v>
      </c>
      <c r="BG126" s="14"/>
      <c r="BH126" s="57"/>
      <c r="BJ126" s="64"/>
      <c r="BK126" s="67"/>
      <c r="BL126" s="10"/>
      <c r="BM126" s="7">
        <v>3</v>
      </c>
      <c r="BN126" s="16"/>
      <c r="BO126" s="10"/>
      <c r="BP126" s="7">
        <v>8</v>
      </c>
      <c r="BQ126" s="16"/>
      <c r="BR126" s="10"/>
      <c r="BS126" s="7">
        <v>13</v>
      </c>
      <c r="BT126" s="14"/>
      <c r="BU126" s="57"/>
      <c r="BW126" s="64"/>
      <c r="BX126" s="67"/>
      <c r="BY126" s="10"/>
      <c r="BZ126" s="7">
        <v>3</v>
      </c>
      <c r="CA126" s="16"/>
      <c r="CB126" s="10"/>
      <c r="CC126" s="7">
        <v>8</v>
      </c>
      <c r="CD126" s="16"/>
      <c r="CE126" s="10"/>
      <c r="CF126" s="7">
        <v>13</v>
      </c>
      <c r="CG126" s="14"/>
      <c r="CH126" s="57"/>
      <c r="CJ126" s="64"/>
      <c r="CK126" s="67"/>
      <c r="CL126" s="10"/>
      <c r="CM126" s="7">
        <v>3</v>
      </c>
      <c r="CN126" s="16"/>
      <c r="CO126" s="10"/>
      <c r="CP126" s="7">
        <v>8</v>
      </c>
      <c r="CQ126" s="16"/>
      <c r="CR126" s="10"/>
      <c r="CS126" s="7">
        <v>13</v>
      </c>
      <c r="CT126" s="14"/>
      <c r="CU126" s="57"/>
      <c r="CW126" s="48"/>
      <c r="CX126" s="59"/>
      <c r="CY126" s="61"/>
    </row>
    <row r="127" spans="1:103" x14ac:dyDescent="0.3">
      <c r="A127" s="23"/>
      <c r="B127" s="16"/>
      <c r="C127" s="16"/>
      <c r="D127" s="16"/>
      <c r="E127" s="16"/>
      <c r="F127" s="16"/>
      <c r="G127" s="16"/>
      <c r="H127" s="24"/>
      <c r="J127" s="27"/>
      <c r="L127" s="79"/>
      <c r="M127" s="16"/>
      <c r="N127" s="16"/>
      <c r="O127" s="16"/>
      <c r="P127" s="16"/>
      <c r="Q127" s="16"/>
      <c r="R127" s="16"/>
      <c r="S127" s="16"/>
      <c r="T127" s="8">
        <f t="shared" si="13"/>
        <v>0</v>
      </c>
      <c r="U127" s="82"/>
      <c r="W127" s="64"/>
      <c r="X127" s="67"/>
      <c r="Y127" s="10"/>
      <c r="Z127" s="7">
        <v>4</v>
      </c>
      <c r="AA127" s="16"/>
      <c r="AB127" s="10"/>
      <c r="AC127" s="7">
        <v>9</v>
      </c>
      <c r="AD127" s="16"/>
      <c r="AE127" s="10"/>
      <c r="AF127" s="7">
        <v>14</v>
      </c>
      <c r="AG127" s="14"/>
      <c r="AH127" s="57"/>
      <c r="AJ127" s="64"/>
      <c r="AK127" s="67"/>
      <c r="AL127" s="10"/>
      <c r="AM127" s="7">
        <v>4</v>
      </c>
      <c r="AN127" s="16"/>
      <c r="AO127" s="10"/>
      <c r="AP127" s="7">
        <v>9</v>
      </c>
      <c r="AQ127" s="16"/>
      <c r="AR127" s="10"/>
      <c r="AS127" s="7">
        <v>14</v>
      </c>
      <c r="AT127" s="14"/>
      <c r="AU127" s="57"/>
      <c r="AW127" s="64"/>
      <c r="AX127" s="67"/>
      <c r="AY127" s="10"/>
      <c r="AZ127" s="7">
        <v>4</v>
      </c>
      <c r="BA127" s="16"/>
      <c r="BB127" s="10"/>
      <c r="BC127" s="7">
        <v>9</v>
      </c>
      <c r="BD127" s="16"/>
      <c r="BE127" s="10"/>
      <c r="BF127" s="7">
        <v>14</v>
      </c>
      <c r="BG127" s="14"/>
      <c r="BH127" s="57"/>
      <c r="BJ127" s="64"/>
      <c r="BK127" s="67"/>
      <c r="BL127" s="10"/>
      <c r="BM127" s="7">
        <v>4</v>
      </c>
      <c r="BN127" s="16"/>
      <c r="BO127" s="10"/>
      <c r="BP127" s="7">
        <v>9</v>
      </c>
      <c r="BQ127" s="16"/>
      <c r="BR127" s="10"/>
      <c r="BS127" s="7">
        <v>14</v>
      </c>
      <c r="BT127" s="14"/>
      <c r="BU127" s="57"/>
      <c r="BW127" s="64"/>
      <c r="BX127" s="67"/>
      <c r="BY127" s="10"/>
      <c r="BZ127" s="7">
        <v>4</v>
      </c>
      <c r="CA127" s="16"/>
      <c r="CB127" s="10"/>
      <c r="CC127" s="7">
        <v>9</v>
      </c>
      <c r="CD127" s="16"/>
      <c r="CE127" s="10"/>
      <c r="CF127" s="7">
        <v>14</v>
      </c>
      <c r="CG127" s="14"/>
      <c r="CH127" s="57"/>
      <c r="CJ127" s="64"/>
      <c r="CK127" s="67"/>
      <c r="CL127" s="10"/>
      <c r="CM127" s="7">
        <v>4</v>
      </c>
      <c r="CN127" s="16"/>
      <c r="CO127" s="10"/>
      <c r="CP127" s="7">
        <v>9</v>
      </c>
      <c r="CQ127" s="16"/>
      <c r="CR127" s="10"/>
      <c r="CS127" s="7">
        <v>14</v>
      </c>
      <c r="CT127" s="14"/>
      <c r="CU127" s="57"/>
      <c r="CW127" s="48"/>
      <c r="CX127" s="59"/>
      <c r="CY127" s="61"/>
    </row>
    <row r="128" spans="1:103" ht="15" thickBot="1" x14ac:dyDescent="0.35">
      <c r="A128" s="25"/>
      <c r="B128" s="17"/>
      <c r="C128" s="17"/>
      <c r="D128" s="17"/>
      <c r="E128" s="17"/>
      <c r="F128" s="17"/>
      <c r="G128" s="17"/>
      <c r="H128" s="26"/>
      <c r="J128" s="28"/>
      <c r="L128" s="80"/>
      <c r="M128" s="17"/>
      <c r="N128" s="17"/>
      <c r="O128" s="17"/>
      <c r="P128" s="17"/>
      <c r="Q128" s="17"/>
      <c r="R128" s="17"/>
      <c r="S128" s="17"/>
      <c r="T128" s="9">
        <f t="shared" si="13"/>
        <v>0</v>
      </c>
      <c r="U128" s="83"/>
      <c r="W128" s="65"/>
      <c r="X128" s="68"/>
      <c r="Y128" s="11"/>
      <c r="Z128" s="12">
        <v>5</v>
      </c>
      <c r="AA128" s="17"/>
      <c r="AB128" s="11"/>
      <c r="AC128" s="12">
        <v>10</v>
      </c>
      <c r="AD128" s="17"/>
      <c r="AE128" s="11"/>
      <c r="AF128" s="12">
        <v>15</v>
      </c>
      <c r="AG128" s="15"/>
      <c r="AH128" s="58"/>
      <c r="AJ128" s="65"/>
      <c r="AK128" s="68"/>
      <c r="AL128" s="11"/>
      <c r="AM128" s="12">
        <v>5</v>
      </c>
      <c r="AN128" s="17"/>
      <c r="AO128" s="11"/>
      <c r="AP128" s="12">
        <v>10</v>
      </c>
      <c r="AQ128" s="17"/>
      <c r="AR128" s="11"/>
      <c r="AS128" s="12">
        <v>15</v>
      </c>
      <c r="AT128" s="15"/>
      <c r="AU128" s="58"/>
      <c r="AW128" s="65"/>
      <c r="AX128" s="68"/>
      <c r="AY128" s="11"/>
      <c r="AZ128" s="12">
        <v>5</v>
      </c>
      <c r="BA128" s="17"/>
      <c r="BB128" s="11"/>
      <c r="BC128" s="12">
        <v>10</v>
      </c>
      <c r="BD128" s="17"/>
      <c r="BE128" s="11"/>
      <c r="BF128" s="12">
        <v>15</v>
      </c>
      <c r="BG128" s="15"/>
      <c r="BH128" s="58"/>
      <c r="BJ128" s="65"/>
      <c r="BK128" s="68"/>
      <c r="BL128" s="11"/>
      <c r="BM128" s="12">
        <v>5</v>
      </c>
      <c r="BN128" s="17"/>
      <c r="BO128" s="11"/>
      <c r="BP128" s="12">
        <v>10</v>
      </c>
      <c r="BQ128" s="17"/>
      <c r="BR128" s="11"/>
      <c r="BS128" s="12">
        <v>15</v>
      </c>
      <c r="BT128" s="15"/>
      <c r="BU128" s="58"/>
      <c r="BW128" s="65"/>
      <c r="BX128" s="68"/>
      <c r="BY128" s="11"/>
      <c r="BZ128" s="12">
        <v>5</v>
      </c>
      <c r="CA128" s="17"/>
      <c r="CB128" s="11"/>
      <c r="CC128" s="12">
        <v>10</v>
      </c>
      <c r="CD128" s="17"/>
      <c r="CE128" s="11"/>
      <c r="CF128" s="12">
        <v>15</v>
      </c>
      <c r="CG128" s="15"/>
      <c r="CH128" s="58"/>
      <c r="CJ128" s="65"/>
      <c r="CK128" s="68"/>
      <c r="CL128" s="11"/>
      <c r="CM128" s="12">
        <v>5</v>
      </c>
      <c r="CN128" s="17"/>
      <c r="CO128" s="11"/>
      <c r="CP128" s="12">
        <v>10</v>
      </c>
      <c r="CQ128" s="17"/>
      <c r="CR128" s="11"/>
      <c r="CS128" s="12">
        <v>15</v>
      </c>
      <c r="CT128" s="15"/>
      <c r="CU128" s="58"/>
      <c r="CW128" s="49"/>
      <c r="CX128" s="60"/>
      <c r="CY128" s="62"/>
    </row>
    <row r="129" spans="1:103" ht="15" thickBot="1" x14ac:dyDescent="0.35"/>
    <row r="130" spans="1:103" s="2" customFormat="1" x14ac:dyDescent="0.3">
      <c r="A130" s="90" t="s">
        <v>6</v>
      </c>
      <c r="B130" s="91"/>
      <c r="C130" s="91"/>
      <c r="D130" s="91"/>
      <c r="E130" s="91"/>
      <c r="F130" s="91"/>
      <c r="G130" s="91"/>
      <c r="H130" s="92"/>
      <c r="J130" s="93" t="s">
        <v>19</v>
      </c>
      <c r="L130" s="50" t="s">
        <v>7</v>
      </c>
      <c r="M130" s="51"/>
      <c r="N130" s="51"/>
      <c r="O130" s="51"/>
      <c r="P130" s="51"/>
      <c r="Q130" s="51"/>
      <c r="R130" s="51"/>
      <c r="S130" s="51"/>
      <c r="T130" s="51"/>
      <c r="U130" s="52"/>
      <c r="W130" s="84" t="s">
        <v>23</v>
      </c>
      <c r="X130" s="85"/>
      <c r="Y130" s="85"/>
      <c r="Z130" s="85"/>
      <c r="AA130" s="85"/>
      <c r="AB130" s="85"/>
      <c r="AC130" s="85"/>
      <c r="AD130" s="85"/>
      <c r="AE130" s="85"/>
      <c r="AF130" s="85"/>
      <c r="AG130" s="85"/>
      <c r="AH130" s="86"/>
      <c r="AJ130" s="84" t="s">
        <v>25</v>
      </c>
      <c r="AK130" s="85"/>
      <c r="AL130" s="85"/>
      <c r="AM130" s="85"/>
      <c r="AN130" s="85"/>
      <c r="AO130" s="85"/>
      <c r="AP130" s="85"/>
      <c r="AQ130" s="85"/>
      <c r="AR130" s="85"/>
      <c r="AS130" s="85"/>
      <c r="AT130" s="85"/>
      <c r="AU130" s="86"/>
      <c r="AW130" s="84" t="s">
        <v>29</v>
      </c>
      <c r="AX130" s="85"/>
      <c r="AY130" s="85"/>
      <c r="AZ130" s="85"/>
      <c r="BA130" s="85"/>
      <c r="BB130" s="85"/>
      <c r="BC130" s="85"/>
      <c r="BD130" s="85"/>
      <c r="BE130" s="85"/>
      <c r="BF130" s="85"/>
      <c r="BG130" s="85"/>
      <c r="BH130" s="86"/>
      <c r="BJ130" s="84" t="s">
        <v>28</v>
      </c>
      <c r="BK130" s="85"/>
      <c r="BL130" s="85"/>
      <c r="BM130" s="85"/>
      <c r="BN130" s="85"/>
      <c r="BO130" s="85"/>
      <c r="BP130" s="85"/>
      <c r="BQ130" s="85"/>
      <c r="BR130" s="85"/>
      <c r="BS130" s="85"/>
      <c r="BT130" s="85"/>
      <c r="BU130" s="86"/>
      <c r="BW130" s="84" t="s">
        <v>27</v>
      </c>
      <c r="BX130" s="85"/>
      <c r="BY130" s="85"/>
      <c r="BZ130" s="85"/>
      <c r="CA130" s="85"/>
      <c r="CB130" s="85"/>
      <c r="CC130" s="85"/>
      <c r="CD130" s="85"/>
      <c r="CE130" s="85"/>
      <c r="CF130" s="85"/>
      <c r="CG130" s="85"/>
      <c r="CH130" s="86"/>
      <c r="CJ130" s="84" t="s">
        <v>26</v>
      </c>
      <c r="CK130" s="85"/>
      <c r="CL130" s="85"/>
      <c r="CM130" s="85"/>
      <c r="CN130" s="85"/>
      <c r="CO130" s="85"/>
      <c r="CP130" s="85"/>
      <c r="CQ130" s="85"/>
      <c r="CR130" s="85"/>
      <c r="CS130" s="85"/>
      <c r="CT130" s="85"/>
      <c r="CU130" s="86"/>
      <c r="CW130" s="50" t="s">
        <v>30</v>
      </c>
      <c r="CX130" s="51"/>
      <c r="CY130" s="52"/>
    </row>
    <row r="131" spans="1:103" x14ac:dyDescent="0.3">
      <c r="A131" s="95"/>
      <c r="B131" s="96"/>
      <c r="C131" s="96"/>
      <c r="D131" s="96"/>
      <c r="E131" s="96"/>
      <c r="F131" s="96"/>
      <c r="G131" s="96"/>
      <c r="H131" s="97"/>
      <c r="J131" s="94"/>
      <c r="L131" s="98" t="s">
        <v>8</v>
      </c>
      <c r="M131" s="100" t="s">
        <v>9</v>
      </c>
      <c r="N131" s="100" t="s">
        <v>10</v>
      </c>
      <c r="O131" s="100" t="s">
        <v>11</v>
      </c>
      <c r="P131" s="100" t="s">
        <v>12</v>
      </c>
      <c r="Q131" s="100" t="s">
        <v>13</v>
      </c>
      <c r="R131" s="100" t="s">
        <v>14</v>
      </c>
      <c r="S131" s="100" t="s">
        <v>15</v>
      </c>
      <c r="T131" s="100" t="s">
        <v>16</v>
      </c>
      <c r="U131" s="102" t="s">
        <v>17</v>
      </c>
      <c r="W131" s="87"/>
      <c r="X131" s="88"/>
      <c r="Y131" s="88"/>
      <c r="Z131" s="88"/>
      <c r="AA131" s="88"/>
      <c r="AB131" s="88"/>
      <c r="AC131" s="88"/>
      <c r="AD131" s="88"/>
      <c r="AE131" s="88"/>
      <c r="AF131" s="88"/>
      <c r="AG131" s="88"/>
      <c r="AH131" s="89"/>
      <c r="AJ131" s="87"/>
      <c r="AK131" s="88"/>
      <c r="AL131" s="88"/>
      <c r="AM131" s="88"/>
      <c r="AN131" s="88"/>
      <c r="AO131" s="88"/>
      <c r="AP131" s="88"/>
      <c r="AQ131" s="88"/>
      <c r="AR131" s="88"/>
      <c r="AS131" s="88"/>
      <c r="AT131" s="88"/>
      <c r="AU131" s="89"/>
      <c r="AW131" s="87"/>
      <c r="AX131" s="88"/>
      <c r="AY131" s="88"/>
      <c r="AZ131" s="88"/>
      <c r="BA131" s="88"/>
      <c r="BB131" s="88"/>
      <c r="BC131" s="88"/>
      <c r="BD131" s="88"/>
      <c r="BE131" s="88"/>
      <c r="BF131" s="88"/>
      <c r="BG131" s="88"/>
      <c r="BH131" s="89"/>
      <c r="BJ131" s="87"/>
      <c r="BK131" s="88"/>
      <c r="BL131" s="88"/>
      <c r="BM131" s="88"/>
      <c r="BN131" s="88"/>
      <c r="BO131" s="88"/>
      <c r="BP131" s="88"/>
      <c r="BQ131" s="88"/>
      <c r="BR131" s="88"/>
      <c r="BS131" s="88"/>
      <c r="BT131" s="88"/>
      <c r="BU131" s="89"/>
      <c r="BW131" s="87"/>
      <c r="BX131" s="88"/>
      <c r="BY131" s="88"/>
      <c r="BZ131" s="88"/>
      <c r="CA131" s="88"/>
      <c r="CB131" s="88"/>
      <c r="CC131" s="88"/>
      <c r="CD131" s="88"/>
      <c r="CE131" s="88"/>
      <c r="CF131" s="88"/>
      <c r="CG131" s="88"/>
      <c r="CH131" s="89"/>
      <c r="CJ131" s="87"/>
      <c r="CK131" s="88"/>
      <c r="CL131" s="88"/>
      <c r="CM131" s="88"/>
      <c r="CN131" s="88"/>
      <c r="CO131" s="88"/>
      <c r="CP131" s="88"/>
      <c r="CQ131" s="88"/>
      <c r="CR131" s="88"/>
      <c r="CS131" s="88"/>
      <c r="CT131" s="88"/>
      <c r="CU131" s="89"/>
      <c r="CW131" s="53"/>
      <c r="CX131" s="54"/>
      <c r="CY131" s="55"/>
    </row>
    <row r="132" spans="1:103" s="2" customFormat="1" x14ac:dyDescent="0.3">
      <c r="A132" s="5" t="s">
        <v>0</v>
      </c>
      <c r="B132" s="54" t="s">
        <v>65</v>
      </c>
      <c r="C132" s="54"/>
      <c r="D132" s="4" t="s">
        <v>1</v>
      </c>
      <c r="E132" s="4" t="s">
        <v>2</v>
      </c>
      <c r="F132" s="4" t="s">
        <v>3</v>
      </c>
      <c r="G132" s="4" t="s">
        <v>4</v>
      </c>
      <c r="H132" s="6" t="s">
        <v>5</v>
      </c>
      <c r="J132" s="94"/>
      <c r="L132" s="99"/>
      <c r="M132" s="101"/>
      <c r="N132" s="101"/>
      <c r="O132" s="101"/>
      <c r="P132" s="101"/>
      <c r="Q132" s="101"/>
      <c r="R132" s="101"/>
      <c r="S132" s="101"/>
      <c r="T132" s="101"/>
      <c r="U132" s="103"/>
      <c r="W132" s="5" t="s">
        <v>20</v>
      </c>
      <c r="X132" s="4" t="s">
        <v>21</v>
      </c>
      <c r="Y132" s="10"/>
      <c r="Z132" s="4" t="s">
        <v>24</v>
      </c>
      <c r="AA132" s="4" t="s">
        <v>22</v>
      </c>
      <c r="AB132" s="10"/>
      <c r="AC132" s="4" t="s">
        <v>24</v>
      </c>
      <c r="AD132" s="4" t="s">
        <v>22</v>
      </c>
      <c r="AE132" s="10"/>
      <c r="AF132" s="4" t="s">
        <v>24</v>
      </c>
      <c r="AG132" s="13" t="s">
        <v>22</v>
      </c>
      <c r="AH132" s="6" t="s">
        <v>16</v>
      </c>
      <c r="AJ132" s="5" t="s">
        <v>20</v>
      </c>
      <c r="AK132" s="4" t="s">
        <v>21</v>
      </c>
      <c r="AL132" s="10"/>
      <c r="AM132" s="4" t="s">
        <v>24</v>
      </c>
      <c r="AN132" s="4" t="s">
        <v>22</v>
      </c>
      <c r="AO132" s="10"/>
      <c r="AP132" s="4" t="s">
        <v>24</v>
      </c>
      <c r="AQ132" s="4" t="s">
        <v>22</v>
      </c>
      <c r="AR132" s="10"/>
      <c r="AS132" s="4" t="s">
        <v>24</v>
      </c>
      <c r="AT132" s="13" t="s">
        <v>22</v>
      </c>
      <c r="AU132" s="6" t="s">
        <v>16</v>
      </c>
      <c r="AW132" s="5" t="s">
        <v>20</v>
      </c>
      <c r="AX132" s="4" t="s">
        <v>21</v>
      </c>
      <c r="AY132" s="10"/>
      <c r="AZ132" s="4" t="s">
        <v>24</v>
      </c>
      <c r="BA132" s="4" t="s">
        <v>22</v>
      </c>
      <c r="BB132" s="10"/>
      <c r="BC132" s="4" t="s">
        <v>24</v>
      </c>
      <c r="BD132" s="4" t="s">
        <v>22</v>
      </c>
      <c r="BE132" s="10"/>
      <c r="BF132" s="4" t="s">
        <v>24</v>
      </c>
      <c r="BG132" s="13" t="s">
        <v>22</v>
      </c>
      <c r="BH132" s="6" t="s">
        <v>16</v>
      </c>
      <c r="BJ132" s="5" t="s">
        <v>20</v>
      </c>
      <c r="BK132" s="4" t="s">
        <v>21</v>
      </c>
      <c r="BL132" s="10"/>
      <c r="BM132" s="4" t="s">
        <v>24</v>
      </c>
      <c r="BN132" s="4" t="s">
        <v>22</v>
      </c>
      <c r="BO132" s="10"/>
      <c r="BP132" s="4" t="s">
        <v>24</v>
      </c>
      <c r="BQ132" s="4" t="s">
        <v>22</v>
      </c>
      <c r="BR132" s="10"/>
      <c r="BS132" s="4" t="s">
        <v>24</v>
      </c>
      <c r="BT132" s="13" t="s">
        <v>22</v>
      </c>
      <c r="BU132" s="6" t="s">
        <v>16</v>
      </c>
      <c r="BW132" s="5" t="s">
        <v>20</v>
      </c>
      <c r="BX132" s="4" t="s">
        <v>21</v>
      </c>
      <c r="BY132" s="10"/>
      <c r="BZ132" s="4" t="s">
        <v>24</v>
      </c>
      <c r="CA132" s="4" t="s">
        <v>22</v>
      </c>
      <c r="CB132" s="10"/>
      <c r="CC132" s="4" t="s">
        <v>24</v>
      </c>
      <c r="CD132" s="4" t="s">
        <v>22</v>
      </c>
      <c r="CE132" s="10"/>
      <c r="CF132" s="4" t="s">
        <v>24</v>
      </c>
      <c r="CG132" s="13" t="s">
        <v>22</v>
      </c>
      <c r="CH132" s="6" t="s">
        <v>16</v>
      </c>
      <c r="CJ132" s="5" t="s">
        <v>20</v>
      </c>
      <c r="CK132" s="4" t="s">
        <v>21</v>
      </c>
      <c r="CL132" s="10"/>
      <c r="CM132" s="4" t="s">
        <v>24</v>
      </c>
      <c r="CN132" s="4" t="s">
        <v>22</v>
      </c>
      <c r="CO132" s="10"/>
      <c r="CP132" s="4" t="s">
        <v>24</v>
      </c>
      <c r="CQ132" s="4" t="s">
        <v>22</v>
      </c>
      <c r="CR132" s="10"/>
      <c r="CS132" s="4" t="s">
        <v>24</v>
      </c>
      <c r="CT132" s="13" t="s">
        <v>22</v>
      </c>
      <c r="CU132" s="6" t="s">
        <v>16</v>
      </c>
      <c r="CW132" s="5" t="s">
        <v>66</v>
      </c>
      <c r="CX132" s="4" t="s">
        <v>31</v>
      </c>
      <c r="CY132" s="6" t="s">
        <v>32</v>
      </c>
    </row>
    <row r="133" spans="1:103" x14ac:dyDescent="0.3">
      <c r="A133" s="23"/>
      <c r="B133" s="16"/>
      <c r="C133" s="16"/>
      <c r="D133" s="16"/>
      <c r="E133" s="16"/>
      <c r="F133" s="16"/>
      <c r="G133" s="16"/>
      <c r="H133" s="24"/>
      <c r="J133" s="27"/>
      <c r="L133" s="78" t="s">
        <v>18</v>
      </c>
      <c r="M133" s="16"/>
      <c r="N133" s="16"/>
      <c r="O133" s="16"/>
      <c r="P133" s="16"/>
      <c r="Q133" s="16"/>
      <c r="R133" s="16"/>
      <c r="S133" s="16"/>
      <c r="T133" s="8">
        <f>SUM(M133:S133)</f>
        <v>0</v>
      </c>
      <c r="U133" s="81">
        <f>SUM(T133:T137)</f>
        <v>0</v>
      </c>
      <c r="W133" s="63"/>
      <c r="X133" s="66"/>
      <c r="Y133" s="10"/>
      <c r="Z133" s="7">
        <v>1</v>
      </c>
      <c r="AA133" s="16"/>
      <c r="AB133" s="10"/>
      <c r="AC133" s="7">
        <v>6</v>
      </c>
      <c r="AD133" s="16"/>
      <c r="AE133" s="10"/>
      <c r="AF133" s="7">
        <v>11</v>
      </c>
      <c r="AG133" s="14"/>
      <c r="AH133" s="56">
        <f>SUM(AG133:AG137,AD133:AD137,AA133:AA137)</f>
        <v>0</v>
      </c>
      <c r="AJ133" s="63"/>
      <c r="AK133" s="66"/>
      <c r="AL133" s="10"/>
      <c r="AM133" s="7">
        <v>1</v>
      </c>
      <c r="AN133" s="16"/>
      <c r="AO133" s="10"/>
      <c r="AP133" s="7">
        <v>6</v>
      </c>
      <c r="AQ133" s="16"/>
      <c r="AR133" s="10"/>
      <c r="AS133" s="7">
        <v>11</v>
      </c>
      <c r="AT133" s="14"/>
      <c r="AU133" s="56">
        <f>SUM(AT133:AT137,AQ133:AQ137,AN133:AN137)</f>
        <v>0</v>
      </c>
      <c r="AW133" s="63"/>
      <c r="AX133" s="66"/>
      <c r="AY133" s="10"/>
      <c r="AZ133" s="7">
        <v>1</v>
      </c>
      <c r="BA133" s="16"/>
      <c r="BB133" s="10"/>
      <c r="BC133" s="7">
        <v>6</v>
      </c>
      <c r="BD133" s="16"/>
      <c r="BE133" s="10"/>
      <c r="BF133" s="7">
        <v>11</v>
      </c>
      <c r="BG133" s="14"/>
      <c r="BH133" s="56">
        <f>SUM(BG133:BG137,BD133:BD137,BA133:BA137)</f>
        <v>0</v>
      </c>
      <c r="BJ133" s="63"/>
      <c r="BK133" s="66"/>
      <c r="BL133" s="10"/>
      <c r="BM133" s="7">
        <v>1</v>
      </c>
      <c r="BN133" s="16"/>
      <c r="BO133" s="10"/>
      <c r="BP133" s="7">
        <v>6</v>
      </c>
      <c r="BQ133" s="16"/>
      <c r="BR133" s="10"/>
      <c r="BS133" s="7">
        <v>11</v>
      </c>
      <c r="BT133" s="14"/>
      <c r="BU133" s="56">
        <f>SUM(BT133:BT137,BQ133:BQ137,BN133:BN137)</f>
        <v>0</v>
      </c>
      <c r="BW133" s="63"/>
      <c r="BX133" s="66"/>
      <c r="BY133" s="10"/>
      <c r="BZ133" s="7">
        <v>1</v>
      </c>
      <c r="CA133" s="16"/>
      <c r="CB133" s="10"/>
      <c r="CC133" s="7">
        <v>6</v>
      </c>
      <c r="CD133" s="16"/>
      <c r="CE133" s="10"/>
      <c r="CF133" s="7">
        <v>11</v>
      </c>
      <c r="CG133" s="14"/>
      <c r="CH133" s="56">
        <f>SUM(CG133:CG137,CD133:CD137,CA133:CA137)</f>
        <v>0</v>
      </c>
      <c r="CJ133" s="63"/>
      <c r="CK133" s="66"/>
      <c r="CL133" s="10"/>
      <c r="CM133" s="7">
        <v>1</v>
      </c>
      <c r="CN133" s="16"/>
      <c r="CO133" s="10"/>
      <c r="CP133" s="7">
        <v>6</v>
      </c>
      <c r="CQ133" s="16"/>
      <c r="CR133" s="10"/>
      <c r="CS133" s="7">
        <v>11</v>
      </c>
      <c r="CT133" s="14"/>
      <c r="CU133" s="56">
        <f>SUM(CT133:CT137,CQ133:CQ137,CN133:CN137)</f>
        <v>0</v>
      </c>
      <c r="CW133" s="48" t="str">
        <f>IF(A131="","",(SUM(CJ133,BW133,BJ133,AW133,AJ133,W133)-(U133)))</f>
        <v/>
      </c>
      <c r="CX133" s="59" t="str">
        <f>IF(A131="","",IF(COUNTA(B133:B137)=3,"N/A",SUM(CU133,CH133,BU133,BH133,AU133,AH133,J133:J137)))</f>
        <v/>
      </c>
      <c r="CY133" s="61" t="str">
        <f>IF(A131="","",IF(COUNTA(B133:B137)=3,"N/A",SUM(CX133,CW133)))</f>
        <v/>
      </c>
    </row>
    <row r="134" spans="1:103" x14ac:dyDescent="0.3">
      <c r="A134" s="23"/>
      <c r="B134" s="16"/>
      <c r="C134" s="16"/>
      <c r="D134" s="16"/>
      <c r="E134" s="16"/>
      <c r="F134" s="16"/>
      <c r="G134" s="16"/>
      <c r="H134" s="24"/>
      <c r="J134" s="27"/>
      <c r="L134" s="79"/>
      <c r="M134" s="16"/>
      <c r="N134" s="16"/>
      <c r="O134" s="16"/>
      <c r="P134" s="16"/>
      <c r="Q134" s="16"/>
      <c r="R134" s="16"/>
      <c r="S134" s="16"/>
      <c r="T134" s="8">
        <f t="shared" ref="T134:T137" si="14">SUM(M134:S134)</f>
        <v>0</v>
      </c>
      <c r="U134" s="82"/>
      <c r="W134" s="64"/>
      <c r="X134" s="67"/>
      <c r="Y134" s="10"/>
      <c r="Z134" s="7">
        <v>2</v>
      </c>
      <c r="AA134" s="16"/>
      <c r="AB134" s="10"/>
      <c r="AC134" s="7">
        <v>7</v>
      </c>
      <c r="AD134" s="16"/>
      <c r="AE134" s="10"/>
      <c r="AF134" s="7">
        <v>12</v>
      </c>
      <c r="AG134" s="14"/>
      <c r="AH134" s="57"/>
      <c r="AJ134" s="64"/>
      <c r="AK134" s="67"/>
      <c r="AL134" s="10"/>
      <c r="AM134" s="7">
        <v>2</v>
      </c>
      <c r="AN134" s="16"/>
      <c r="AO134" s="10"/>
      <c r="AP134" s="7">
        <v>7</v>
      </c>
      <c r="AQ134" s="16"/>
      <c r="AR134" s="10"/>
      <c r="AS134" s="7">
        <v>12</v>
      </c>
      <c r="AT134" s="14"/>
      <c r="AU134" s="57"/>
      <c r="AW134" s="64"/>
      <c r="AX134" s="67"/>
      <c r="AY134" s="10"/>
      <c r="AZ134" s="7">
        <v>2</v>
      </c>
      <c r="BA134" s="16"/>
      <c r="BB134" s="10"/>
      <c r="BC134" s="7">
        <v>7</v>
      </c>
      <c r="BD134" s="16"/>
      <c r="BE134" s="10"/>
      <c r="BF134" s="7">
        <v>12</v>
      </c>
      <c r="BG134" s="14"/>
      <c r="BH134" s="57"/>
      <c r="BJ134" s="64"/>
      <c r="BK134" s="67"/>
      <c r="BL134" s="10"/>
      <c r="BM134" s="7">
        <v>2</v>
      </c>
      <c r="BN134" s="16"/>
      <c r="BO134" s="10"/>
      <c r="BP134" s="7">
        <v>7</v>
      </c>
      <c r="BQ134" s="16"/>
      <c r="BR134" s="10"/>
      <c r="BS134" s="7">
        <v>12</v>
      </c>
      <c r="BT134" s="14"/>
      <c r="BU134" s="57"/>
      <c r="BW134" s="64"/>
      <c r="BX134" s="67"/>
      <c r="BY134" s="10"/>
      <c r="BZ134" s="7">
        <v>2</v>
      </c>
      <c r="CA134" s="16"/>
      <c r="CB134" s="10"/>
      <c r="CC134" s="7">
        <v>7</v>
      </c>
      <c r="CD134" s="16"/>
      <c r="CE134" s="10"/>
      <c r="CF134" s="7">
        <v>12</v>
      </c>
      <c r="CG134" s="14"/>
      <c r="CH134" s="57"/>
      <c r="CJ134" s="64"/>
      <c r="CK134" s="67"/>
      <c r="CL134" s="10"/>
      <c r="CM134" s="7">
        <v>2</v>
      </c>
      <c r="CN134" s="16"/>
      <c r="CO134" s="10"/>
      <c r="CP134" s="7">
        <v>7</v>
      </c>
      <c r="CQ134" s="16"/>
      <c r="CR134" s="10"/>
      <c r="CS134" s="7">
        <v>12</v>
      </c>
      <c r="CT134" s="14"/>
      <c r="CU134" s="57"/>
      <c r="CW134" s="48"/>
      <c r="CX134" s="59"/>
      <c r="CY134" s="61"/>
    </row>
    <row r="135" spans="1:103" x14ac:dyDescent="0.3">
      <c r="A135" s="23"/>
      <c r="B135" s="16"/>
      <c r="C135" s="16"/>
      <c r="D135" s="16"/>
      <c r="E135" s="16"/>
      <c r="F135" s="16"/>
      <c r="G135" s="16"/>
      <c r="H135" s="24"/>
      <c r="J135" s="27"/>
      <c r="L135" s="79"/>
      <c r="M135" s="16"/>
      <c r="N135" s="16"/>
      <c r="O135" s="16"/>
      <c r="P135" s="16"/>
      <c r="Q135" s="16"/>
      <c r="R135" s="16"/>
      <c r="S135" s="16"/>
      <c r="T135" s="8">
        <f t="shared" si="14"/>
        <v>0</v>
      </c>
      <c r="U135" s="82"/>
      <c r="W135" s="64"/>
      <c r="X135" s="67"/>
      <c r="Y135" s="10"/>
      <c r="Z135" s="7">
        <v>3</v>
      </c>
      <c r="AA135" s="16"/>
      <c r="AB135" s="10"/>
      <c r="AC135" s="7">
        <v>8</v>
      </c>
      <c r="AD135" s="16"/>
      <c r="AE135" s="10"/>
      <c r="AF135" s="7">
        <v>13</v>
      </c>
      <c r="AG135" s="14"/>
      <c r="AH135" s="57"/>
      <c r="AJ135" s="64"/>
      <c r="AK135" s="67"/>
      <c r="AL135" s="10"/>
      <c r="AM135" s="7">
        <v>3</v>
      </c>
      <c r="AN135" s="16"/>
      <c r="AO135" s="10"/>
      <c r="AP135" s="7">
        <v>8</v>
      </c>
      <c r="AQ135" s="16"/>
      <c r="AR135" s="10"/>
      <c r="AS135" s="7">
        <v>13</v>
      </c>
      <c r="AT135" s="14"/>
      <c r="AU135" s="57"/>
      <c r="AW135" s="64"/>
      <c r="AX135" s="67"/>
      <c r="AY135" s="10"/>
      <c r="AZ135" s="7">
        <v>3</v>
      </c>
      <c r="BA135" s="16"/>
      <c r="BB135" s="10"/>
      <c r="BC135" s="7">
        <v>8</v>
      </c>
      <c r="BD135" s="16"/>
      <c r="BE135" s="10"/>
      <c r="BF135" s="7">
        <v>13</v>
      </c>
      <c r="BG135" s="14"/>
      <c r="BH135" s="57"/>
      <c r="BJ135" s="64"/>
      <c r="BK135" s="67"/>
      <c r="BL135" s="10"/>
      <c r="BM135" s="7">
        <v>3</v>
      </c>
      <c r="BN135" s="16"/>
      <c r="BO135" s="10"/>
      <c r="BP135" s="7">
        <v>8</v>
      </c>
      <c r="BQ135" s="16"/>
      <c r="BR135" s="10"/>
      <c r="BS135" s="7">
        <v>13</v>
      </c>
      <c r="BT135" s="14"/>
      <c r="BU135" s="57"/>
      <c r="BW135" s="64"/>
      <c r="BX135" s="67"/>
      <c r="BY135" s="10"/>
      <c r="BZ135" s="7">
        <v>3</v>
      </c>
      <c r="CA135" s="16"/>
      <c r="CB135" s="10"/>
      <c r="CC135" s="7">
        <v>8</v>
      </c>
      <c r="CD135" s="16"/>
      <c r="CE135" s="10"/>
      <c r="CF135" s="7">
        <v>13</v>
      </c>
      <c r="CG135" s="14"/>
      <c r="CH135" s="57"/>
      <c r="CJ135" s="64"/>
      <c r="CK135" s="67"/>
      <c r="CL135" s="10"/>
      <c r="CM135" s="7">
        <v>3</v>
      </c>
      <c r="CN135" s="16"/>
      <c r="CO135" s="10"/>
      <c r="CP135" s="7">
        <v>8</v>
      </c>
      <c r="CQ135" s="16"/>
      <c r="CR135" s="10"/>
      <c r="CS135" s="7">
        <v>13</v>
      </c>
      <c r="CT135" s="14"/>
      <c r="CU135" s="57"/>
      <c r="CW135" s="48"/>
      <c r="CX135" s="59"/>
      <c r="CY135" s="61"/>
    </row>
    <row r="136" spans="1:103" x14ac:dyDescent="0.3">
      <c r="A136" s="23"/>
      <c r="B136" s="16"/>
      <c r="C136" s="16"/>
      <c r="D136" s="16"/>
      <c r="E136" s="16"/>
      <c r="F136" s="16"/>
      <c r="G136" s="16"/>
      <c r="H136" s="24"/>
      <c r="J136" s="27"/>
      <c r="L136" s="79"/>
      <c r="M136" s="16"/>
      <c r="N136" s="16"/>
      <c r="O136" s="16"/>
      <c r="P136" s="16"/>
      <c r="Q136" s="16"/>
      <c r="R136" s="16"/>
      <c r="S136" s="16"/>
      <c r="T136" s="8">
        <f t="shared" si="14"/>
        <v>0</v>
      </c>
      <c r="U136" s="82"/>
      <c r="W136" s="64"/>
      <c r="X136" s="67"/>
      <c r="Y136" s="10"/>
      <c r="Z136" s="7">
        <v>4</v>
      </c>
      <c r="AA136" s="16"/>
      <c r="AB136" s="10"/>
      <c r="AC136" s="7">
        <v>9</v>
      </c>
      <c r="AD136" s="16"/>
      <c r="AE136" s="10"/>
      <c r="AF136" s="7">
        <v>14</v>
      </c>
      <c r="AG136" s="14"/>
      <c r="AH136" s="57"/>
      <c r="AJ136" s="64"/>
      <c r="AK136" s="67"/>
      <c r="AL136" s="10"/>
      <c r="AM136" s="7">
        <v>4</v>
      </c>
      <c r="AN136" s="16"/>
      <c r="AO136" s="10"/>
      <c r="AP136" s="7">
        <v>9</v>
      </c>
      <c r="AQ136" s="16"/>
      <c r="AR136" s="10"/>
      <c r="AS136" s="7">
        <v>14</v>
      </c>
      <c r="AT136" s="14"/>
      <c r="AU136" s="57"/>
      <c r="AW136" s="64"/>
      <c r="AX136" s="67"/>
      <c r="AY136" s="10"/>
      <c r="AZ136" s="7">
        <v>4</v>
      </c>
      <c r="BA136" s="16"/>
      <c r="BB136" s="10"/>
      <c r="BC136" s="7">
        <v>9</v>
      </c>
      <c r="BD136" s="16"/>
      <c r="BE136" s="10"/>
      <c r="BF136" s="7">
        <v>14</v>
      </c>
      <c r="BG136" s="14"/>
      <c r="BH136" s="57"/>
      <c r="BJ136" s="64"/>
      <c r="BK136" s="67"/>
      <c r="BL136" s="10"/>
      <c r="BM136" s="7">
        <v>4</v>
      </c>
      <c r="BN136" s="16"/>
      <c r="BO136" s="10"/>
      <c r="BP136" s="7">
        <v>9</v>
      </c>
      <c r="BQ136" s="16"/>
      <c r="BR136" s="10"/>
      <c r="BS136" s="7">
        <v>14</v>
      </c>
      <c r="BT136" s="14"/>
      <c r="BU136" s="57"/>
      <c r="BW136" s="64"/>
      <c r="BX136" s="67"/>
      <c r="BY136" s="10"/>
      <c r="BZ136" s="7">
        <v>4</v>
      </c>
      <c r="CA136" s="16"/>
      <c r="CB136" s="10"/>
      <c r="CC136" s="7">
        <v>9</v>
      </c>
      <c r="CD136" s="16"/>
      <c r="CE136" s="10"/>
      <c r="CF136" s="7">
        <v>14</v>
      </c>
      <c r="CG136" s="14"/>
      <c r="CH136" s="57"/>
      <c r="CJ136" s="64"/>
      <c r="CK136" s="67"/>
      <c r="CL136" s="10"/>
      <c r="CM136" s="7">
        <v>4</v>
      </c>
      <c r="CN136" s="16"/>
      <c r="CO136" s="10"/>
      <c r="CP136" s="7">
        <v>9</v>
      </c>
      <c r="CQ136" s="16"/>
      <c r="CR136" s="10"/>
      <c r="CS136" s="7">
        <v>14</v>
      </c>
      <c r="CT136" s="14"/>
      <c r="CU136" s="57"/>
      <c r="CW136" s="48"/>
      <c r="CX136" s="59"/>
      <c r="CY136" s="61"/>
    </row>
    <row r="137" spans="1:103" ht="15" thickBot="1" x14ac:dyDescent="0.35">
      <c r="A137" s="25"/>
      <c r="B137" s="17"/>
      <c r="C137" s="17"/>
      <c r="D137" s="17"/>
      <c r="E137" s="17"/>
      <c r="F137" s="17"/>
      <c r="G137" s="17"/>
      <c r="H137" s="26"/>
      <c r="J137" s="28"/>
      <c r="L137" s="80"/>
      <c r="M137" s="17"/>
      <c r="N137" s="17"/>
      <c r="O137" s="17"/>
      <c r="P137" s="17"/>
      <c r="Q137" s="17"/>
      <c r="R137" s="17"/>
      <c r="S137" s="17"/>
      <c r="T137" s="9">
        <f t="shared" si="14"/>
        <v>0</v>
      </c>
      <c r="U137" s="83"/>
      <c r="W137" s="65"/>
      <c r="X137" s="68"/>
      <c r="Y137" s="11"/>
      <c r="Z137" s="12">
        <v>5</v>
      </c>
      <c r="AA137" s="17"/>
      <c r="AB137" s="11"/>
      <c r="AC137" s="12">
        <v>10</v>
      </c>
      <c r="AD137" s="17"/>
      <c r="AE137" s="11"/>
      <c r="AF137" s="12">
        <v>15</v>
      </c>
      <c r="AG137" s="15"/>
      <c r="AH137" s="58"/>
      <c r="AJ137" s="65"/>
      <c r="AK137" s="68"/>
      <c r="AL137" s="11"/>
      <c r="AM137" s="12">
        <v>5</v>
      </c>
      <c r="AN137" s="17"/>
      <c r="AO137" s="11"/>
      <c r="AP137" s="12">
        <v>10</v>
      </c>
      <c r="AQ137" s="17"/>
      <c r="AR137" s="11"/>
      <c r="AS137" s="12">
        <v>15</v>
      </c>
      <c r="AT137" s="15"/>
      <c r="AU137" s="58"/>
      <c r="AW137" s="65"/>
      <c r="AX137" s="68"/>
      <c r="AY137" s="11"/>
      <c r="AZ137" s="12">
        <v>5</v>
      </c>
      <c r="BA137" s="17"/>
      <c r="BB137" s="11"/>
      <c r="BC137" s="12">
        <v>10</v>
      </c>
      <c r="BD137" s="17"/>
      <c r="BE137" s="11"/>
      <c r="BF137" s="12">
        <v>15</v>
      </c>
      <c r="BG137" s="15"/>
      <c r="BH137" s="58"/>
      <c r="BJ137" s="65"/>
      <c r="BK137" s="68"/>
      <c r="BL137" s="11"/>
      <c r="BM137" s="12">
        <v>5</v>
      </c>
      <c r="BN137" s="17"/>
      <c r="BO137" s="11"/>
      <c r="BP137" s="12">
        <v>10</v>
      </c>
      <c r="BQ137" s="17"/>
      <c r="BR137" s="11"/>
      <c r="BS137" s="12">
        <v>15</v>
      </c>
      <c r="BT137" s="15"/>
      <c r="BU137" s="58"/>
      <c r="BW137" s="65"/>
      <c r="BX137" s="68"/>
      <c r="BY137" s="11"/>
      <c r="BZ137" s="12">
        <v>5</v>
      </c>
      <c r="CA137" s="17"/>
      <c r="CB137" s="11"/>
      <c r="CC137" s="12">
        <v>10</v>
      </c>
      <c r="CD137" s="17"/>
      <c r="CE137" s="11"/>
      <c r="CF137" s="12">
        <v>15</v>
      </c>
      <c r="CG137" s="15"/>
      <c r="CH137" s="58"/>
      <c r="CJ137" s="65"/>
      <c r="CK137" s="68"/>
      <c r="CL137" s="11"/>
      <c r="CM137" s="12">
        <v>5</v>
      </c>
      <c r="CN137" s="17"/>
      <c r="CO137" s="11"/>
      <c r="CP137" s="12">
        <v>10</v>
      </c>
      <c r="CQ137" s="17"/>
      <c r="CR137" s="11"/>
      <c r="CS137" s="12">
        <v>15</v>
      </c>
      <c r="CT137" s="15"/>
      <c r="CU137" s="58"/>
      <c r="CW137" s="49"/>
      <c r="CX137" s="60"/>
      <c r="CY137" s="62"/>
    </row>
    <row r="138" spans="1:103" ht="15" thickBot="1" x14ac:dyDescent="0.35"/>
    <row r="139" spans="1:103" s="2" customFormat="1" x14ac:dyDescent="0.3">
      <c r="A139" s="90" t="s">
        <v>6</v>
      </c>
      <c r="B139" s="91"/>
      <c r="C139" s="91"/>
      <c r="D139" s="91"/>
      <c r="E139" s="91"/>
      <c r="F139" s="91"/>
      <c r="G139" s="91"/>
      <c r="H139" s="92"/>
      <c r="J139" s="93" t="s">
        <v>19</v>
      </c>
      <c r="L139" s="50" t="s">
        <v>7</v>
      </c>
      <c r="M139" s="51"/>
      <c r="N139" s="51"/>
      <c r="O139" s="51"/>
      <c r="P139" s="51"/>
      <c r="Q139" s="51"/>
      <c r="R139" s="51"/>
      <c r="S139" s="51"/>
      <c r="T139" s="51"/>
      <c r="U139" s="52"/>
      <c r="W139" s="84" t="s">
        <v>23</v>
      </c>
      <c r="X139" s="85"/>
      <c r="Y139" s="85"/>
      <c r="Z139" s="85"/>
      <c r="AA139" s="85"/>
      <c r="AB139" s="85"/>
      <c r="AC139" s="85"/>
      <c r="AD139" s="85"/>
      <c r="AE139" s="85"/>
      <c r="AF139" s="85"/>
      <c r="AG139" s="85"/>
      <c r="AH139" s="86"/>
      <c r="AJ139" s="84" t="s">
        <v>25</v>
      </c>
      <c r="AK139" s="85"/>
      <c r="AL139" s="85"/>
      <c r="AM139" s="85"/>
      <c r="AN139" s="85"/>
      <c r="AO139" s="85"/>
      <c r="AP139" s="85"/>
      <c r="AQ139" s="85"/>
      <c r="AR139" s="85"/>
      <c r="AS139" s="85"/>
      <c r="AT139" s="85"/>
      <c r="AU139" s="86"/>
      <c r="AW139" s="84" t="s">
        <v>29</v>
      </c>
      <c r="AX139" s="85"/>
      <c r="AY139" s="85"/>
      <c r="AZ139" s="85"/>
      <c r="BA139" s="85"/>
      <c r="BB139" s="85"/>
      <c r="BC139" s="85"/>
      <c r="BD139" s="85"/>
      <c r="BE139" s="85"/>
      <c r="BF139" s="85"/>
      <c r="BG139" s="85"/>
      <c r="BH139" s="86"/>
      <c r="BJ139" s="84" t="s">
        <v>28</v>
      </c>
      <c r="BK139" s="85"/>
      <c r="BL139" s="85"/>
      <c r="BM139" s="85"/>
      <c r="BN139" s="85"/>
      <c r="BO139" s="85"/>
      <c r="BP139" s="85"/>
      <c r="BQ139" s="85"/>
      <c r="BR139" s="85"/>
      <c r="BS139" s="85"/>
      <c r="BT139" s="85"/>
      <c r="BU139" s="86"/>
      <c r="BW139" s="84" t="s">
        <v>27</v>
      </c>
      <c r="BX139" s="85"/>
      <c r="BY139" s="85"/>
      <c r="BZ139" s="85"/>
      <c r="CA139" s="85"/>
      <c r="CB139" s="85"/>
      <c r="CC139" s="85"/>
      <c r="CD139" s="85"/>
      <c r="CE139" s="85"/>
      <c r="CF139" s="85"/>
      <c r="CG139" s="85"/>
      <c r="CH139" s="86"/>
      <c r="CJ139" s="84" t="s">
        <v>26</v>
      </c>
      <c r="CK139" s="85"/>
      <c r="CL139" s="85"/>
      <c r="CM139" s="85"/>
      <c r="CN139" s="85"/>
      <c r="CO139" s="85"/>
      <c r="CP139" s="85"/>
      <c r="CQ139" s="85"/>
      <c r="CR139" s="85"/>
      <c r="CS139" s="85"/>
      <c r="CT139" s="85"/>
      <c r="CU139" s="86"/>
      <c r="CW139" s="50" t="s">
        <v>30</v>
      </c>
      <c r="CX139" s="51"/>
      <c r="CY139" s="52"/>
    </row>
    <row r="140" spans="1:103" x14ac:dyDescent="0.3">
      <c r="A140" s="95"/>
      <c r="B140" s="96"/>
      <c r="C140" s="96"/>
      <c r="D140" s="96"/>
      <c r="E140" s="96"/>
      <c r="F140" s="96"/>
      <c r="G140" s="96"/>
      <c r="H140" s="97"/>
      <c r="J140" s="94"/>
      <c r="L140" s="98" t="s">
        <v>8</v>
      </c>
      <c r="M140" s="100" t="s">
        <v>9</v>
      </c>
      <c r="N140" s="100" t="s">
        <v>10</v>
      </c>
      <c r="O140" s="100" t="s">
        <v>11</v>
      </c>
      <c r="P140" s="100" t="s">
        <v>12</v>
      </c>
      <c r="Q140" s="100" t="s">
        <v>13</v>
      </c>
      <c r="R140" s="100" t="s">
        <v>14</v>
      </c>
      <c r="S140" s="100" t="s">
        <v>15</v>
      </c>
      <c r="T140" s="100" t="s">
        <v>16</v>
      </c>
      <c r="U140" s="102" t="s">
        <v>17</v>
      </c>
      <c r="W140" s="87"/>
      <c r="X140" s="88"/>
      <c r="Y140" s="88"/>
      <c r="Z140" s="88"/>
      <c r="AA140" s="88"/>
      <c r="AB140" s="88"/>
      <c r="AC140" s="88"/>
      <c r="AD140" s="88"/>
      <c r="AE140" s="88"/>
      <c r="AF140" s="88"/>
      <c r="AG140" s="88"/>
      <c r="AH140" s="89"/>
      <c r="AJ140" s="87"/>
      <c r="AK140" s="88"/>
      <c r="AL140" s="88"/>
      <c r="AM140" s="88"/>
      <c r="AN140" s="88"/>
      <c r="AO140" s="88"/>
      <c r="AP140" s="88"/>
      <c r="AQ140" s="88"/>
      <c r="AR140" s="88"/>
      <c r="AS140" s="88"/>
      <c r="AT140" s="88"/>
      <c r="AU140" s="89"/>
      <c r="AW140" s="87"/>
      <c r="AX140" s="88"/>
      <c r="AY140" s="88"/>
      <c r="AZ140" s="88"/>
      <c r="BA140" s="88"/>
      <c r="BB140" s="88"/>
      <c r="BC140" s="88"/>
      <c r="BD140" s="88"/>
      <c r="BE140" s="88"/>
      <c r="BF140" s="88"/>
      <c r="BG140" s="88"/>
      <c r="BH140" s="89"/>
      <c r="BJ140" s="87"/>
      <c r="BK140" s="88"/>
      <c r="BL140" s="88"/>
      <c r="BM140" s="88"/>
      <c r="BN140" s="88"/>
      <c r="BO140" s="88"/>
      <c r="BP140" s="88"/>
      <c r="BQ140" s="88"/>
      <c r="BR140" s="88"/>
      <c r="BS140" s="88"/>
      <c r="BT140" s="88"/>
      <c r="BU140" s="89"/>
      <c r="BW140" s="87"/>
      <c r="BX140" s="88"/>
      <c r="BY140" s="88"/>
      <c r="BZ140" s="88"/>
      <c r="CA140" s="88"/>
      <c r="CB140" s="88"/>
      <c r="CC140" s="88"/>
      <c r="CD140" s="88"/>
      <c r="CE140" s="88"/>
      <c r="CF140" s="88"/>
      <c r="CG140" s="88"/>
      <c r="CH140" s="89"/>
      <c r="CJ140" s="87"/>
      <c r="CK140" s="88"/>
      <c r="CL140" s="88"/>
      <c r="CM140" s="88"/>
      <c r="CN140" s="88"/>
      <c r="CO140" s="88"/>
      <c r="CP140" s="88"/>
      <c r="CQ140" s="88"/>
      <c r="CR140" s="88"/>
      <c r="CS140" s="88"/>
      <c r="CT140" s="88"/>
      <c r="CU140" s="89"/>
      <c r="CW140" s="53"/>
      <c r="CX140" s="54"/>
      <c r="CY140" s="55"/>
    </row>
    <row r="141" spans="1:103" s="2" customFormat="1" x14ac:dyDescent="0.3">
      <c r="A141" s="5" t="s">
        <v>0</v>
      </c>
      <c r="B141" s="54" t="s">
        <v>65</v>
      </c>
      <c r="C141" s="54"/>
      <c r="D141" s="4" t="s">
        <v>1</v>
      </c>
      <c r="E141" s="4" t="s">
        <v>2</v>
      </c>
      <c r="F141" s="4" t="s">
        <v>3</v>
      </c>
      <c r="G141" s="4" t="s">
        <v>4</v>
      </c>
      <c r="H141" s="6" t="s">
        <v>5</v>
      </c>
      <c r="J141" s="94"/>
      <c r="L141" s="99"/>
      <c r="M141" s="101"/>
      <c r="N141" s="101"/>
      <c r="O141" s="101"/>
      <c r="P141" s="101"/>
      <c r="Q141" s="101"/>
      <c r="R141" s="101"/>
      <c r="S141" s="101"/>
      <c r="T141" s="101"/>
      <c r="U141" s="103"/>
      <c r="W141" s="5" t="s">
        <v>20</v>
      </c>
      <c r="X141" s="4" t="s">
        <v>21</v>
      </c>
      <c r="Y141" s="10"/>
      <c r="Z141" s="4" t="s">
        <v>24</v>
      </c>
      <c r="AA141" s="4" t="s">
        <v>22</v>
      </c>
      <c r="AB141" s="10"/>
      <c r="AC141" s="4" t="s">
        <v>24</v>
      </c>
      <c r="AD141" s="4" t="s">
        <v>22</v>
      </c>
      <c r="AE141" s="10"/>
      <c r="AF141" s="4" t="s">
        <v>24</v>
      </c>
      <c r="AG141" s="13" t="s">
        <v>22</v>
      </c>
      <c r="AH141" s="6" t="s">
        <v>16</v>
      </c>
      <c r="AJ141" s="5" t="s">
        <v>20</v>
      </c>
      <c r="AK141" s="4" t="s">
        <v>21</v>
      </c>
      <c r="AL141" s="10"/>
      <c r="AM141" s="4" t="s">
        <v>24</v>
      </c>
      <c r="AN141" s="4" t="s">
        <v>22</v>
      </c>
      <c r="AO141" s="10"/>
      <c r="AP141" s="4" t="s">
        <v>24</v>
      </c>
      <c r="AQ141" s="4" t="s">
        <v>22</v>
      </c>
      <c r="AR141" s="10"/>
      <c r="AS141" s="4" t="s">
        <v>24</v>
      </c>
      <c r="AT141" s="13" t="s">
        <v>22</v>
      </c>
      <c r="AU141" s="6" t="s">
        <v>16</v>
      </c>
      <c r="AW141" s="5" t="s">
        <v>20</v>
      </c>
      <c r="AX141" s="4" t="s">
        <v>21</v>
      </c>
      <c r="AY141" s="10"/>
      <c r="AZ141" s="4" t="s">
        <v>24</v>
      </c>
      <c r="BA141" s="4" t="s">
        <v>22</v>
      </c>
      <c r="BB141" s="10"/>
      <c r="BC141" s="4" t="s">
        <v>24</v>
      </c>
      <c r="BD141" s="4" t="s">
        <v>22</v>
      </c>
      <c r="BE141" s="10"/>
      <c r="BF141" s="4" t="s">
        <v>24</v>
      </c>
      <c r="BG141" s="13" t="s">
        <v>22</v>
      </c>
      <c r="BH141" s="6" t="s">
        <v>16</v>
      </c>
      <c r="BJ141" s="5" t="s">
        <v>20</v>
      </c>
      <c r="BK141" s="4" t="s">
        <v>21</v>
      </c>
      <c r="BL141" s="10"/>
      <c r="BM141" s="4" t="s">
        <v>24</v>
      </c>
      <c r="BN141" s="4" t="s">
        <v>22</v>
      </c>
      <c r="BO141" s="10"/>
      <c r="BP141" s="4" t="s">
        <v>24</v>
      </c>
      <c r="BQ141" s="4" t="s">
        <v>22</v>
      </c>
      <c r="BR141" s="10"/>
      <c r="BS141" s="4" t="s">
        <v>24</v>
      </c>
      <c r="BT141" s="13" t="s">
        <v>22</v>
      </c>
      <c r="BU141" s="6" t="s">
        <v>16</v>
      </c>
      <c r="BW141" s="5" t="s">
        <v>20</v>
      </c>
      <c r="BX141" s="4" t="s">
        <v>21</v>
      </c>
      <c r="BY141" s="10"/>
      <c r="BZ141" s="4" t="s">
        <v>24</v>
      </c>
      <c r="CA141" s="4" t="s">
        <v>22</v>
      </c>
      <c r="CB141" s="10"/>
      <c r="CC141" s="4" t="s">
        <v>24</v>
      </c>
      <c r="CD141" s="4" t="s">
        <v>22</v>
      </c>
      <c r="CE141" s="10"/>
      <c r="CF141" s="4" t="s">
        <v>24</v>
      </c>
      <c r="CG141" s="13" t="s">
        <v>22</v>
      </c>
      <c r="CH141" s="6" t="s">
        <v>16</v>
      </c>
      <c r="CJ141" s="5" t="s">
        <v>20</v>
      </c>
      <c r="CK141" s="4" t="s">
        <v>21</v>
      </c>
      <c r="CL141" s="10"/>
      <c r="CM141" s="4" t="s">
        <v>24</v>
      </c>
      <c r="CN141" s="4" t="s">
        <v>22</v>
      </c>
      <c r="CO141" s="10"/>
      <c r="CP141" s="4" t="s">
        <v>24</v>
      </c>
      <c r="CQ141" s="4" t="s">
        <v>22</v>
      </c>
      <c r="CR141" s="10"/>
      <c r="CS141" s="4" t="s">
        <v>24</v>
      </c>
      <c r="CT141" s="13" t="s">
        <v>22</v>
      </c>
      <c r="CU141" s="6" t="s">
        <v>16</v>
      </c>
      <c r="CW141" s="5" t="s">
        <v>66</v>
      </c>
      <c r="CX141" s="4" t="s">
        <v>31</v>
      </c>
      <c r="CY141" s="6" t="s">
        <v>32</v>
      </c>
    </row>
    <row r="142" spans="1:103" x14ac:dyDescent="0.3">
      <c r="A142" s="23"/>
      <c r="B142" s="16"/>
      <c r="C142" s="16"/>
      <c r="D142" s="16"/>
      <c r="E142" s="16"/>
      <c r="F142" s="16"/>
      <c r="G142" s="16"/>
      <c r="H142" s="24"/>
      <c r="J142" s="27"/>
      <c r="L142" s="78" t="s">
        <v>18</v>
      </c>
      <c r="M142" s="16"/>
      <c r="N142" s="16"/>
      <c r="O142" s="16"/>
      <c r="P142" s="16"/>
      <c r="Q142" s="16"/>
      <c r="R142" s="16"/>
      <c r="S142" s="16"/>
      <c r="T142" s="8">
        <f>SUM(M142:S142)</f>
        <v>0</v>
      </c>
      <c r="U142" s="81">
        <f>SUM(T142:T146)</f>
        <v>0</v>
      </c>
      <c r="W142" s="63"/>
      <c r="X142" s="66"/>
      <c r="Y142" s="10"/>
      <c r="Z142" s="7">
        <v>1</v>
      </c>
      <c r="AA142" s="16"/>
      <c r="AB142" s="10"/>
      <c r="AC142" s="7">
        <v>6</v>
      </c>
      <c r="AD142" s="16"/>
      <c r="AE142" s="10"/>
      <c r="AF142" s="7">
        <v>11</v>
      </c>
      <c r="AG142" s="14"/>
      <c r="AH142" s="56">
        <f>SUM(AG142:AG146,AD142:AD146,AA142:AA146)</f>
        <v>0</v>
      </c>
      <c r="AJ142" s="63"/>
      <c r="AK142" s="66"/>
      <c r="AL142" s="10"/>
      <c r="AM142" s="7">
        <v>1</v>
      </c>
      <c r="AN142" s="16"/>
      <c r="AO142" s="10"/>
      <c r="AP142" s="7">
        <v>6</v>
      </c>
      <c r="AQ142" s="16"/>
      <c r="AR142" s="10"/>
      <c r="AS142" s="7">
        <v>11</v>
      </c>
      <c r="AT142" s="14"/>
      <c r="AU142" s="56">
        <f>SUM(AT142:AT146,AQ142:AQ146,AN142:AN146)</f>
        <v>0</v>
      </c>
      <c r="AW142" s="63"/>
      <c r="AX142" s="66"/>
      <c r="AY142" s="10"/>
      <c r="AZ142" s="7">
        <v>1</v>
      </c>
      <c r="BA142" s="16"/>
      <c r="BB142" s="10"/>
      <c r="BC142" s="7">
        <v>6</v>
      </c>
      <c r="BD142" s="16"/>
      <c r="BE142" s="10"/>
      <c r="BF142" s="7">
        <v>11</v>
      </c>
      <c r="BG142" s="14"/>
      <c r="BH142" s="56">
        <f>SUM(BG142:BG146,BD142:BD146,BA142:BA146)</f>
        <v>0</v>
      </c>
      <c r="BJ142" s="63"/>
      <c r="BK142" s="66"/>
      <c r="BL142" s="10"/>
      <c r="BM142" s="7">
        <v>1</v>
      </c>
      <c r="BN142" s="16"/>
      <c r="BO142" s="10"/>
      <c r="BP142" s="7">
        <v>6</v>
      </c>
      <c r="BQ142" s="16"/>
      <c r="BR142" s="10"/>
      <c r="BS142" s="7">
        <v>11</v>
      </c>
      <c r="BT142" s="14"/>
      <c r="BU142" s="56">
        <f>SUM(BT142:BT146,BQ142:BQ146,BN142:BN146)</f>
        <v>0</v>
      </c>
      <c r="BW142" s="63"/>
      <c r="BX142" s="66"/>
      <c r="BY142" s="10"/>
      <c r="BZ142" s="7">
        <v>1</v>
      </c>
      <c r="CA142" s="16"/>
      <c r="CB142" s="10"/>
      <c r="CC142" s="7">
        <v>6</v>
      </c>
      <c r="CD142" s="16"/>
      <c r="CE142" s="10"/>
      <c r="CF142" s="7">
        <v>11</v>
      </c>
      <c r="CG142" s="14"/>
      <c r="CH142" s="56">
        <f>SUM(CG142:CG146,CD142:CD146,CA142:CA146)</f>
        <v>0</v>
      </c>
      <c r="CJ142" s="63"/>
      <c r="CK142" s="66"/>
      <c r="CL142" s="10"/>
      <c r="CM142" s="7">
        <v>1</v>
      </c>
      <c r="CN142" s="16"/>
      <c r="CO142" s="10"/>
      <c r="CP142" s="7">
        <v>6</v>
      </c>
      <c r="CQ142" s="16"/>
      <c r="CR142" s="10"/>
      <c r="CS142" s="7">
        <v>11</v>
      </c>
      <c r="CT142" s="14"/>
      <c r="CU142" s="56">
        <f>SUM(CT142:CT146,CQ142:CQ146,CN142:CN146)</f>
        <v>0</v>
      </c>
      <c r="CW142" s="48" t="str">
        <f>IF(A140="","",(SUM(CJ142,BW142,BJ142,AW142,AJ142,W142)-(U142)))</f>
        <v/>
      </c>
      <c r="CX142" s="59" t="str">
        <f>IF(A140="","",IF(COUNTA(B142:B146)=3,"N/A",SUM(CU142,CH142,BU142,BH142,AU142,AH142,J142:J146)))</f>
        <v/>
      </c>
      <c r="CY142" s="61" t="str">
        <f>IF(A140="","",IF(COUNTA(B142:B146)=3,"N/A",SUM(CX142,CW142)))</f>
        <v/>
      </c>
    </row>
    <row r="143" spans="1:103" x14ac:dyDescent="0.3">
      <c r="A143" s="23"/>
      <c r="B143" s="16"/>
      <c r="C143" s="16"/>
      <c r="D143" s="16"/>
      <c r="E143" s="16"/>
      <c r="F143" s="16"/>
      <c r="G143" s="16"/>
      <c r="H143" s="24"/>
      <c r="J143" s="27"/>
      <c r="L143" s="79"/>
      <c r="M143" s="16"/>
      <c r="N143" s="16"/>
      <c r="O143" s="16"/>
      <c r="P143" s="16"/>
      <c r="Q143" s="16"/>
      <c r="R143" s="16"/>
      <c r="S143" s="16"/>
      <c r="T143" s="8">
        <f t="shared" ref="T143:T146" si="15">SUM(M143:S143)</f>
        <v>0</v>
      </c>
      <c r="U143" s="82"/>
      <c r="W143" s="64"/>
      <c r="X143" s="67"/>
      <c r="Y143" s="10"/>
      <c r="Z143" s="7">
        <v>2</v>
      </c>
      <c r="AA143" s="16"/>
      <c r="AB143" s="10"/>
      <c r="AC143" s="7">
        <v>7</v>
      </c>
      <c r="AD143" s="16"/>
      <c r="AE143" s="10"/>
      <c r="AF143" s="7">
        <v>12</v>
      </c>
      <c r="AG143" s="14"/>
      <c r="AH143" s="57"/>
      <c r="AJ143" s="64"/>
      <c r="AK143" s="67"/>
      <c r="AL143" s="10"/>
      <c r="AM143" s="7">
        <v>2</v>
      </c>
      <c r="AN143" s="16"/>
      <c r="AO143" s="10"/>
      <c r="AP143" s="7">
        <v>7</v>
      </c>
      <c r="AQ143" s="16"/>
      <c r="AR143" s="10"/>
      <c r="AS143" s="7">
        <v>12</v>
      </c>
      <c r="AT143" s="14"/>
      <c r="AU143" s="57"/>
      <c r="AW143" s="64"/>
      <c r="AX143" s="67"/>
      <c r="AY143" s="10"/>
      <c r="AZ143" s="7">
        <v>2</v>
      </c>
      <c r="BA143" s="16"/>
      <c r="BB143" s="10"/>
      <c r="BC143" s="7">
        <v>7</v>
      </c>
      <c r="BD143" s="16"/>
      <c r="BE143" s="10"/>
      <c r="BF143" s="7">
        <v>12</v>
      </c>
      <c r="BG143" s="14"/>
      <c r="BH143" s="57"/>
      <c r="BJ143" s="64"/>
      <c r="BK143" s="67"/>
      <c r="BL143" s="10"/>
      <c r="BM143" s="7">
        <v>2</v>
      </c>
      <c r="BN143" s="16"/>
      <c r="BO143" s="10"/>
      <c r="BP143" s="7">
        <v>7</v>
      </c>
      <c r="BQ143" s="16"/>
      <c r="BR143" s="10"/>
      <c r="BS143" s="7">
        <v>12</v>
      </c>
      <c r="BT143" s="14"/>
      <c r="BU143" s="57"/>
      <c r="BW143" s="64"/>
      <c r="BX143" s="67"/>
      <c r="BY143" s="10"/>
      <c r="BZ143" s="7">
        <v>2</v>
      </c>
      <c r="CA143" s="16"/>
      <c r="CB143" s="10"/>
      <c r="CC143" s="7">
        <v>7</v>
      </c>
      <c r="CD143" s="16"/>
      <c r="CE143" s="10"/>
      <c r="CF143" s="7">
        <v>12</v>
      </c>
      <c r="CG143" s="14"/>
      <c r="CH143" s="57"/>
      <c r="CJ143" s="64"/>
      <c r="CK143" s="67"/>
      <c r="CL143" s="10"/>
      <c r="CM143" s="7">
        <v>2</v>
      </c>
      <c r="CN143" s="16"/>
      <c r="CO143" s="10"/>
      <c r="CP143" s="7">
        <v>7</v>
      </c>
      <c r="CQ143" s="16"/>
      <c r="CR143" s="10"/>
      <c r="CS143" s="7">
        <v>12</v>
      </c>
      <c r="CT143" s="14"/>
      <c r="CU143" s="57"/>
      <c r="CW143" s="48"/>
      <c r="CX143" s="59"/>
      <c r="CY143" s="61"/>
    </row>
    <row r="144" spans="1:103" x14ac:dyDescent="0.3">
      <c r="A144" s="23"/>
      <c r="B144" s="16"/>
      <c r="C144" s="16"/>
      <c r="D144" s="16"/>
      <c r="E144" s="16"/>
      <c r="F144" s="16"/>
      <c r="G144" s="16"/>
      <c r="H144" s="24"/>
      <c r="J144" s="27"/>
      <c r="L144" s="79"/>
      <c r="M144" s="16"/>
      <c r="N144" s="16"/>
      <c r="O144" s="16"/>
      <c r="P144" s="16"/>
      <c r="Q144" s="16"/>
      <c r="R144" s="16"/>
      <c r="S144" s="16"/>
      <c r="T144" s="8">
        <f t="shared" si="15"/>
        <v>0</v>
      </c>
      <c r="U144" s="82"/>
      <c r="W144" s="64"/>
      <c r="X144" s="67"/>
      <c r="Y144" s="10"/>
      <c r="Z144" s="7">
        <v>3</v>
      </c>
      <c r="AA144" s="16"/>
      <c r="AB144" s="10"/>
      <c r="AC144" s="7">
        <v>8</v>
      </c>
      <c r="AD144" s="16"/>
      <c r="AE144" s="10"/>
      <c r="AF144" s="7">
        <v>13</v>
      </c>
      <c r="AG144" s="14"/>
      <c r="AH144" s="57"/>
      <c r="AJ144" s="64"/>
      <c r="AK144" s="67"/>
      <c r="AL144" s="10"/>
      <c r="AM144" s="7">
        <v>3</v>
      </c>
      <c r="AN144" s="16"/>
      <c r="AO144" s="10"/>
      <c r="AP144" s="7">
        <v>8</v>
      </c>
      <c r="AQ144" s="16"/>
      <c r="AR144" s="10"/>
      <c r="AS144" s="7">
        <v>13</v>
      </c>
      <c r="AT144" s="14"/>
      <c r="AU144" s="57"/>
      <c r="AW144" s="64"/>
      <c r="AX144" s="67"/>
      <c r="AY144" s="10"/>
      <c r="AZ144" s="7">
        <v>3</v>
      </c>
      <c r="BA144" s="16"/>
      <c r="BB144" s="10"/>
      <c r="BC144" s="7">
        <v>8</v>
      </c>
      <c r="BD144" s="16"/>
      <c r="BE144" s="10"/>
      <c r="BF144" s="7">
        <v>13</v>
      </c>
      <c r="BG144" s="14"/>
      <c r="BH144" s="57"/>
      <c r="BJ144" s="64"/>
      <c r="BK144" s="67"/>
      <c r="BL144" s="10"/>
      <c r="BM144" s="7">
        <v>3</v>
      </c>
      <c r="BN144" s="16"/>
      <c r="BO144" s="10"/>
      <c r="BP144" s="7">
        <v>8</v>
      </c>
      <c r="BQ144" s="16"/>
      <c r="BR144" s="10"/>
      <c r="BS144" s="7">
        <v>13</v>
      </c>
      <c r="BT144" s="14"/>
      <c r="BU144" s="57"/>
      <c r="BW144" s="64"/>
      <c r="BX144" s="67"/>
      <c r="BY144" s="10"/>
      <c r="BZ144" s="7">
        <v>3</v>
      </c>
      <c r="CA144" s="16"/>
      <c r="CB144" s="10"/>
      <c r="CC144" s="7">
        <v>8</v>
      </c>
      <c r="CD144" s="16"/>
      <c r="CE144" s="10"/>
      <c r="CF144" s="7">
        <v>13</v>
      </c>
      <c r="CG144" s="14"/>
      <c r="CH144" s="57"/>
      <c r="CJ144" s="64"/>
      <c r="CK144" s="67"/>
      <c r="CL144" s="10"/>
      <c r="CM144" s="7">
        <v>3</v>
      </c>
      <c r="CN144" s="16"/>
      <c r="CO144" s="10"/>
      <c r="CP144" s="7">
        <v>8</v>
      </c>
      <c r="CQ144" s="16"/>
      <c r="CR144" s="10"/>
      <c r="CS144" s="7">
        <v>13</v>
      </c>
      <c r="CT144" s="14"/>
      <c r="CU144" s="57"/>
      <c r="CW144" s="48"/>
      <c r="CX144" s="59"/>
      <c r="CY144" s="61"/>
    </row>
    <row r="145" spans="1:103" x14ac:dyDescent="0.3">
      <c r="A145" s="23"/>
      <c r="B145" s="16"/>
      <c r="C145" s="16"/>
      <c r="D145" s="16"/>
      <c r="E145" s="16"/>
      <c r="F145" s="16"/>
      <c r="G145" s="16"/>
      <c r="H145" s="24"/>
      <c r="J145" s="27"/>
      <c r="L145" s="79"/>
      <c r="M145" s="16"/>
      <c r="N145" s="16"/>
      <c r="O145" s="16"/>
      <c r="P145" s="16"/>
      <c r="Q145" s="16"/>
      <c r="R145" s="16"/>
      <c r="S145" s="16"/>
      <c r="T145" s="8">
        <f t="shared" si="15"/>
        <v>0</v>
      </c>
      <c r="U145" s="82"/>
      <c r="W145" s="64"/>
      <c r="X145" s="67"/>
      <c r="Y145" s="10"/>
      <c r="Z145" s="7">
        <v>4</v>
      </c>
      <c r="AA145" s="16"/>
      <c r="AB145" s="10"/>
      <c r="AC145" s="7">
        <v>9</v>
      </c>
      <c r="AD145" s="16"/>
      <c r="AE145" s="10"/>
      <c r="AF145" s="7">
        <v>14</v>
      </c>
      <c r="AG145" s="14"/>
      <c r="AH145" s="57"/>
      <c r="AJ145" s="64"/>
      <c r="AK145" s="67"/>
      <c r="AL145" s="10"/>
      <c r="AM145" s="7">
        <v>4</v>
      </c>
      <c r="AN145" s="16"/>
      <c r="AO145" s="10"/>
      <c r="AP145" s="7">
        <v>9</v>
      </c>
      <c r="AQ145" s="16"/>
      <c r="AR145" s="10"/>
      <c r="AS145" s="7">
        <v>14</v>
      </c>
      <c r="AT145" s="14"/>
      <c r="AU145" s="57"/>
      <c r="AW145" s="64"/>
      <c r="AX145" s="67"/>
      <c r="AY145" s="10"/>
      <c r="AZ145" s="7">
        <v>4</v>
      </c>
      <c r="BA145" s="16"/>
      <c r="BB145" s="10"/>
      <c r="BC145" s="7">
        <v>9</v>
      </c>
      <c r="BD145" s="16"/>
      <c r="BE145" s="10"/>
      <c r="BF145" s="7">
        <v>14</v>
      </c>
      <c r="BG145" s="14"/>
      <c r="BH145" s="57"/>
      <c r="BJ145" s="64"/>
      <c r="BK145" s="67"/>
      <c r="BL145" s="10"/>
      <c r="BM145" s="7">
        <v>4</v>
      </c>
      <c r="BN145" s="16"/>
      <c r="BO145" s="10"/>
      <c r="BP145" s="7">
        <v>9</v>
      </c>
      <c r="BQ145" s="16"/>
      <c r="BR145" s="10"/>
      <c r="BS145" s="7">
        <v>14</v>
      </c>
      <c r="BT145" s="14"/>
      <c r="BU145" s="57"/>
      <c r="BW145" s="64"/>
      <c r="BX145" s="67"/>
      <c r="BY145" s="10"/>
      <c r="BZ145" s="7">
        <v>4</v>
      </c>
      <c r="CA145" s="16"/>
      <c r="CB145" s="10"/>
      <c r="CC145" s="7">
        <v>9</v>
      </c>
      <c r="CD145" s="16"/>
      <c r="CE145" s="10"/>
      <c r="CF145" s="7">
        <v>14</v>
      </c>
      <c r="CG145" s="14"/>
      <c r="CH145" s="57"/>
      <c r="CJ145" s="64"/>
      <c r="CK145" s="67"/>
      <c r="CL145" s="10"/>
      <c r="CM145" s="7">
        <v>4</v>
      </c>
      <c r="CN145" s="16"/>
      <c r="CO145" s="10"/>
      <c r="CP145" s="7">
        <v>9</v>
      </c>
      <c r="CQ145" s="16"/>
      <c r="CR145" s="10"/>
      <c r="CS145" s="7">
        <v>14</v>
      </c>
      <c r="CT145" s="14"/>
      <c r="CU145" s="57"/>
      <c r="CW145" s="48"/>
      <c r="CX145" s="59"/>
      <c r="CY145" s="61"/>
    </row>
    <row r="146" spans="1:103" ht="15" thickBot="1" x14ac:dyDescent="0.35">
      <c r="A146" s="25"/>
      <c r="B146" s="17"/>
      <c r="C146" s="17"/>
      <c r="D146" s="17"/>
      <c r="E146" s="17"/>
      <c r="F146" s="17"/>
      <c r="G146" s="17"/>
      <c r="H146" s="26"/>
      <c r="J146" s="28"/>
      <c r="L146" s="80"/>
      <c r="M146" s="17"/>
      <c r="N146" s="17"/>
      <c r="O146" s="17"/>
      <c r="P146" s="17"/>
      <c r="Q146" s="17"/>
      <c r="R146" s="17"/>
      <c r="S146" s="17"/>
      <c r="T146" s="9">
        <f t="shared" si="15"/>
        <v>0</v>
      </c>
      <c r="U146" s="83"/>
      <c r="W146" s="65"/>
      <c r="X146" s="68"/>
      <c r="Y146" s="11"/>
      <c r="Z146" s="12">
        <v>5</v>
      </c>
      <c r="AA146" s="17"/>
      <c r="AB146" s="11"/>
      <c r="AC146" s="12">
        <v>10</v>
      </c>
      <c r="AD146" s="17"/>
      <c r="AE146" s="11"/>
      <c r="AF146" s="12">
        <v>15</v>
      </c>
      <c r="AG146" s="15"/>
      <c r="AH146" s="58"/>
      <c r="AJ146" s="65"/>
      <c r="AK146" s="68"/>
      <c r="AL146" s="11"/>
      <c r="AM146" s="12">
        <v>5</v>
      </c>
      <c r="AN146" s="17"/>
      <c r="AO146" s="11"/>
      <c r="AP146" s="12">
        <v>10</v>
      </c>
      <c r="AQ146" s="17"/>
      <c r="AR146" s="11"/>
      <c r="AS146" s="12">
        <v>15</v>
      </c>
      <c r="AT146" s="15"/>
      <c r="AU146" s="58"/>
      <c r="AW146" s="65"/>
      <c r="AX146" s="68"/>
      <c r="AY146" s="11"/>
      <c r="AZ146" s="12">
        <v>5</v>
      </c>
      <c r="BA146" s="17"/>
      <c r="BB146" s="11"/>
      <c r="BC146" s="12">
        <v>10</v>
      </c>
      <c r="BD146" s="17"/>
      <c r="BE146" s="11"/>
      <c r="BF146" s="12">
        <v>15</v>
      </c>
      <c r="BG146" s="15"/>
      <c r="BH146" s="58"/>
      <c r="BJ146" s="65"/>
      <c r="BK146" s="68"/>
      <c r="BL146" s="11"/>
      <c r="BM146" s="12">
        <v>5</v>
      </c>
      <c r="BN146" s="17"/>
      <c r="BO146" s="11"/>
      <c r="BP146" s="12">
        <v>10</v>
      </c>
      <c r="BQ146" s="17"/>
      <c r="BR146" s="11"/>
      <c r="BS146" s="12">
        <v>15</v>
      </c>
      <c r="BT146" s="15"/>
      <c r="BU146" s="58"/>
      <c r="BW146" s="65"/>
      <c r="BX146" s="68"/>
      <c r="BY146" s="11"/>
      <c r="BZ146" s="12">
        <v>5</v>
      </c>
      <c r="CA146" s="17"/>
      <c r="CB146" s="11"/>
      <c r="CC146" s="12">
        <v>10</v>
      </c>
      <c r="CD146" s="17"/>
      <c r="CE146" s="11"/>
      <c r="CF146" s="12">
        <v>15</v>
      </c>
      <c r="CG146" s="15"/>
      <c r="CH146" s="58"/>
      <c r="CJ146" s="65"/>
      <c r="CK146" s="68"/>
      <c r="CL146" s="11"/>
      <c r="CM146" s="12">
        <v>5</v>
      </c>
      <c r="CN146" s="17"/>
      <c r="CO146" s="11"/>
      <c r="CP146" s="12">
        <v>10</v>
      </c>
      <c r="CQ146" s="17"/>
      <c r="CR146" s="11"/>
      <c r="CS146" s="12">
        <v>15</v>
      </c>
      <c r="CT146" s="15"/>
      <c r="CU146" s="58"/>
      <c r="CW146" s="49"/>
      <c r="CX146" s="60"/>
      <c r="CY146" s="62"/>
    </row>
    <row r="147" spans="1:103" ht="15" thickBot="1" x14ac:dyDescent="0.35"/>
    <row r="148" spans="1:103" s="2" customFormat="1" x14ac:dyDescent="0.3">
      <c r="A148" s="90" t="s">
        <v>6</v>
      </c>
      <c r="B148" s="91"/>
      <c r="C148" s="91"/>
      <c r="D148" s="91"/>
      <c r="E148" s="91"/>
      <c r="F148" s="91"/>
      <c r="G148" s="91"/>
      <c r="H148" s="92"/>
      <c r="J148" s="93" t="s">
        <v>19</v>
      </c>
      <c r="L148" s="50" t="s">
        <v>7</v>
      </c>
      <c r="M148" s="51"/>
      <c r="N148" s="51"/>
      <c r="O148" s="51"/>
      <c r="P148" s="51"/>
      <c r="Q148" s="51"/>
      <c r="R148" s="51"/>
      <c r="S148" s="51"/>
      <c r="T148" s="51"/>
      <c r="U148" s="52"/>
      <c r="W148" s="84" t="s">
        <v>23</v>
      </c>
      <c r="X148" s="85"/>
      <c r="Y148" s="85"/>
      <c r="Z148" s="85"/>
      <c r="AA148" s="85"/>
      <c r="AB148" s="85"/>
      <c r="AC148" s="85"/>
      <c r="AD148" s="85"/>
      <c r="AE148" s="85"/>
      <c r="AF148" s="85"/>
      <c r="AG148" s="85"/>
      <c r="AH148" s="86"/>
      <c r="AJ148" s="84" t="s">
        <v>25</v>
      </c>
      <c r="AK148" s="85"/>
      <c r="AL148" s="85"/>
      <c r="AM148" s="85"/>
      <c r="AN148" s="85"/>
      <c r="AO148" s="85"/>
      <c r="AP148" s="85"/>
      <c r="AQ148" s="85"/>
      <c r="AR148" s="85"/>
      <c r="AS148" s="85"/>
      <c r="AT148" s="85"/>
      <c r="AU148" s="86"/>
      <c r="AW148" s="84" t="s">
        <v>29</v>
      </c>
      <c r="AX148" s="85"/>
      <c r="AY148" s="85"/>
      <c r="AZ148" s="85"/>
      <c r="BA148" s="85"/>
      <c r="BB148" s="85"/>
      <c r="BC148" s="85"/>
      <c r="BD148" s="85"/>
      <c r="BE148" s="85"/>
      <c r="BF148" s="85"/>
      <c r="BG148" s="85"/>
      <c r="BH148" s="86"/>
      <c r="BJ148" s="84" t="s">
        <v>28</v>
      </c>
      <c r="BK148" s="85"/>
      <c r="BL148" s="85"/>
      <c r="BM148" s="85"/>
      <c r="BN148" s="85"/>
      <c r="BO148" s="85"/>
      <c r="BP148" s="85"/>
      <c r="BQ148" s="85"/>
      <c r="BR148" s="85"/>
      <c r="BS148" s="85"/>
      <c r="BT148" s="85"/>
      <c r="BU148" s="86"/>
      <c r="BW148" s="84" t="s">
        <v>27</v>
      </c>
      <c r="BX148" s="85"/>
      <c r="BY148" s="85"/>
      <c r="BZ148" s="85"/>
      <c r="CA148" s="85"/>
      <c r="CB148" s="85"/>
      <c r="CC148" s="85"/>
      <c r="CD148" s="85"/>
      <c r="CE148" s="85"/>
      <c r="CF148" s="85"/>
      <c r="CG148" s="85"/>
      <c r="CH148" s="86"/>
      <c r="CJ148" s="84" t="s">
        <v>26</v>
      </c>
      <c r="CK148" s="85"/>
      <c r="CL148" s="85"/>
      <c r="CM148" s="85"/>
      <c r="CN148" s="85"/>
      <c r="CO148" s="85"/>
      <c r="CP148" s="85"/>
      <c r="CQ148" s="85"/>
      <c r="CR148" s="85"/>
      <c r="CS148" s="85"/>
      <c r="CT148" s="85"/>
      <c r="CU148" s="86"/>
      <c r="CW148" s="50" t="s">
        <v>30</v>
      </c>
      <c r="CX148" s="51"/>
      <c r="CY148" s="52"/>
    </row>
    <row r="149" spans="1:103" x14ac:dyDescent="0.3">
      <c r="A149" s="95"/>
      <c r="B149" s="96"/>
      <c r="C149" s="96"/>
      <c r="D149" s="96"/>
      <c r="E149" s="96"/>
      <c r="F149" s="96"/>
      <c r="G149" s="96"/>
      <c r="H149" s="97"/>
      <c r="J149" s="94"/>
      <c r="L149" s="98" t="s">
        <v>8</v>
      </c>
      <c r="M149" s="100" t="s">
        <v>9</v>
      </c>
      <c r="N149" s="100" t="s">
        <v>10</v>
      </c>
      <c r="O149" s="100" t="s">
        <v>11</v>
      </c>
      <c r="P149" s="100" t="s">
        <v>12</v>
      </c>
      <c r="Q149" s="100" t="s">
        <v>13</v>
      </c>
      <c r="R149" s="100" t="s">
        <v>14</v>
      </c>
      <c r="S149" s="100" t="s">
        <v>15</v>
      </c>
      <c r="T149" s="100" t="s">
        <v>16</v>
      </c>
      <c r="U149" s="102" t="s">
        <v>17</v>
      </c>
      <c r="W149" s="87"/>
      <c r="X149" s="88"/>
      <c r="Y149" s="88"/>
      <c r="Z149" s="88"/>
      <c r="AA149" s="88"/>
      <c r="AB149" s="88"/>
      <c r="AC149" s="88"/>
      <c r="AD149" s="88"/>
      <c r="AE149" s="88"/>
      <c r="AF149" s="88"/>
      <c r="AG149" s="88"/>
      <c r="AH149" s="89"/>
      <c r="AJ149" s="87"/>
      <c r="AK149" s="88"/>
      <c r="AL149" s="88"/>
      <c r="AM149" s="88"/>
      <c r="AN149" s="88"/>
      <c r="AO149" s="88"/>
      <c r="AP149" s="88"/>
      <c r="AQ149" s="88"/>
      <c r="AR149" s="88"/>
      <c r="AS149" s="88"/>
      <c r="AT149" s="88"/>
      <c r="AU149" s="89"/>
      <c r="AW149" s="87"/>
      <c r="AX149" s="88"/>
      <c r="AY149" s="88"/>
      <c r="AZ149" s="88"/>
      <c r="BA149" s="88"/>
      <c r="BB149" s="88"/>
      <c r="BC149" s="88"/>
      <c r="BD149" s="88"/>
      <c r="BE149" s="88"/>
      <c r="BF149" s="88"/>
      <c r="BG149" s="88"/>
      <c r="BH149" s="89"/>
      <c r="BJ149" s="87"/>
      <c r="BK149" s="88"/>
      <c r="BL149" s="88"/>
      <c r="BM149" s="88"/>
      <c r="BN149" s="88"/>
      <c r="BO149" s="88"/>
      <c r="BP149" s="88"/>
      <c r="BQ149" s="88"/>
      <c r="BR149" s="88"/>
      <c r="BS149" s="88"/>
      <c r="BT149" s="88"/>
      <c r="BU149" s="89"/>
      <c r="BW149" s="87"/>
      <c r="BX149" s="88"/>
      <c r="BY149" s="88"/>
      <c r="BZ149" s="88"/>
      <c r="CA149" s="88"/>
      <c r="CB149" s="88"/>
      <c r="CC149" s="88"/>
      <c r="CD149" s="88"/>
      <c r="CE149" s="88"/>
      <c r="CF149" s="88"/>
      <c r="CG149" s="88"/>
      <c r="CH149" s="89"/>
      <c r="CJ149" s="87"/>
      <c r="CK149" s="88"/>
      <c r="CL149" s="88"/>
      <c r="CM149" s="88"/>
      <c r="CN149" s="88"/>
      <c r="CO149" s="88"/>
      <c r="CP149" s="88"/>
      <c r="CQ149" s="88"/>
      <c r="CR149" s="88"/>
      <c r="CS149" s="88"/>
      <c r="CT149" s="88"/>
      <c r="CU149" s="89"/>
      <c r="CW149" s="53"/>
      <c r="CX149" s="54"/>
      <c r="CY149" s="55"/>
    </row>
    <row r="150" spans="1:103" s="2" customFormat="1" x14ac:dyDescent="0.3">
      <c r="A150" s="5" t="s">
        <v>0</v>
      </c>
      <c r="B150" s="54" t="s">
        <v>65</v>
      </c>
      <c r="C150" s="54"/>
      <c r="D150" s="4" t="s">
        <v>1</v>
      </c>
      <c r="E150" s="4" t="s">
        <v>2</v>
      </c>
      <c r="F150" s="4" t="s">
        <v>3</v>
      </c>
      <c r="G150" s="4" t="s">
        <v>4</v>
      </c>
      <c r="H150" s="6" t="s">
        <v>5</v>
      </c>
      <c r="J150" s="94"/>
      <c r="L150" s="99"/>
      <c r="M150" s="101"/>
      <c r="N150" s="101"/>
      <c r="O150" s="101"/>
      <c r="P150" s="101"/>
      <c r="Q150" s="101"/>
      <c r="R150" s="101"/>
      <c r="S150" s="101"/>
      <c r="T150" s="101"/>
      <c r="U150" s="103"/>
      <c r="W150" s="5" t="s">
        <v>20</v>
      </c>
      <c r="X150" s="4" t="s">
        <v>21</v>
      </c>
      <c r="Y150" s="10"/>
      <c r="Z150" s="4" t="s">
        <v>24</v>
      </c>
      <c r="AA150" s="4" t="s">
        <v>22</v>
      </c>
      <c r="AB150" s="10"/>
      <c r="AC150" s="4" t="s">
        <v>24</v>
      </c>
      <c r="AD150" s="4" t="s">
        <v>22</v>
      </c>
      <c r="AE150" s="10"/>
      <c r="AF150" s="4" t="s">
        <v>24</v>
      </c>
      <c r="AG150" s="13" t="s">
        <v>22</v>
      </c>
      <c r="AH150" s="6" t="s">
        <v>16</v>
      </c>
      <c r="AJ150" s="5" t="s">
        <v>20</v>
      </c>
      <c r="AK150" s="4" t="s">
        <v>21</v>
      </c>
      <c r="AL150" s="10"/>
      <c r="AM150" s="4" t="s">
        <v>24</v>
      </c>
      <c r="AN150" s="4" t="s">
        <v>22</v>
      </c>
      <c r="AO150" s="10"/>
      <c r="AP150" s="4" t="s">
        <v>24</v>
      </c>
      <c r="AQ150" s="4" t="s">
        <v>22</v>
      </c>
      <c r="AR150" s="10"/>
      <c r="AS150" s="4" t="s">
        <v>24</v>
      </c>
      <c r="AT150" s="13" t="s">
        <v>22</v>
      </c>
      <c r="AU150" s="6" t="s">
        <v>16</v>
      </c>
      <c r="AW150" s="5" t="s">
        <v>20</v>
      </c>
      <c r="AX150" s="4" t="s">
        <v>21</v>
      </c>
      <c r="AY150" s="10"/>
      <c r="AZ150" s="4" t="s">
        <v>24</v>
      </c>
      <c r="BA150" s="4" t="s">
        <v>22</v>
      </c>
      <c r="BB150" s="10"/>
      <c r="BC150" s="4" t="s">
        <v>24</v>
      </c>
      <c r="BD150" s="4" t="s">
        <v>22</v>
      </c>
      <c r="BE150" s="10"/>
      <c r="BF150" s="4" t="s">
        <v>24</v>
      </c>
      <c r="BG150" s="13" t="s">
        <v>22</v>
      </c>
      <c r="BH150" s="6" t="s">
        <v>16</v>
      </c>
      <c r="BJ150" s="5" t="s">
        <v>20</v>
      </c>
      <c r="BK150" s="4" t="s">
        <v>21</v>
      </c>
      <c r="BL150" s="10"/>
      <c r="BM150" s="4" t="s">
        <v>24</v>
      </c>
      <c r="BN150" s="4" t="s">
        <v>22</v>
      </c>
      <c r="BO150" s="10"/>
      <c r="BP150" s="4" t="s">
        <v>24</v>
      </c>
      <c r="BQ150" s="4" t="s">
        <v>22</v>
      </c>
      <c r="BR150" s="10"/>
      <c r="BS150" s="4" t="s">
        <v>24</v>
      </c>
      <c r="BT150" s="13" t="s">
        <v>22</v>
      </c>
      <c r="BU150" s="6" t="s">
        <v>16</v>
      </c>
      <c r="BW150" s="5" t="s">
        <v>20</v>
      </c>
      <c r="BX150" s="4" t="s">
        <v>21</v>
      </c>
      <c r="BY150" s="10"/>
      <c r="BZ150" s="4" t="s">
        <v>24</v>
      </c>
      <c r="CA150" s="4" t="s">
        <v>22</v>
      </c>
      <c r="CB150" s="10"/>
      <c r="CC150" s="4" t="s">
        <v>24</v>
      </c>
      <c r="CD150" s="4" t="s">
        <v>22</v>
      </c>
      <c r="CE150" s="10"/>
      <c r="CF150" s="4" t="s">
        <v>24</v>
      </c>
      <c r="CG150" s="13" t="s">
        <v>22</v>
      </c>
      <c r="CH150" s="6" t="s">
        <v>16</v>
      </c>
      <c r="CJ150" s="5" t="s">
        <v>20</v>
      </c>
      <c r="CK150" s="4" t="s">
        <v>21</v>
      </c>
      <c r="CL150" s="10"/>
      <c r="CM150" s="4" t="s">
        <v>24</v>
      </c>
      <c r="CN150" s="4" t="s">
        <v>22</v>
      </c>
      <c r="CO150" s="10"/>
      <c r="CP150" s="4" t="s">
        <v>24</v>
      </c>
      <c r="CQ150" s="4" t="s">
        <v>22</v>
      </c>
      <c r="CR150" s="10"/>
      <c r="CS150" s="4" t="s">
        <v>24</v>
      </c>
      <c r="CT150" s="13" t="s">
        <v>22</v>
      </c>
      <c r="CU150" s="6" t="s">
        <v>16</v>
      </c>
      <c r="CW150" s="5" t="s">
        <v>66</v>
      </c>
      <c r="CX150" s="4" t="s">
        <v>31</v>
      </c>
      <c r="CY150" s="6" t="s">
        <v>32</v>
      </c>
    </row>
    <row r="151" spans="1:103" x14ac:dyDescent="0.3">
      <c r="A151" s="23"/>
      <c r="B151" s="16"/>
      <c r="C151" s="16"/>
      <c r="D151" s="16"/>
      <c r="E151" s="16"/>
      <c r="F151" s="16"/>
      <c r="G151" s="16"/>
      <c r="H151" s="24"/>
      <c r="J151" s="27"/>
      <c r="L151" s="78" t="s">
        <v>18</v>
      </c>
      <c r="M151" s="16"/>
      <c r="N151" s="16"/>
      <c r="O151" s="16"/>
      <c r="P151" s="16"/>
      <c r="Q151" s="16"/>
      <c r="R151" s="16"/>
      <c r="S151" s="16"/>
      <c r="T151" s="8">
        <f>SUM(M151:S151)</f>
        <v>0</v>
      </c>
      <c r="U151" s="81">
        <f>SUM(T151:T155)</f>
        <v>0</v>
      </c>
      <c r="W151" s="63"/>
      <c r="X151" s="66"/>
      <c r="Y151" s="10"/>
      <c r="Z151" s="7">
        <v>1</v>
      </c>
      <c r="AA151" s="16"/>
      <c r="AB151" s="10"/>
      <c r="AC151" s="7">
        <v>6</v>
      </c>
      <c r="AD151" s="16"/>
      <c r="AE151" s="10"/>
      <c r="AF151" s="7">
        <v>11</v>
      </c>
      <c r="AG151" s="14"/>
      <c r="AH151" s="56">
        <f>SUM(AG151:AG155,AD151:AD155,AA151:AA155)</f>
        <v>0</v>
      </c>
      <c r="AJ151" s="63"/>
      <c r="AK151" s="66"/>
      <c r="AL151" s="10"/>
      <c r="AM151" s="7">
        <v>1</v>
      </c>
      <c r="AN151" s="16"/>
      <c r="AO151" s="10"/>
      <c r="AP151" s="7">
        <v>6</v>
      </c>
      <c r="AQ151" s="16"/>
      <c r="AR151" s="10"/>
      <c r="AS151" s="7">
        <v>11</v>
      </c>
      <c r="AT151" s="14"/>
      <c r="AU151" s="56">
        <f>SUM(AT151:AT155,AQ151:AQ155,AN151:AN155)</f>
        <v>0</v>
      </c>
      <c r="AW151" s="63"/>
      <c r="AX151" s="66"/>
      <c r="AY151" s="10"/>
      <c r="AZ151" s="7">
        <v>1</v>
      </c>
      <c r="BA151" s="16"/>
      <c r="BB151" s="10"/>
      <c r="BC151" s="7">
        <v>6</v>
      </c>
      <c r="BD151" s="16"/>
      <c r="BE151" s="10"/>
      <c r="BF151" s="7">
        <v>11</v>
      </c>
      <c r="BG151" s="14"/>
      <c r="BH151" s="56">
        <f>SUM(BG151:BG155,BD151:BD155,BA151:BA155)</f>
        <v>0</v>
      </c>
      <c r="BJ151" s="63"/>
      <c r="BK151" s="66"/>
      <c r="BL151" s="10"/>
      <c r="BM151" s="7">
        <v>1</v>
      </c>
      <c r="BN151" s="16"/>
      <c r="BO151" s="10"/>
      <c r="BP151" s="7">
        <v>6</v>
      </c>
      <c r="BQ151" s="16"/>
      <c r="BR151" s="10"/>
      <c r="BS151" s="7">
        <v>11</v>
      </c>
      <c r="BT151" s="14"/>
      <c r="BU151" s="56">
        <f>SUM(BT151:BT155,BQ151:BQ155,BN151:BN155)</f>
        <v>0</v>
      </c>
      <c r="BW151" s="63"/>
      <c r="BX151" s="66"/>
      <c r="BY151" s="10"/>
      <c r="BZ151" s="7">
        <v>1</v>
      </c>
      <c r="CA151" s="16"/>
      <c r="CB151" s="10"/>
      <c r="CC151" s="7">
        <v>6</v>
      </c>
      <c r="CD151" s="16"/>
      <c r="CE151" s="10"/>
      <c r="CF151" s="7">
        <v>11</v>
      </c>
      <c r="CG151" s="14"/>
      <c r="CH151" s="56">
        <f>SUM(CG151:CG155,CD151:CD155,CA151:CA155)</f>
        <v>0</v>
      </c>
      <c r="CJ151" s="63"/>
      <c r="CK151" s="66"/>
      <c r="CL151" s="10"/>
      <c r="CM151" s="7">
        <v>1</v>
      </c>
      <c r="CN151" s="16"/>
      <c r="CO151" s="10"/>
      <c r="CP151" s="7">
        <v>6</v>
      </c>
      <c r="CQ151" s="16"/>
      <c r="CR151" s="10"/>
      <c r="CS151" s="7">
        <v>11</v>
      </c>
      <c r="CT151" s="14"/>
      <c r="CU151" s="56">
        <f>SUM(CT151:CT155,CQ151:CQ155,CN151:CN155)</f>
        <v>0</v>
      </c>
      <c r="CW151" s="48" t="str">
        <f>IF(A149="","",(SUM(CJ151,BW151,BJ151,AW151,AJ151,W151)-(U151)))</f>
        <v/>
      </c>
      <c r="CX151" s="59" t="str">
        <f>IF(A149="","",IF(COUNTA(B151:B155)=3,"N/A",SUM(CU151,CH151,BU151,BH151,AU151,AH151,J151:J155)))</f>
        <v/>
      </c>
      <c r="CY151" s="61" t="str">
        <f>IF(A149="","",IF(COUNTA(B151:B155)=3,"N/A",SUM(CX151,CW151)))</f>
        <v/>
      </c>
    </row>
    <row r="152" spans="1:103" x14ac:dyDescent="0.3">
      <c r="A152" s="23"/>
      <c r="B152" s="16"/>
      <c r="C152" s="16"/>
      <c r="D152" s="16"/>
      <c r="E152" s="16"/>
      <c r="F152" s="16"/>
      <c r="G152" s="16"/>
      <c r="H152" s="24"/>
      <c r="J152" s="27"/>
      <c r="L152" s="79"/>
      <c r="M152" s="16"/>
      <c r="N152" s="16"/>
      <c r="O152" s="16"/>
      <c r="P152" s="16"/>
      <c r="Q152" s="16"/>
      <c r="R152" s="16"/>
      <c r="S152" s="16"/>
      <c r="T152" s="8">
        <f t="shared" ref="T152:T155" si="16">SUM(M152:S152)</f>
        <v>0</v>
      </c>
      <c r="U152" s="82"/>
      <c r="W152" s="64"/>
      <c r="X152" s="67"/>
      <c r="Y152" s="10"/>
      <c r="Z152" s="7">
        <v>2</v>
      </c>
      <c r="AA152" s="16"/>
      <c r="AB152" s="10"/>
      <c r="AC152" s="7">
        <v>7</v>
      </c>
      <c r="AD152" s="16"/>
      <c r="AE152" s="10"/>
      <c r="AF152" s="7">
        <v>12</v>
      </c>
      <c r="AG152" s="14"/>
      <c r="AH152" s="57"/>
      <c r="AJ152" s="64"/>
      <c r="AK152" s="67"/>
      <c r="AL152" s="10"/>
      <c r="AM152" s="7">
        <v>2</v>
      </c>
      <c r="AN152" s="16"/>
      <c r="AO152" s="10"/>
      <c r="AP152" s="7">
        <v>7</v>
      </c>
      <c r="AQ152" s="16"/>
      <c r="AR152" s="10"/>
      <c r="AS152" s="7">
        <v>12</v>
      </c>
      <c r="AT152" s="14"/>
      <c r="AU152" s="57"/>
      <c r="AW152" s="64"/>
      <c r="AX152" s="67"/>
      <c r="AY152" s="10"/>
      <c r="AZ152" s="7">
        <v>2</v>
      </c>
      <c r="BA152" s="16"/>
      <c r="BB152" s="10"/>
      <c r="BC152" s="7">
        <v>7</v>
      </c>
      <c r="BD152" s="16"/>
      <c r="BE152" s="10"/>
      <c r="BF152" s="7">
        <v>12</v>
      </c>
      <c r="BG152" s="14"/>
      <c r="BH152" s="57"/>
      <c r="BJ152" s="64"/>
      <c r="BK152" s="67"/>
      <c r="BL152" s="10"/>
      <c r="BM152" s="7">
        <v>2</v>
      </c>
      <c r="BN152" s="16"/>
      <c r="BO152" s="10"/>
      <c r="BP152" s="7">
        <v>7</v>
      </c>
      <c r="BQ152" s="16"/>
      <c r="BR152" s="10"/>
      <c r="BS152" s="7">
        <v>12</v>
      </c>
      <c r="BT152" s="14"/>
      <c r="BU152" s="57"/>
      <c r="BW152" s="64"/>
      <c r="BX152" s="67"/>
      <c r="BY152" s="10"/>
      <c r="BZ152" s="7">
        <v>2</v>
      </c>
      <c r="CA152" s="16"/>
      <c r="CB152" s="10"/>
      <c r="CC152" s="7">
        <v>7</v>
      </c>
      <c r="CD152" s="16"/>
      <c r="CE152" s="10"/>
      <c r="CF152" s="7">
        <v>12</v>
      </c>
      <c r="CG152" s="14"/>
      <c r="CH152" s="57"/>
      <c r="CJ152" s="64"/>
      <c r="CK152" s="67"/>
      <c r="CL152" s="10"/>
      <c r="CM152" s="7">
        <v>2</v>
      </c>
      <c r="CN152" s="16"/>
      <c r="CO152" s="10"/>
      <c r="CP152" s="7">
        <v>7</v>
      </c>
      <c r="CQ152" s="16"/>
      <c r="CR152" s="10"/>
      <c r="CS152" s="7">
        <v>12</v>
      </c>
      <c r="CT152" s="14"/>
      <c r="CU152" s="57"/>
      <c r="CW152" s="48"/>
      <c r="CX152" s="59"/>
      <c r="CY152" s="61"/>
    </row>
    <row r="153" spans="1:103" x14ac:dyDescent="0.3">
      <c r="A153" s="23"/>
      <c r="B153" s="16"/>
      <c r="C153" s="16"/>
      <c r="D153" s="16"/>
      <c r="E153" s="16"/>
      <c r="F153" s="16"/>
      <c r="G153" s="16"/>
      <c r="H153" s="24"/>
      <c r="J153" s="27"/>
      <c r="L153" s="79"/>
      <c r="M153" s="16"/>
      <c r="N153" s="16"/>
      <c r="O153" s="16"/>
      <c r="P153" s="16"/>
      <c r="Q153" s="16"/>
      <c r="R153" s="16"/>
      <c r="S153" s="16"/>
      <c r="T153" s="8">
        <f t="shared" si="16"/>
        <v>0</v>
      </c>
      <c r="U153" s="82"/>
      <c r="W153" s="64"/>
      <c r="X153" s="67"/>
      <c r="Y153" s="10"/>
      <c r="Z153" s="7">
        <v>3</v>
      </c>
      <c r="AA153" s="16"/>
      <c r="AB153" s="10"/>
      <c r="AC153" s="7">
        <v>8</v>
      </c>
      <c r="AD153" s="16"/>
      <c r="AE153" s="10"/>
      <c r="AF153" s="7">
        <v>13</v>
      </c>
      <c r="AG153" s="14"/>
      <c r="AH153" s="57"/>
      <c r="AJ153" s="64"/>
      <c r="AK153" s="67"/>
      <c r="AL153" s="10"/>
      <c r="AM153" s="7">
        <v>3</v>
      </c>
      <c r="AN153" s="16"/>
      <c r="AO153" s="10"/>
      <c r="AP153" s="7">
        <v>8</v>
      </c>
      <c r="AQ153" s="16"/>
      <c r="AR153" s="10"/>
      <c r="AS153" s="7">
        <v>13</v>
      </c>
      <c r="AT153" s="14"/>
      <c r="AU153" s="57"/>
      <c r="AW153" s="64"/>
      <c r="AX153" s="67"/>
      <c r="AY153" s="10"/>
      <c r="AZ153" s="7">
        <v>3</v>
      </c>
      <c r="BA153" s="16"/>
      <c r="BB153" s="10"/>
      <c r="BC153" s="7">
        <v>8</v>
      </c>
      <c r="BD153" s="16"/>
      <c r="BE153" s="10"/>
      <c r="BF153" s="7">
        <v>13</v>
      </c>
      <c r="BG153" s="14"/>
      <c r="BH153" s="57"/>
      <c r="BJ153" s="64"/>
      <c r="BK153" s="67"/>
      <c r="BL153" s="10"/>
      <c r="BM153" s="7">
        <v>3</v>
      </c>
      <c r="BN153" s="16"/>
      <c r="BO153" s="10"/>
      <c r="BP153" s="7">
        <v>8</v>
      </c>
      <c r="BQ153" s="16"/>
      <c r="BR153" s="10"/>
      <c r="BS153" s="7">
        <v>13</v>
      </c>
      <c r="BT153" s="14"/>
      <c r="BU153" s="57"/>
      <c r="BW153" s="64"/>
      <c r="BX153" s="67"/>
      <c r="BY153" s="10"/>
      <c r="BZ153" s="7">
        <v>3</v>
      </c>
      <c r="CA153" s="16"/>
      <c r="CB153" s="10"/>
      <c r="CC153" s="7">
        <v>8</v>
      </c>
      <c r="CD153" s="16"/>
      <c r="CE153" s="10"/>
      <c r="CF153" s="7">
        <v>13</v>
      </c>
      <c r="CG153" s="14"/>
      <c r="CH153" s="57"/>
      <c r="CJ153" s="64"/>
      <c r="CK153" s="67"/>
      <c r="CL153" s="10"/>
      <c r="CM153" s="7">
        <v>3</v>
      </c>
      <c r="CN153" s="16"/>
      <c r="CO153" s="10"/>
      <c r="CP153" s="7">
        <v>8</v>
      </c>
      <c r="CQ153" s="16"/>
      <c r="CR153" s="10"/>
      <c r="CS153" s="7">
        <v>13</v>
      </c>
      <c r="CT153" s="14"/>
      <c r="CU153" s="57"/>
      <c r="CW153" s="48"/>
      <c r="CX153" s="59"/>
      <c r="CY153" s="61"/>
    </row>
    <row r="154" spans="1:103" x14ac:dyDescent="0.3">
      <c r="A154" s="23"/>
      <c r="B154" s="16"/>
      <c r="C154" s="16"/>
      <c r="D154" s="16"/>
      <c r="E154" s="16"/>
      <c r="F154" s="16"/>
      <c r="G154" s="16"/>
      <c r="H154" s="24"/>
      <c r="J154" s="27"/>
      <c r="L154" s="79"/>
      <c r="M154" s="16"/>
      <c r="N154" s="16"/>
      <c r="O154" s="16"/>
      <c r="P154" s="16"/>
      <c r="Q154" s="16"/>
      <c r="R154" s="16"/>
      <c r="S154" s="16"/>
      <c r="T154" s="8">
        <f t="shared" si="16"/>
        <v>0</v>
      </c>
      <c r="U154" s="82"/>
      <c r="W154" s="64"/>
      <c r="X154" s="67"/>
      <c r="Y154" s="10"/>
      <c r="Z154" s="7">
        <v>4</v>
      </c>
      <c r="AA154" s="16"/>
      <c r="AB154" s="10"/>
      <c r="AC154" s="7">
        <v>9</v>
      </c>
      <c r="AD154" s="16"/>
      <c r="AE154" s="10"/>
      <c r="AF154" s="7">
        <v>14</v>
      </c>
      <c r="AG154" s="14"/>
      <c r="AH154" s="57"/>
      <c r="AJ154" s="64"/>
      <c r="AK154" s="67"/>
      <c r="AL154" s="10"/>
      <c r="AM154" s="7">
        <v>4</v>
      </c>
      <c r="AN154" s="16"/>
      <c r="AO154" s="10"/>
      <c r="AP154" s="7">
        <v>9</v>
      </c>
      <c r="AQ154" s="16"/>
      <c r="AR154" s="10"/>
      <c r="AS154" s="7">
        <v>14</v>
      </c>
      <c r="AT154" s="14"/>
      <c r="AU154" s="57"/>
      <c r="AW154" s="64"/>
      <c r="AX154" s="67"/>
      <c r="AY154" s="10"/>
      <c r="AZ154" s="7">
        <v>4</v>
      </c>
      <c r="BA154" s="16"/>
      <c r="BB154" s="10"/>
      <c r="BC154" s="7">
        <v>9</v>
      </c>
      <c r="BD154" s="16"/>
      <c r="BE154" s="10"/>
      <c r="BF154" s="7">
        <v>14</v>
      </c>
      <c r="BG154" s="14"/>
      <c r="BH154" s="57"/>
      <c r="BJ154" s="64"/>
      <c r="BK154" s="67"/>
      <c r="BL154" s="10"/>
      <c r="BM154" s="7">
        <v>4</v>
      </c>
      <c r="BN154" s="16"/>
      <c r="BO154" s="10"/>
      <c r="BP154" s="7">
        <v>9</v>
      </c>
      <c r="BQ154" s="16"/>
      <c r="BR154" s="10"/>
      <c r="BS154" s="7">
        <v>14</v>
      </c>
      <c r="BT154" s="14"/>
      <c r="BU154" s="57"/>
      <c r="BW154" s="64"/>
      <c r="BX154" s="67"/>
      <c r="BY154" s="10"/>
      <c r="BZ154" s="7">
        <v>4</v>
      </c>
      <c r="CA154" s="16"/>
      <c r="CB154" s="10"/>
      <c r="CC154" s="7">
        <v>9</v>
      </c>
      <c r="CD154" s="16"/>
      <c r="CE154" s="10"/>
      <c r="CF154" s="7">
        <v>14</v>
      </c>
      <c r="CG154" s="14"/>
      <c r="CH154" s="57"/>
      <c r="CJ154" s="64"/>
      <c r="CK154" s="67"/>
      <c r="CL154" s="10"/>
      <c r="CM154" s="7">
        <v>4</v>
      </c>
      <c r="CN154" s="16"/>
      <c r="CO154" s="10"/>
      <c r="CP154" s="7">
        <v>9</v>
      </c>
      <c r="CQ154" s="16"/>
      <c r="CR154" s="10"/>
      <c r="CS154" s="7">
        <v>14</v>
      </c>
      <c r="CT154" s="14"/>
      <c r="CU154" s="57"/>
      <c r="CW154" s="48"/>
      <c r="CX154" s="59"/>
      <c r="CY154" s="61"/>
    </row>
    <row r="155" spans="1:103" ht="15" thickBot="1" x14ac:dyDescent="0.35">
      <c r="A155" s="25"/>
      <c r="B155" s="17"/>
      <c r="C155" s="17"/>
      <c r="D155" s="17"/>
      <c r="E155" s="17"/>
      <c r="F155" s="17"/>
      <c r="G155" s="17"/>
      <c r="H155" s="26"/>
      <c r="J155" s="28"/>
      <c r="L155" s="80"/>
      <c r="M155" s="17"/>
      <c r="N155" s="17"/>
      <c r="O155" s="17"/>
      <c r="P155" s="17"/>
      <c r="Q155" s="17"/>
      <c r="R155" s="17"/>
      <c r="S155" s="17"/>
      <c r="T155" s="9">
        <f t="shared" si="16"/>
        <v>0</v>
      </c>
      <c r="U155" s="83"/>
      <c r="W155" s="65"/>
      <c r="X155" s="68"/>
      <c r="Y155" s="11"/>
      <c r="Z155" s="12">
        <v>5</v>
      </c>
      <c r="AA155" s="17"/>
      <c r="AB155" s="11"/>
      <c r="AC155" s="12">
        <v>10</v>
      </c>
      <c r="AD155" s="17"/>
      <c r="AE155" s="11"/>
      <c r="AF155" s="12">
        <v>15</v>
      </c>
      <c r="AG155" s="15"/>
      <c r="AH155" s="58"/>
      <c r="AJ155" s="65"/>
      <c r="AK155" s="68"/>
      <c r="AL155" s="11"/>
      <c r="AM155" s="12">
        <v>5</v>
      </c>
      <c r="AN155" s="17"/>
      <c r="AO155" s="11"/>
      <c r="AP155" s="12">
        <v>10</v>
      </c>
      <c r="AQ155" s="17"/>
      <c r="AR155" s="11"/>
      <c r="AS155" s="12">
        <v>15</v>
      </c>
      <c r="AT155" s="15"/>
      <c r="AU155" s="58"/>
      <c r="AW155" s="65"/>
      <c r="AX155" s="68"/>
      <c r="AY155" s="11"/>
      <c r="AZ155" s="12">
        <v>5</v>
      </c>
      <c r="BA155" s="17"/>
      <c r="BB155" s="11"/>
      <c r="BC155" s="12">
        <v>10</v>
      </c>
      <c r="BD155" s="17"/>
      <c r="BE155" s="11"/>
      <c r="BF155" s="12">
        <v>15</v>
      </c>
      <c r="BG155" s="15"/>
      <c r="BH155" s="58"/>
      <c r="BJ155" s="65"/>
      <c r="BK155" s="68"/>
      <c r="BL155" s="11"/>
      <c r="BM155" s="12">
        <v>5</v>
      </c>
      <c r="BN155" s="17"/>
      <c r="BO155" s="11"/>
      <c r="BP155" s="12">
        <v>10</v>
      </c>
      <c r="BQ155" s="17"/>
      <c r="BR155" s="11"/>
      <c r="BS155" s="12">
        <v>15</v>
      </c>
      <c r="BT155" s="15"/>
      <c r="BU155" s="58"/>
      <c r="BW155" s="65"/>
      <c r="BX155" s="68"/>
      <c r="BY155" s="11"/>
      <c r="BZ155" s="12">
        <v>5</v>
      </c>
      <c r="CA155" s="17"/>
      <c r="CB155" s="11"/>
      <c r="CC155" s="12">
        <v>10</v>
      </c>
      <c r="CD155" s="17"/>
      <c r="CE155" s="11"/>
      <c r="CF155" s="12">
        <v>15</v>
      </c>
      <c r="CG155" s="15"/>
      <c r="CH155" s="58"/>
      <c r="CJ155" s="65"/>
      <c r="CK155" s="68"/>
      <c r="CL155" s="11"/>
      <c r="CM155" s="12">
        <v>5</v>
      </c>
      <c r="CN155" s="17"/>
      <c r="CO155" s="11"/>
      <c r="CP155" s="12">
        <v>10</v>
      </c>
      <c r="CQ155" s="17"/>
      <c r="CR155" s="11"/>
      <c r="CS155" s="12">
        <v>15</v>
      </c>
      <c r="CT155" s="15"/>
      <c r="CU155" s="58"/>
      <c r="CW155" s="49"/>
      <c r="CX155" s="60"/>
      <c r="CY155" s="62"/>
    </row>
    <row r="156" spans="1:103" ht="15" thickBot="1" x14ac:dyDescent="0.35"/>
    <row r="157" spans="1:103" s="2" customFormat="1" x14ac:dyDescent="0.3">
      <c r="A157" s="90" t="s">
        <v>6</v>
      </c>
      <c r="B157" s="91"/>
      <c r="C157" s="91"/>
      <c r="D157" s="91"/>
      <c r="E157" s="91"/>
      <c r="F157" s="91"/>
      <c r="G157" s="91"/>
      <c r="H157" s="92"/>
      <c r="J157" s="93" t="s">
        <v>19</v>
      </c>
      <c r="L157" s="50" t="s">
        <v>7</v>
      </c>
      <c r="M157" s="51"/>
      <c r="N157" s="51"/>
      <c r="O157" s="51"/>
      <c r="P157" s="51"/>
      <c r="Q157" s="51"/>
      <c r="R157" s="51"/>
      <c r="S157" s="51"/>
      <c r="T157" s="51"/>
      <c r="U157" s="52"/>
      <c r="W157" s="84" t="s">
        <v>23</v>
      </c>
      <c r="X157" s="85"/>
      <c r="Y157" s="85"/>
      <c r="Z157" s="85"/>
      <c r="AA157" s="85"/>
      <c r="AB157" s="85"/>
      <c r="AC157" s="85"/>
      <c r="AD157" s="85"/>
      <c r="AE157" s="85"/>
      <c r="AF157" s="85"/>
      <c r="AG157" s="85"/>
      <c r="AH157" s="86"/>
      <c r="AJ157" s="84" t="s">
        <v>25</v>
      </c>
      <c r="AK157" s="85"/>
      <c r="AL157" s="85"/>
      <c r="AM157" s="85"/>
      <c r="AN157" s="85"/>
      <c r="AO157" s="85"/>
      <c r="AP157" s="85"/>
      <c r="AQ157" s="85"/>
      <c r="AR157" s="85"/>
      <c r="AS157" s="85"/>
      <c r="AT157" s="85"/>
      <c r="AU157" s="86"/>
      <c r="AW157" s="84" t="s">
        <v>29</v>
      </c>
      <c r="AX157" s="85"/>
      <c r="AY157" s="85"/>
      <c r="AZ157" s="85"/>
      <c r="BA157" s="85"/>
      <c r="BB157" s="85"/>
      <c r="BC157" s="85"/>
      <c r="BD157" s="85"/>
      <c r="BE157" s="85"/>
      <c r="BF157" s="85"/>
      <c r="BG157" s="85"/>
      <c r="BH157" s="86"/>
      <c r="BJ157" s="84" t="s">
        <v>28</v>
      </c>
      <c r="BK157" s="85"/>
      <c r="BL157" s="85"/>
      <c r="BM157" s="85"/>
      <c r="BN157" s="85"/>
      <c r="BO157" s="85"/>
      <c r="BP157" s="85"/>
      <c r="BQ157" s="85"/>
      <c r="BR157" s="85"/>
      <c r="BS157" s="85"/>
      <c r="BT157" s="85"/>
      <c r="BU157" s="86"/>
      <c r="BW157" s="84" t="s">
        <v>27</v>
      </c>
      <c r="BX157" s="85"/>
      <c r="BY157" s="85"/>
      <c r="BZ157" s="85"/>
      <c r="CA157" s="85"/>
      <c r="CB157" s="85"/>
      <c r="CC157" s="85"/>
      <c r="CD157" s="85"/>
      <c r="CE157" s="85"/>
      <c r="CF157" s="85"/>
      <c r="CG157" s="85"/>
      <c r="CH157" s="86"/>
      <c r="CJ157" s="84" t="s">
        <v>26</v>
      </c>
      <c r="CK157" s="85"/>
      <c r="CL157" s="85"/>
      <c r="CM157" s="85"/>
      <c r="CN157" s="85"/>
      <c r="CO157" s="85"/>
      <c r="CP157" s="85"/>
      <c r="CQ157" s="85"/>
      <c r="CR157" s="85"/>
      <c r="CS157" s="85"/>
      <c r="CT157" s="85"/>
      <c r="CU157" s="86"/>
      <c r="CW157" s="50" t="s">
        <v>30</v>
      </c>
      <c r="CX157" s="51"/>
      <c r="CY157" s="52"/>
    </row>
    <row r="158" spans="1:103" x14ac:dyDescent="0.3">
      <c r="A158" s="95"/>
      <c r="B158" s="96"/>
      <c r="C158" s="96"/>
      <c r="D158" s="96"/>
      <c r="E158" s="96"/>
      <c r="F158" s="96"/>
      <c r="G158" s="96"/>
      <c r="H158" s="97"/>
      <c r="J158" s="94"/>
      <c r="L158" s="98" t="s">
        <v>8</v>
      </c>
      <c r="M158" s="100" t="s">
        <v>9</v>
      </c>
      <c r="N158" s="100" t="s">
        <v>10</v>
      </c>
      <c r="O158" s="100" t="s">
        <v>11</v>
      </c>
      <c r="P158" s="100" t="s">
        <v>12</v>
      </c>
      <c r="Q158" s="100" t="s">
        <v>13</v>
      </c>
      <c r="R158" s="100" t="s">
        <v>14</v>
      </c>
      <c r="S158" s="100" t="s">
        <v>15</v>
      </c>
      <c r="T158" s="100" t="s">
        <v>16</v>
      </c>
      <c r="U158" s="102" t="s">
        <v>17</v>
      </c>
      <c r="W158" s="87"/>
      <c r="X158" s="88"/>
      <c r="Y158" s="88"/>
      <c r="Z158" s="88"/>
      <c r="AA158" s="88"/>
      <c r="AB158" s="88"/>
      <c r="AC158" s="88"/>
      <c r="AD158" s="88"/>
      <c r="AE158" s="88"/>
      <c r="AF158" s="88"/>
      <c r="AG158" s="88"/>
      <c r="AH158" s="89"/>
      <c r="AJ158" s="87"/>
      <c r="AK158" s="88"/>
      <c r="AL158" s="88"/>
      <c r="AM158" s="88"/>
      <c r="AN158" s="88"/>
      <c r="AO158" s="88"/>
      <c r="AP158" s="88"/>
      <c r="AQ158" s="88"/>
      <c r="AR158" s="88"/>
      <c r="AS158" s="88"/>
      <c r="AT158" s="88"/>
      <c r="AU158" s="89"/>
      <c r="AW158" s="87"/>
      <c r="AX158" s="88"/>
      <c r="AY158" s="88"/>
      <c r="AZ158" s="88"/>
      <c r="BA158" s="88"/>
      <c r="BB158" s="88"/>
      <c r="BC158" s="88"/>
      <c r="BD158" s="88"/>
      <c r="BE158" s="88"/>
      <c r="BF158" s="88"/>
      <c r="BG158" s="88"/>
      <c r="BH158" s="89"/>
      <c r="BJ158" s="87"/>
      <c r="BK158" s="88"/>
      <c r="BL158" s="88"/>
      <c r="BM158" s="88"/>
      <c r="BN158" s="88"/>
      <c r="BO158" s="88"/>
      <c r="BP158" s="88"/>
      <c r="BQ158" s="88"/>
      <c r="BR158" s="88"/>
      <c r="BS158" s="88"/>
      <c r="BT158" s="88"/>
      <c r="BU158" s="89"/>
      <c r="BW158" s="87"/>
      <c r="BX158" s="88"/>
      <c r="BY158" s="88"/>
      <c r="BZ158" s="88"/>
      <c r="CA158" s="88"/>
      <c r="CB158" s="88"/>
      <c r="CC158" s="88"/>
      <c r="CD158" s="88"/>
      <c r="CE158" s="88"/>
      <c r="CF158" s="88"/>
      <c r="CG158" s="88"/>
      <c r="CH158" s="89"/>
      <c r="CJ158" s="87"/>
      <c r="CK158" s="88"/>
      <c r="CL158" s="88"/>
      <c r="CM158" s="88"/>
      <c r="CN158" s="88"/>
      <c r="CO158" s="88"/>
      <c r="CP158" s="88"/>
      <c r="CQ158" s="88"/>
      <c r="CR158" s="88"/>
      <c r="CS158" s="88"/>
      <c r="CT158" s="88"/>
      <c r="CU158" s="89"/>
      <c r="CW158" s="53"/>
      <c r="CX158" s="54"/>
      <c r="CY158" s="55"/>
    </row>
    <row r="159" spans="1:103" s="2" customFormat="1" x14ac:dyDescent="0.3">
      <c r="A159" s="5" t="s">
        <v>0</v>
      </c>
      <c r="B159" s="54" t="s">
        <v>65</v>
      </c>
      <c r="C159" s="54"/>
      <c r="D159" s="4" t="s">
        <v>1</v>
      </c>
      <c r="E159" s="4" t="s">
        <v>2</v>
      </c>
      <c r="F159" s="4" t="s">
        <v>3</v>
      </c>
      <c r="G159" s="4" t="s">
        <v>4</v>
      </c>
      <c r="H159" s="6" t="s">
        <v>5</v>
      </c>
      <c r="J159" s="94"/>
      <c r="L159" s="99"/>
      <c r="M159" s="101"/>
      <c r="N159" s="101"/>
      <c r="O159" s="101"/>
      <c r="P159" s="101"/>
      <c r="Q159" s="101"/>
      <c r="R159" s="101"/>
      <c r="S159" s="101"/>
      <c r="T159" s="101"/>
      <c r="U159" s="103"/>
      <c r="W159" s="5" t="s">
        <v>20</v>
      </c>
      <c r="X159" s="4" t="s">
        <v>21</v>
      </c>
      <c r="Y159" s="10"/>
      <c r="Z159" s="4" t="s">
        <v>24</v>
      </c>
      <c r="AA159" s="4" t="s">
        <v>22</v>
      </c>
      <c r="AB159" s="10"/>
      <c r="AC159" s="4" t="s">
        <v>24</v>
      </c>
      <c r="AD159" s="4" t="s">
        <v>22</v>
      </c>
      <c r="AE159" s="10"/>
      <c r="AF159" s="4" t="s">
        <v>24</v>
      </c>
      <c r="AG159" s="13" t="s">
        <v>22</v>
      </c>
      <c r="AH159" s="6" t="s">
        <v>16</v>
      </c>
      <c r="AJ159" s="5" t="s">
        <v>20</v>
      </c>
      <c r="AK159" s="4" t="s">
        <v>21</v>
      </c>
      <c r="AL159" s="10"/>
      <c r="AM159" s="4" t="s">
        <v>24</v>
      </c>
      <c r="AN159" s="4" t="s">
        <v>22</v>
      </c>
      <c r="AO159" s="10"/>
      <c r="AP159" s="4" t="s">
        <v>24</v>
      </c>
      <c r="AQ159" s="4" t="s">
        <v>22</v>
      </c>
      <c r="AR159" s="10"/>
      <c r="AS159" s="4" t="s">
        <v>24</v>
      </c>
      <c r="AT159" s="13" t="s">
        <v>22</v>
      </c>
      <c r="AU159" s="6" t="s">
        <v>16</v>
      </c>
      <c r="AW159" s="5" t="s">
        <v>20</v>
      </c>
      <c r="AX159" s="4" t="s">
        <v>21</v>
      </c>
      <c r="AY159" s="10"/>
      <c r="AZ159" s="4" t="s">
        <v>24</v>
      </c>
      <c r="BA159" s="4" t="s">
        <v>22</v>
      </c>
      <c r="BB159" s="10"/>
      <c r="BC159" s="4" t="s">
        <v>24</v>
      </c>
      <c r="BD159" s="4" t="s">
        <v>22</v>
      </c>
      <c r="BE159" s="10"/>
      <c r="BF159" s="4" t="s">
        <v>24</v>
      </c>
      <c r="BG159" s="13" t="s">
        <v>22</v>
      </c>
      <c r="BH159" s="6" t="s">
        <v>16</v>
      </c>
      <c r="BJ159" s="5" t="s">
        <v>20</v>
      </c>
      <c r="BK159" s="4" t="s">
        <v>21</v>
      </c>
      <c r="BL159" s="10"/>
      <c r="BM159" s="4" t="s">
        <v>24</v>
      </c>
      <c r="BN159" s="4" t="s">
        <v>22</v>
      </c>
      <c r="BO159" s="10"/>
      <c r="BP159" s="4" t="s">
        <v>24</v>
      </c>
      <c r="BQ159" s="4" t="s">
        <v>22</v>
      </c>
      <c r="BR159" s="10"/>
      <c r="BS159" s="4" t="s">
        <v>24</v>
      </c>
      <c r="BT159" s="13" t="s">
        <v>22</v>
      </c>
      <c r="BU159" s="6" t="s">
        <v>16</v>
      </c>
      <c r="BW159" s="5" t="s">
        <v>20</v>
      </c>
      <c r="BX159" s="4" t="s">
        <v>21</v>
      </c>
      <c r="BY159" s="10"/>
      <c r="BZ159" s="4" t="s">
        <v>24</v>
      </c>
      <c r="CA159" s="4" t="s">
        <v>22</v>
      </c>
      <c r="CB159" s="10"/>
      <c r="CC159" s="4" t="s">
        <v>24</v>
      </c>
      <c r="CD159" s="4" t="s">
        <v>22</v>
      </c>
      <c r="CE159" s="10"/>
      <c r="CF159" s="4" t="s">
        <v>24</v>
      </c>
      <c r="CG159" s="13" t="s">
        <v>22</v>
      </c>
      <c r="CH159" s="6" t="s">
        <v>16</v>
      </c>
      <c r="CJ159" s="5" t="s">
        <v>20</v>
      </c>
      <c r="CK159" s="4" t="s">
        <v>21</v>
      </c>
      <c r="CL159" s="10"/>
      <c r="CM159" s="4" t="s">
        <v>24</v>
      </c>
      <c r="CN159" s="4" t="s">
        <v>22</v>
      </c>
      <c r="CO159" s="10"/>
      <c r="CP159" s="4" t="s">
        <v>24</v>
      </c>
      <c r="CQ159" s="4" t="s">
        <v>22</v>
      </c>
      <c r="CR159" s="10"/>
      <c r="CS159" s="4" t="s">
        <v>24</v>
      </c>
      <c r="CT159" s="13" t="s">
        <v>22</v>
      </c>
      <c r="CU159" s="6" t="s">
        <v>16</v>
      </c>
      <c r="CW159" s="5" t="s">
        <v>66</v>
      </c>
      <c r="CX159" s="4" t="s">
        <v>31</v>
      </c>
      <c r="CY159" s="6" t="s">
        <v>32</v>
      </c>
    </row>
    <row r="160" spans="1:103" x14ac:dyDescent="0.3">
      <c r="A160" s="23"/>
      <c r="B160" s="16"/>
      <c r="C160" s="16"/>
      <c r="D160" s="16"/>
      <c r="E160" s="16"/>
      <c r="F160" s="16"/>
      <c r="G160" s="16"/>
      <c r="H160" s="24"/>
      <c r="J160" s="27"/>
      <c r="L160" s="78" t="s">
        <v>18</v>
      </c>
      <c r="M160" s="16"/>
      <c r="N160" s="16"/>
      <c r="O160" s="16"/>
      <c r="P160" s="16"/>
      <c r="Q160" s="16"/>
      <c r="R160" s="16"/>
      <c r="S160" s="16"/>
      <c r="T160" s="8">
        <f>SUM(M160:S160)</f>
        <v>0</v>
      </c>
      <c r="U160" s="81">
        <f>SUM(T160:T164)</f>
        <v>0</v>
      </c>
      <c r="W160" s="63"/>
      <c r="X160" s="66"/>
      <c r="Y160" s="10"/>
      <c r="Z160" s="7">
        <v>1</v>
      </c>
      <c r="AA160" s="16"/>
      <c r="AB160" s="10"/>
      <c r="AC160" s="7">
        <v>6</v>
      </c>
      <c r="AD160" s="16"/>
      <c r="AE160" s="10"/>
      <c r="AF160" s="7">
        <v>11</v>
      </c>
      <c r="AG160" s="14"/>
      <c r="AH160" s="56">
        <f>SUM(AG160:AG164,AD160:AD164,AA160:AA164)</f>
        <v>0</v>
      </c>
      <c r="AJ160" s="63"/>
      <c r="AK160" s="66"/>
      <c r="AL160" s="10"/>
      <c r="AM160" s="7">
        <v>1</v>
      </c>
      <c r="AN160" s="16"/>
      <c r="AO160" s="10"/>
      <c r="AP160" s="7">
        <v>6</v>
      </c>
      <c r="AQ160" s="16"/>
      <c r="AR160" s="10"/>
      <c r="AS160" s="7">
        <v>11</v>
      </c>
      <c r="AT160" s="14"/>
      <c r="AU160" s="56">
        <f>SUM(AT160:AT164,AQ160:AQ164,AN160:AN164)</f>
        <v>0</v>
      </c>
      <c r="AW160" s="63"/>
      <c r="AX160" s="66"/>
      <c r="AY160" s="10"/>
      <c r="AZ160" s="7">
        <v>1</v>
      </c>
      <c r="BA160" s="16"/>
      <c r="BB160" s="10"/>
      <c r="BC160" s="7">
        <v>6</v>
      </c>
      <c r="BD160" s="16"/>
      <c r="BE160" s="10"/>
      <c r="BF160" s="7">
        <v>11</v>
      </c>
      <c r="BG160" s="14"/>
      <c r="BH160" s="56">
        <f>SUM(BG160:BG164,BD160:BD164,BA160:BA164)</f>
        <v>0</v>
      </c>
      <c r="BJ160" s="63"/>
      <c r="BK160" s="66"/>
      <c r="BL160" s="10"/>
      <c r="BM160" s="7">
        <v>1</v>
      </c>
      <c r="BN160" s="16"/>
      <c r="BO160" s="10"/>
      <c r="BP160" s="7">
        <v>6</v>
      </c>
      <c r="BQ160" s="16"/>
      <c r="BR160" s="10"/>
      <c r="BS160" s="7">
        <v>11</v>
      </c>
      <c r="BT160" s="14"/>
      <c r="BU160" s="56">
        <f>SUM(BT160:BT164,BQ160:BQ164,BN160:BN164)</f>
        <v>0</v>
      </c>
      <c r="BW160" s="63"/>
      <c r="BX160" s="66"/>
      <c r="BY160" s="10"/>
      <c r="BZ160" s="7">
        <v>1</v>
      </c>
      <c r="CA160" s="16"/>
      <c r="CB160" s="10"/>
      <c r="CC160" s="7">
        <v>6</v>
      </c>
      <c r="CD160" s="16"/>
      <c r="CE160" s="10"/>
      <c r="CF160" s="7">
        <v>11</v>
      </c>
      <c r="CG160" s="14"/>
      <c r="CH160" s="56">
        <f>SUM(CG160:CG164,CD160:CD164,CA160:CA164)</f>
        <v>0</v>
      </c>
      <c r="CJ160" s="63"/>
      <c r="CK160" s="66"/>
      <c r="CL160" s="10"/>
      <c r="CM160" s="7">
        <v>1</v>
      </c>
      <c r="CN160" s="16"/>
      <c r="CO160" s="10"/>
      <c r="CP160" s="7">
        <v>6</v>
      </c>
      <c r="CQ160" s="16"/>
      <c r="CR160" s="10"/>
      <c r="CS160" s="7">
        <v>11</v>
      </c>
      <c r="CT160" s="14"/>
      <c r="CU160" s="56">
        <f>SUM(CT160:CT164,CQ160:CQ164,CN160:CN164)</f>
        <v>0</v>
      </c>
      <c r="CW160" s="48" t="str">
        <f>IF(A158="","",(SUM(CJ160,BW160,BJ160,AW160,AJ160,W160)-(U160)))</f>
        <v/>
      </c>
      <c r="CX160" s="59" t="str">
        <f>IF(A158="","",IF(COUNTA(B160:B164)=3,"N/A",SUM(CU160,CH160,BU160,BH160,AU160,AH160,J160:J164)))</f>
        <v/>
      </c>
      <c r="CY160" s="61" t="str">
        <f>IF(A158="","",IF(COUNTA(B160:B164)=3,"N/A",SUM(CX160,CW160)))</f>
        <v/>
      </c>
    </row>
    <row r="161" spans="1:103" x14ac:dyDescent="0.3">
      <c r="A161" s="23"/>
      <c r="B161" s="16"/>
      <c r="C161" s="16"/>
      <c r="D161" s="16"/>
      <c r="E161" s="16"/>
      <c r="F161" s="16"/>
      <c r="G161" s="16"/>
      <c r="H161" s="24"/>
      <c r="J161" s="27"/>
      <c r="L161" s="79"/>
      <c r="M161" s="16"/>
      <c r="N161" s="16"/>
      <c r="O161" s="16"/>
      <c r="P161" s="16"/>
      <c r="Q161" s="16"/>
      <c r="R161" s="16"/>
      <c r="S161" s="16"/>
      <c r="T161" s="8">
        <f t="shared" ref="T161:T164" si="17">SUM(M161:S161)</f>
        <v>0</v>
      </c>
      <c r="U161" s="82"/>
      <c r="W161" s="64"/>
      <c r="X161" s="67"/>
      <c r="Y161" s="10"/>
      <c r="Z161" s="7">
        <v>2</v>
      </c>
      <c r="AA161" s="16"/>
      <c r="AB161" s="10"/>
      <c r="AC161" s="7">
        <v>7</v>
      </c>
      <c r="AD161" s="16"/>
      <c r="AE161" s="10"/>
      <c r="AF161" s="7">
        <v>12</v>
      </c>
      <c r="AG161" s="14"/>
      <c r="AH161" s="57"/>
      <c r="AJ161" s="64"/>
      <c r="AK161" s="67"/>
      <c r="AL161" s="10"/>
      <c r="AM161" s="7">
        <v>2</v>
      </c>
      <c r="AN161" s="16"/>
      <c r="AO161" s="10"/>
      <c r="AP161" s="7">
        <v>7</v>
      </c>
      <c r="AQ161" s="16"/>
      <c r="AR161" s="10"/>
      <c r="AS161" s="7">
        <v>12</v>
      </c>
      <c r="AT161" s="14"/>
      <c r="AU161" s="57"/>
      <c r="AW161" s="64"/>
      <c r="AX161" s="67"/>
      <c r="AY161" s="10"/>
      <c r="AZ161" s="7">
        <v>2</v>
      </c>
      <c r="BA161" s="16"/>
      <c r="BB161" s="10"/>
      <c r="BC161" s="7">
        <v>7</v>
      </c>
      <c r="BD161" s="16"/>
      <c r="BE161" s="10"/>
      <c r="BF161" s="7">
        <v>12</v>
      </c>
      <c r="BG161" s="14"/>
      <c r="BH161" s="57"/>
      <c r="BJ161" s="64"/>
      <c r="BK161" s="67"/>
      <c r="BL161" s="10"/>
      <c r="BM161" s="7">
        <v>2</v>
      </c>
      <c r="BN161" s="16"/>
      <c r="BO161" s="10"/>
      <c r="BP161" s="7">
        <v>7</v>
      </c>
      <c r="BQ161" s="16"/>
      <c r="BR161" s="10"/>
      <c r="BS161" s="7">
        <v>12</v>
      </c>
      <c r="BT161" s="14"/>
      <c r="BU161" s="57"/>
      <c r="BW161" s="64"/>
      <c r="BX161" s="67"/>
      <c r="BY161" s="10"/>
      <c r="BZ161" s="7">
        <v>2</v>
      </c>
      <c r="CA161" s="16"/>
      <c r="CB161" s="10"/>
      <c r="CC161" s="7">
        <v>7</v>
      </c>
      <c r="CD161" s="16"/>
      <c r="CE161" s="10"/>
      <c r="CF161" s="7">
        <v>12</v>
      </c>
      <c r="CG161" s="14"/>
      <c r="CH161" s="57"/>
      <c r="CJ161" s="64"/>
      <c r="CK161" s="67"/>
      <c r="CL161" s="10"/>
      <c r="CM161" s="7">
        <v>2</v>
      </c>
      <c r="CN161" s="16"/>
      <c r="CO161" s="10"/>
      <c r="CP161" s="7">
        <v>7</v>
      </c>
      <c r="CQ161" s="16"/>
      <c r="CR161" s="10"/>
      <c r="CS161" s="7">
        <v>12</v>
      </c>
      <c r="CT161" s="14"/>
      <c r="CU161" s="57"/>
      <c r="CW161" s="48"/>
      <c r="CX161" s="59"/>
      <c r="CY161" s="61"/>
    </row>
    <row r="162" spans="1:103" x14ac:dyDescent="0.3">
      <c r="A162" s="23"/>
      <c r="B162" s="16"/>
      <c r="C162" s="16"/>
      <c r="D162" s="16"/>
      <c r="E162" s="16"/>
      <c r="F162" s="16"/>
      <c r="G162" s="16"/>
      <c r="H162" s="24"/>
      <c r="J162" s="27"/>
      <c r="L162" s="79"/>
      <c r="M162" s="16"/>
      <c r="N162" s="16"/>
      <c r="O162" s="16"/>
      <c r="P162" s="16"/>
      <c r="Q162" s="16"/>
      <c r="R162" s="16"/>
      <c r="S162" s="16"/>
      <c r="T162" s="8">
        <f t="shared" si="17"/>
        <v>0</v>
      </c>
      <c r="U162" s="82"/>
      <c r="W162" s="64"/>
      <c r="X162" s="67"/>
      <c r="Y162" s="10"/>
      <c r="Z162" s="7">
        <v>3</v>
      </c>
      <c r="AA162" s="16"/>
      <c r="AB162" s="10"/>
      <c r="AC162" s="7">
        <v>8</v>
      </c>
      <c r="AD162" s="16"/>
      <c r="AE162" s="10"/>
      <c r="AF162" s="7">
        <v>13</v>
      </c>
      <c r="AG162" s="14"/>
      <c r="AH162" s="57"/>
      <c r="AJ162" s="64"/>
      <c r="AK162" s="67"/>
      <c r="AL162" s="10"/>
      <c r="AM162" s="7">
        <v>3</v>
      </c>
      <c r="AN162" s="16"/>
      <c r="AO162" s="10"/>
      <c r="AP162" s="7">
        <v>8</v>
      </c>
      <c r="AQ162" s="16"/>
      <c r="AR162" s="10"/>
      <c r="AS162" s="7">
        <v>13</v>
      </c>
      <c r="AT162" s="14"/>
      <c r="AU162" s="57"/>
      <c r="AW162" s="64"/>
      <c r="AX162" s="67"/>
      <c r="AY162" s="10"/>
      <c r="AZ162" s="7">
        <v>3</v>
      </c>
      <c r="BA162" s="16"/>
      <c r="BB162" s="10"/>
      <c r="BC162" s="7">
        <v>8</v>
      </c>
      <c r="BD162" s="16"/>
      <c r="BE162" s="10"/>
      <c r="BF162" s="7">
        <v>13</v>
      </c>
      <c r="BG162" s="14"/>
      <c r="BH162" s="57"/>
      <c r="BJ162" s="64"/>
      <c r="BK162" s="67"/>
      <c r="BL162" s="10"/>
      <c r="BM162" s="7">
        <v>3</v>
      </c>
      <c r="BN162" s="16"/>
      <c r="BO162" s="10"/>
      <c r="BP162" s="7">
        <v>8</v>
      </c>
      <c r="BQ162" s="16"/>
      <c r="BR162" s="10"/>
      <c r="BS162" s="7">
        <v>13</v>
      </c>
      <c r="BT162" s="14"/>
      <c r="BU162" s="57"/>
      <c r="BW162" s="64"/>
      <c r="BX162" s="67"/>
      <c r="BY162" s="10"/>
      <c r="BZ162" s="7">
        <v>3</v>
      </c>
      <c r="CA162" s="16"/>
      <c r="CB162" s="10"/>
      <c r="CC162" s="7">
        <v>8</v>
      </c>
      <c r="CD162" s="16"/>
      <c r="CE162" s="10"/>
      <c r="CF162" s="7">
        <v>13</v>
      </c>
      <c r="CG162" s="14"/>
      <c r="CH162" s="57"/>
      <c r="CJ162" s="64"/>
      <c r="CK162" s="67"/>
      <c r="CL162" s="10"/>
      <c r="CM162" s="7">
        <v>3</v>
      </c>
      <c r="CN162" s="16"/>
      <c r="CO162" s="10"/>
      <c r="CP162" s="7">
        <v>8</v>
      </c>
      <c r="CQ162" s="16"/>
      <c r="CR162" s="10"/>
      <c r="CS162" s="7">
        <v>13</v>
      </c>
      <c r="CT162" s="14"/>
      <c r="CU162" s="57"/>
      <c r="CW162" s="48"/>
      <c r="CX162" s="59"/>
      <c r="CY162" s="61"/>
    </row>
    <row r="163" spans="1:103" x14ac:dyDescent="0.3">
      <c r="A163" s="23"/>
      <c r="B163" s="16"/>
      <c r="C163" s="16"/>
      <c r="D163" s="16"/>
      <c r="E163" s="16"/>
      <c r="F163" s="16"/>
      <c r="G163" s="16"/>
      <c r="H163" s="24"/>
      <c r="J163" s="27"/>
      <c r="L163" s="79"/>
      <c r="M163" s="16"/>
      <c r="N163" s="16"/>
      <c r="O163" s="16"/>
      <c r="P163" s="16"/>
      <c r="Q163" s="16"/>
      <c r="R163" s="16"/>
      <c r="S163" s="16"/>
      <c r="T163" s="8">
        <f t="shared" si="17"/>
        <v>0</v>
      </c>
      <c r="U163" s="82"/>
      <c r="W163" s="64"/>
      <c r="X163" s="67"/>
      <c r="Y163" s="10"/>
      <c r="Z163" s="7">
        <v>4</v>
      </c>
      <c r="AA163" s="16"/>
      <c r="AB163" s="10"/>
      <c r="AC163" s="7">
        <v>9</v>
      </c>
      <c r="AD163" s="16"/>
      <c r="AE163" s="10"/>
      <c r="AF163" s="7">
        <v>14</v>
      </c>
      <c r="AG163" s="14"/>
      <c r="AH163" s="57"/>
      <c r="AJ163" s="64"/>
      <c r="AK163" s="67"/>
      <c r="AL163" s="10"/>
      <c r="AM163" s="7">
        <v>4</v>
      </c>
      <c r="AN163" s="16"/>
      <c r="AO163" s="10"/>
      <c r="AP163" s="7">
        <v>9</v>
      </c>
      <c r="AQ163" s="16"/>
      <c r="AR163" s="10"/>
      <c r="AS163" s="7">
        <v>14</v>
      </c>
      <c r="AT163" s="14"/>
      <c r="AU163" s="57"/>
      <c r="AW163" s="64"/>
      <c r="AX163" s="67"/>
      <c r="AY163" s="10"/>
      <c r="AZ163" s="7">
        <v>4</v>
      </c>
      <c r="BA163" s="16"/>
      <c r="BB163" s="10"/>
      <c r="BC163" s="7">
        <v>9</v>
      </c>
      <c r="BD163" s="16"/>
      <c r="BE163" s="10"/>
      <c r="BF163" s="7">
        <v>14</v>
      </c>
      <c r="BG163" s="14"/>
      <c r="BH163" s="57"/>
      <c r="BJ163" s="64"/>
      <c r="BK163" s="67"/>
      <c r="BL163" s="10"/>
      <c r="BM163" s="7">
        <v>4</v>
      </c>
      <c r="BN163" s="16"/>
      <c r="BO163" s="10"/>
      <c r="BP163" s="7">
        <v>9</v>
      </c>
      <c r="BQ163" s="16"/>
      <c r="BR163" s="10"/>
      <c r="BS163" s="7">
        <v>14</v>
      </c>
      <c r="BT163" s="14"/>
      <c r="BU163" s="57"/>
      <c r="BW163" s="64"/>
      <c r="BX163" s="67"/>
      <c r="BY163" s="10"/>
      <c r="BZ163" s="7">
        <v>4</v>
      </c>
      <c r="CA163" s="16"/>
      <c r="CB163" s="10"/>
      <c r="CC163" s="7">
        <v>9</v>
      </c>
      <c r="CD163" s="16"/>
      <c r="CE163" s="10"/>
      <c r="CF163" s="7">
        <v>14</v>
      </c>
      <c r="CG163" s="14"/>
      <c r="CH163" s="57"/>
      <c r="CJ163" s="64"/>
      <c r="CK163" s="67"/>
      <c r="CL163" s="10"/>
      <c r="CM163" s="7">
        <v>4</v>
      </c>
      <c r="CN163" s="16"/>
      <c r="CO163" s="10"/>
      <c r="CP163" s="7">
        <v>9</v>
      </c>
      <c r="CQ163" s="16"/>
      <c r="CR163" s="10"/>
      <c r="CS163" s="7">
        <v>14</v>
      </c>
      <c r="CT163" s="14"/>
      <c r="CU163" s="57"/>
      <c r="CW163" s="48"/>
      <c r="CX163" s="59"/>
      <c r="CY163" s="61"/>
    </row>
    <row r="164" spans="1:103" ht="15" thickBot="1" x14ac:dyDescent="0.35">
      <c r="A164" s="25"/>
      <c r="B164" s="17"/>
      <c r="C164" s="17"/>
      <c r="D164" s="17"/>
      <c r="E164" s="17"/>
      <c r="F164" s="17"/>
      <c r="G164" s="17"/>
      <c r="H164" s="26"/>
      <c r="J164" s="28"/>
      <c r="L164" s="80"/>
      <c r="M164" s="17"/>
      <c r="N164" s="17"/>
      <c r="O164" s="17"/>
      <c r="P164" s="17"/>
      <c r="Q164" s="17"/>
      <c r="R164" s="17"/>
      <c r="S164" s="17"/>
      <c r="T164" s="9">
        <f t="shared" si="17"/>
        <v>0</v>
      </c>
      <c r="U164" s="83"/>
      <c r="W164" s="65"/>
      <c r="X164" s="68"/>
      <c r="Y164" s="11"/>
      <c r="Z164" s="12">
        <v>5</v>
      </c>
      <c r="AA164" s="17"/>
      <c r="AB164" s="11"/>
      <c r="AC164" s="12">
        <v>10</v>
      </c>
      <c r="AD164" s="17"/>
      <c r="AE164" s="11"/>
      <c r="AF164" s="12">
        <v>15</v>
      </c>
      <c r="AG164" s="15"/>
      <c r="AH164" s="58"/>
      <c r="AJ164" s="65"/>
      <c r="AK164" s="68"/>
      <c r="AL164" s="11"/>
      <c r="AM164" s="12">
        <v>5</v>
      </c>
      <c r="AN164" s="17"/>
      <c r="AO164" s="11"/>
      <c r="AP164" s="12">
        <v>10</v>
      </c>
      <c r="AQ164" s="17"/>
      <c r="AR164" s="11"/>
      <c r="AS164" s="12">
        <v>15</v>
      </c>
      <c r="AT164" s="15"/>
      <c r="AU164" s="58"/>
      <c r="AW164" s="65"/>
      <c r="AX164" s="68"/>
      <c r="AY164" s="11"/>
      <c r="AZ164" s="12">
        <v>5</v>
      </c>
      <c r="BA164" s="17"/>
      <c r="BB164" s="11"/>
      <c r="BC164" s="12">
        <v>10</v>
      </c>
      <c r="BD164" s="17"/>
      <c r="BE164" s="11"/>
      <c r="BF164" s="12">
        <v>15</v>
      </c>
      <c r="BG164" s="15"/>
      <c r="BH164" s="58"/>
      <c r="BJ164" s="65"/>
      <c r="BK164" s="68"/>
      <c r="BL164" s="11"/>
      <c r="BM164" s="12">
        <v>5</v>
      </c>
      <c r="BN164" s="17"/>
      <c r="BO164" s="11"/>
      <c r="BP164" s="12">
        <v>10</v>
      </c>
      <c r="BQ164" s="17"/>
      <c r="BR164" s="11"/>
      <c r="BS164" s="12">
        <v>15</v>
      </c>
      <c r="BT164" s="15"/>
      <c r="BU164" s="58"/>
      <c r="BW164" s="65"/>
      <c r="BX164" s="68"/>
      <c r="BY164" s="11"/>
      <c r="BZ164" s="12">
        <v>5</v>
      </c>
      <c r="CA164" s="17"/>
      <c r="CB164" s="11"/>
      <c r="CC164" s="12">
        <v>10</v>
      </c>
      <c r="CD164" s="17"/>
      <c r="CE164" s="11"/>
      <c r="CF164" s="12">
        <v>15</v>
      </c>
      <c r="CG164" s="15"/>
      <c r="CH164" s="58"/>
      <c r="CJ164" s="65"/>
      <c r="CK164" s="68"/>
      <c r="CL164" s="11"/>
      <c r="CM164" s="12">
        <v>5</v>
      </c>
      <c r="CN164" s="17"/>
      <c r="CO164" s="11"/>
      <c r="CP164" s="12">
        <v>10</v>
      </c>
      <c r="CQ164" s="17"/>
      <c r="CR164" s="11"/>
      <c r="CS164" s="12">
        <v>15</v>
      </c>
      <c r="CT164" s="15"/>
      <c r="CU164" s="58"/>
      <c r="CW164" s="49"/>
      <c r="CX164" s="60"/>
      <c r="CY164" s="62"/>
    </row>
    <row r="165" spans="1:103" ht="15" thickBot="1" x14ac:dyDescent="0.35"/>
    <row r="166" spans="1:103" s="2" customFormat="1" x14ac:dyDescent="0.3">
      <c r="A166" s="90" t="s">
        <v>6</v>
      </c>
      <c r="B166" s="91"/>
      <c r="C166" s="91"/>
      <c r="D166" s="91"/>
      <c r="E166" s="91"/>
      <c r="F166" s="91"/>
      <c r="G166" s="91"/>
      <c r="H166" s="92"/>
      <c r="J166" s="93" t="s">
        <v>19</v>
      </c>
      <c r="L166" s="50" t="s">
        <v>7</v>
      </c>
      <c r="M166" s="51"/>
      <c r="N166" s="51"/>
      <c r="O166" s="51"/>
      <c r="P166" s="51"/>
      <c r="Q166" s="51"/>
      <c r="R166" s="51"/>
      <c r="S166" s="51"/>
      <c r="T166" s="51"/>
      <c r="U166" s="52"/>
      <c r="W166" s="84" t="s">
        <v>23</v>
      </c>
      <c r="X166" s="85"/>
      <c r="Y166" s="85"/>
      <c r="Z166" s="85"/>
      <c r="AA166" s="85"/>
      <c r="AB166" s="85"/>
      <c r="AC166" s="85"/>
      <c r="AD166" s="85"/>
      <c r="AE166" s="85"/>
      <c r="AF166" s="85"/>
      <c r="AG166" s="85"/>
      <c r="AH166" s="86"/>
      <c r="AJ166" s="84" t="s">
        <v>25</v>
      </c>
      <c r="AK166" s="85"/>
      <c r="AL166" s="85"/>
      <c r="AM166" s="85"/>
      <c r="AN166" s="85"/>
      <c r="AO166" s="85"/>
      <c r="AP166" s="85"/>
      <c r="AQ166" s="85"/>
      <c r="AR166" s="85"/>
      <c r="AS166" s="85"/>
      <c r="AT166" s="85"/>
      <c r="AU166" s="86"/>
      <c r="AW166" s="84" t="s">
        <v>29</v>
      </c>
      <c r="AX166" s="85"/>
      <c r="AY166" s="85"/>
      <c r="AZ166" s="85"/>
      <c r="BA166" s="85"/>
      <c r="BB166" s="85"/>
      <c r="BC166" s="85"/>
      <c r="BD166" s="85"/>
      <c r="BE166" s="85"/>
      <c r="BF166" s="85"/>
      <c r="BG166" s="85"/>
      <c r="BH166" s="86"/>
      <c r="BJ166" s="84" t="s">
        <v>28</v>
      </c>
      <c r="BK166" s="85"/>
      <c r="BL166" s="85"/>
      <c r="BM166" s="85"/>
      <c r="BN166" s="85"/>
      <c r="BO166" s="85"/>
      <c r="BP166" s="85"/>
      <c r="BQ166" s="85"/>
      <c r="BR166" s="85"/>
      <c r="BS166" s="85"/>
      <c r="BT166" s="85"/>
      <c r="BU166" s="86"/>
      <c r="BW166" s="84" t="s">
        <v>27</v>
      </c>
      <c r="BX166" s="85"/>
      <c r="BY166" s="85"/>
      <c r="BZ166" s="85"/>
      <c r="CA166" s="85"/>
      <c r="CB166" s="85"/>
      <c r="CC166" s="85"/>
      <c r="CD166" s="85"/>
      <c r="CE166" s="85"/>
      <c r="CF166" s="85"/>
      <c r="CG166" s="85"/>
      <c r="CH166" s="86"/>
      <c r="CJ166" s="84" t="s">
        <v>26</v>
      </c>
      <c r="CK166" s="85"/>
      <c r="CL166" s="85"/>
      <c r="CM166" s="85"/>
      <c r="CN166" s="85"/>
      <c r="CO166" s="85"/>
      <c r="CP166" s="85"/>
      <c r="CQ166" s="85"/>
      <c r="CR166" s="85"/>
      <c r="CS166" s="85"/>
      <c r="CT166" s="85"/>
      <c r="CU166" s="86"/>
      <c r="CW166" s="50" t="s">
        <v>30</v>
      </c>
      <c r="CX166" s="51"/>
      <c r="CY166" s="52"/>
    </row>
    <row r="167" spans="1:103" x14ac:dyDescent="0.3">
      <c r="A167" s="95"/>
      <c r="B167" s="96"/>
      <c r="C167" s="96"/>
      <c r="D167" s="96"/>
      <c r="E167" s="96"/>
      <c r="F167" s="96"/>
      <c r="G167" s="96"/>
      <c r="H167" s="97"/>
      <c r="J167" s="94"/>
      <c r="L167" s="98" t="s">
        <v>8</v>
      </c>
      <c r="M167" s="100" t="s">
        <v>9</v>
      </c>
      <c r="N167" s="100" t="s">
        <v>10</v>
      </c>
      <c r="O167" s="100" t="s">
        <v>11</v>
      </c>
      <c r="P167" s="100" t="s">
        <v>12</v>
      </c>
      <c r="Q167" s="100" t="s">
        <v>13</v>
      </c>
      <c r="R167" s="100" t="s">
        <v>14</v>
      </c>
      <c r="S167" s="100" t="s">
        <v>15</v>
      </c>
      <c r="T167" s="100" t="s">
        <v>16</v>
      </c>
      <c r="U167" s="102" t="s">
        <v>17</v>
      </c>
      <c r="W167" s="87"/>
      <c r="X167" s="88"/>
      <c r="Y167" s="88"/>
      <c r="Z167" s="88"/>
      <c r="AA167" s="88"/>
      <c r="AB167" s="88"/>
      <c r="AC167" s="88"/>
      <c r="AD167" s="88"/>
      <c r="AE167" s="88"/>
      <c r="AF167" s="88"/>
      <c r="AG167" s="88"/>
      <c r="AH167" s="89"/>
      <c r="AJ167" s="87"/>
      <c r="AK167" s="88"/>
      <c r="AL167" s="88"/>
      <c r="AM167" s="88"/>
      <c r="AN167" s="88"/>
      <c r="AO167" s="88"/>
      <c r="AP167" s="88"/>
      <c r="AQ167" s="88"/>
      <c r="AR167" s="88"/>
      <c r="AS167" s="88"/>
      <c r="AT167" s="88"/>
      <c r="AU167" s="89"/>
      <c r="AW167" s="87"/>
      <c r="AX167" s="88"/>
      <c r="AY167" s="88"/>
      <c r="AZ167" s="88"/>
      <c r="BA167" s="88"/>
      <c r="BB167" s="88"/>
      <c r="BC167" s="88"/>
      <c r="BD167" s="88"/>
      <c r="BE167" s="88"/>
      <c r="BF167" s="88"/>
      <c r="BG167" s="88"/>
      <c r="BH167" s="89"/>
      <c r="BJ167" s="87"/>
      <c r="BK167" s="88"/>
      <c r="BL167" s="88"/>
      <c r="BM167" s="88"/>
      <c r="BN167" s="88"/>
      <c r="BO167" s="88"/>
      <c r="BP167" s="88"/>
      <c r="BQ167" s="88"/>
      <c r="BR167" s="88"/>
      <c r="BS167" s="88"/>
      <c r="BT167" s="88"/>
      <c r="BU167" s="89"/>
      <c r="BW167" s="87"/>
      <c r="BX167" s="88"/>
      <c r="BY167" s="88"/>
      <c r="BZ167" s="88"/>
      <c r="CA167" s="88"/>
      <c r="CB167" s="88"/>
      <c r="CC167" s="88"/>
      <c r="CD167" s="88"/>
      <c r="CE167" s="88"/>
      <c r="CF167" s="88"/>
      <c r="CG167" s="88"/>
      <c r="CH167" s="89"/>
      <c r="CJ167" s="87"/>
      <c r="CK167" s="88"/>
      <c r="CL167" s="88"/>
      <c r="CM167" s="88"/>
      <c r="CN167" s="88"/>
      <c r="CO167" s="88"/>
      <c r="CP167" s="88"/>
      <c r="CQ167" s="88"/>
      <c r="CR167" s="88"/>
      <c r="CS167" s="88"/>
      <c r="CT167" s="88"/>
      <c r="CU167" s="89"/>
      <c r="CW167" s="53"/>
      <c r="CX167" s="54"/>
      <c r="CY167" s="55"/>
    </row>
    <row r="168" spans="1:103" s="2" customFormat="1" x14ac:dyDescent="0.3">
      <c r="A168" s="5" t="s">
        <v>0</v>
      </c>
      <c r="B168" s="54" t="s">
        <v>65</v>
      </c>
      <c r="C168" s="54"/>
      <c r="D168" s="4" t="s">
        <v>1</v>
      </c>
      <c r="E168" s="4" t="s">
        <v>2</v>
      </c>
      <c r="F168" s="4" t="s">
        <v>3</v>
      </c>
      <c r="G168" s="4" t="s">
        <v>4</v>
      </c>
      <c r="H168" s="6" t="s">
        <v>5</v>
      </c>
      <c r="J168" s="94"/>
      <c r="L168" s="99"/>
      <c r="M168" s="101"/>
      <c r="N168" s="101"/>
      <c r="O168" s="101"/>
      <c r="P168" s="101"/>
      <c r="Q168" s="101"/>
      <c r="R168" s="101"/>
      <c r="S168" s="101"/>
      <c r="T168" s="101"/>
      <c r="U168" s="103"/>
      <c r="W168" s="5" t="s">
        <v>20</v>
      </c>
      <c r="X168" s="4" t="s">
        <v>21</v>
      </c>
      <c r="Y168" s="10"/>
      <c r="Z168" s="4" t="s">
        <v>24</v>
      </c>
      <c r="AA168" s="4" t="s">
        <v>22</v>
      </c>
      <c r="AB168" s="10"/>
      <c r="AC168" s="4" t="s">
        <v>24</v>
      </c>
      <c r="AD168" s="4" t="s">
        <v>22</v>
      </c>
      <c r="AE168" s="10"/>
      <c r="AF168" s="4" t="s">
        <v>24</v>
      </c>
      <c r="AG168" s="13" t="s">
        <v>22</v>
      </c>
      <c r="AH168" s="6" t="s">
        <v>16</v>
      </c>
      <c r="AJ168" s="5" t="s">
        <v>20</v>
      </c>
      <c r="AK168" s="4" t="s">
        <v>21</v>
      </c>
      <c r="AL168" s="10"/>
      <c r="AM168" s="4" t="s">
        <v>24</v>
      </c>
      <c r="AN168" s="4" t="s">
        <v>22</v>
      </c>
      <c r="AO168" s="10"/>
      <c r="AP168" s="4" t="s">
        <v>24</v>
      </c>
      <c r="AQ168" s="4" t="s">
        <v>22</v>
      </c>
      <c r="AR168" s="10"/>
      <c r="AS168" s="4" t="s">
        <v>24</v>
      </c>
      <c r="AT168" s="13" t="s">
        <v>22</v>
      </c>
      <c r="AU168" s="6" t="s">
        <v>16</v>
      </c>
      <c r="AW168" s="5" t="s">
        <v>20</v>
      </c>
      <c r="AX168" s="4" t="s">
        <v>21</v>
      </c>
      <c r="AY168" s="10"/>
      <c r="AZ168" s="4" t="s">
        <v>24</v>
      </c>
      <c r="BA168" s="4" t="s">
        <v>22</v>
      </c>
      <c r="BB168" s="10"/>
      <c r="BC168" s="4" t="s">
        <v>24</v>
      </c>
      <c r="BD168" s="4" t="s">
        <v>22</v>
      </c>
      <c r="BE168" s="10"/>
      <c r="BF168" s="4" t="s">
        <v>24</v>
      </c>
      <c r="BG168" s="13" t="s">
        <v>22</v>
      </c>
      <c r="BH168" s="6" t="s">
        <v>16</v>
      </c>
      <c r="BJ168" s="5" t="s">
        <v>20</v>
      </c>
      <c r="BK168" s="4" t="s">
        <v>21</v>
      </c>
      <c r="BL168" s="10"/>
      <c r="BM168" s="4" t="s">
        <v>24</v>
      </c>
      <c r="BN168" s="4" t="s">
        <v>22</v>
      </c>
      <c r="BO168" s="10"/>
      <c r="BP168" s="4" t="s">
        <v>24</v>
      </c>
      <c r="BQ168" s="4" t="s">
        <v>22</v>
      </c>
      <c r="BR168" s="10"/>
      <c r="BS168" s="4" t="s">
        <v>24</v>
      </c>
      <c r="BT168" s="13" t="s">
        <v>22</v>
      </c>
      <c r="BU168" s="6" t="s">
        <v>16</v>
      </c>
      <c r="BW168" s="5" t="s">
        <v>20</v>
      </c>
      <c r="BX168" s="4" t="s">
        <v>21</v>
      </c>
      <c r="BY168" s="10"/>
      <c r="BZ168" s="4" t="s">
        <v>24</v>
      </c>
      <c r="CA168" s="4" t="s">
        <v>22</v>
      </c>
      <c r="CB168" s="10"/>
      <c r="CC168" s="4" t="s">
        <v>24</v>
      </c>
      <c r="CD168" s="4" t="s">
        <v>22</v>
      </c>
      <c r="CE168" s="10"/>
      <c r="CF168" s="4" t="s">
        <v>24</v>
      </c>
      <c r="CG168" s="13" t="s">
        <v>22</v>
      </c>
      <c r="CH168" s="6" t="s">
        <v>16</v>
      </c>
      <c r="CJ168" s="5" t="s">
        <v>20</v>
      </c>
      <c r="CK168" s="4" t="s">
        <v>21</v>
      </c>
      <c r="CL168" s="10"/>
      <c r="CM168" s="4" t="s">
        <v>24</v>
      </c>
      <c r="CN168" s="4" t="s">
        <v>22</v>
      </c>
      <c r="CO168" s="10"/>
      <c r="CP168" s="4" t="s">
        <v>24</v>
      </c>
      <c r="CQ168" s="4" t="s">
        <v>22</v>
      </c>
      <c r="CR168" s="10"/>
      <c r="CS168" s="4" t="s">
        <v>24</v>
      </c>
      <c r="CT168" s="13" t="s">
        <v>22</v>
      </c>
      <c r="CU168" s="6" t="s">
        <v>16</v>
      </c>
      <c r="CW168" s="5" t="s">
        <v>66</v>
      </c>
      <c r="CX168" s="4" t="s">
        <v>31</v>
      </c>
      <c r="CY168" s="6" t="s">
        <v>32</v>
      </c>
    </row>
    <row r="169" spans="1:103" x14ac:dyDescent="0.3">
      <c r="A169" s="23"/>
      <c r="B169" s="16"/>
      <c r="C169" s="16"/>
      <c r="D169" s="16"/>
      <c r="E169" s="16"/>
      <c r="F169" s="16"/>
      <c r="G169" s="16"/>
      <c r="H169" s="24"/>
      <c r="J169" s="27"/>
      <c r="L169" s="78" t="s">
        <v>18</v>
      </c>
      <c r="M169" s="16"/>
      <c r="N169" s="16"/>
      <c r="O169" s="16"/>
      <c r="P169" s="16"/>
      <c r="Q169" s="16"/>
      <c r="R169" s="16"/>
      <c r="S169" s="16"/>
      <c r="T169" s="8">
        <f>SUM(M169:S169)</f>
        <v>0</v>
      </c>
      <c r="U169" s="81">
        <f>SUM(T169:T173)</f>
        <v>0</v>
      </c>
      <c r="W169" s="63"/>
      <c r="X169" s="66"/>
      <c r="Y169" s="10"/>
      <c r="Z169" s="7">
        <v>1</v>
      </c>
      <c r="AA169" s="16"/>
      <c r="AB169" s="10"/>
      <c r="AC169" s="7">
        <v>6</v>
      </c>
      <c r="AD169" s="16"/>
      <c r="AE169" s="10"/>
      <c r="AF169" s="7">
        <v>11</v>
      </c>
      <c r="AG169" s="14"/>
      <c r="AH169" s="56">
        <f>SUM(AG169:AG173,AD169:AD173,AA169:AA173)</f>
        <v>0</v>
      </c>
      <c r="AJ169" s="63"/>
      <c r="AK169" s="66"/>
      <c r="AL169" s="10"/>
      <c r="AM169" s="7">
        <v>1</v>
      </c>
      <c r="AN169" s="16"/>
      <c r="AO169" s="10"/>
      <c r="AP169" s="7">
        <v>6</v>
      </c>
      <c r="AQ169" s="16"/>
      <c r="AR169" s="10"/>
      <c r="AS169" s="7">
        <v>11</v>
      </c>
      <c r="AT169" s="14"/>
      <c r="AU169" s="56">
        <f>SUM(AT169:AT173,AQ169:AQ173,AN169:AN173)</f>
        <v>0</v>
      </c>
      <c r="AW169" s="63"/>
      <c r="AX169" s="66"/>
      <c r="AY169" s="10"/>
      <c r="AZ169" s="7">
        <v>1</v>
      </c>
      <c r="BA169" s="16"/>
      <c r="BB169" s="10"/>
      <c r="BC169" s="7">
        <v>6</v>
      </c>
      <c r="BD169" s="16"/>
      <c r="BE169" s="10"/>
      <c r="BF169" s="7">
        <v>11</v>
      </c>
      <c r="BG169" s="14"/>
      <c r="BH169" s="56">
        <f>SUM(BG169:BG173,BD169:BD173,BA169:BA173)</f>
        <v>0</v>
      </c>
      <c r="BJ169" s="63"/>
      <c r="BK169" s="66"/>
      <c r="BL169" s="10"/>
      <c r="BM169" s="7">
        <v>1</v>
      </c>
      <c r="BN169" s="16"/>
      <c r="BO169" s="10"/>
      <c r="BP169" s="7">
        <v>6</v>
      </c>
      <c r="BQ169" s="16"/>
      <c r="BR169" s="10"/>
      <c r="BS169" s="7">
        <v>11</v>
      </c>
      <c r="BT169" s="14"/>
      <c r="BU169" s="56">
        <f>SUM(BT169:BT173,BQ169:BQ173,BN169:BN173)</f>
        <v>0</v>
      </c>
      <c r="BW169" s="63"/>
      <c r="BX169" s="66"/>
      <c r="BY169" s="10"/>
      <c r="BZ169" s="7">
        <v>1</v>
      </c>
      <c r="CA169" s="16"/>
      <c r="CB169" s="10"/>
      <c r="CC169" s="7">
        <v>6</v>
      </c>
      <c r="CD169" s="16"/>
      <c r="CE169" s="10"/>
      <c r="CF169" s="7">
        <v>11</v>
      </c>
      <c r="CG169" s="14"/>
      <c r="CH169" s="56">
        <f>SUM(CG169:CG173,CD169:CD173,CA169:CA173)</f>
        <v>0</v>
      </c>
      <c r="CJ169" s="63"/>
      <c r="CK169" s="66"/>
      <c r="CL169" s="10"/>
      <c r="CM169" s="7">
        <v>1</v>
      </c>
      <c r="CN169" s="16"/>
      <c r="CO169" s="10"/>
      <c r="CP169" s="7">
        <v>6</v>
      </c>
      <c r="CQ169" s="16"/>
      <c r="CR169" s="10"/>
      <c r="CS169" s="7">
        <v>11</v>
      </c>
      <c r="CT169" s="14"/>
      <c r="CU169" s="56">
        <f>SUM(CT169:CT173,CQ169:CQ173,CN169:CN173)</f>
        <v>0</v>
      </c>
      <c r="CW169" s="48" t="str">
        <f>IF(A167="","",(SUM(CJ169,BW169,BJ169,AW169,AJ169,W169)-(U169)))</f>
        <v/>
      </c>
      <c r="CX169" s="59" t="str">
        <f>IF(A167="","",IF(COUNTA(B169:B173)=3,"N/A",SUM(CU169,CH169,BU169,BH169,AU169,AH169,J169:J173)))</f>
        <v/>
      </c>
      <c r="CY169" s="61" t="str">
        <f>IF(A167="","",IF(COUNTA(B169:B173)=3,"N/A",SUM(CX169,CW169)))</f>
        <v/>
      </c>
    </row>
    <row r="170" spans="1:103" x14ac:dyDescent="0.3">
      <c r="A170" s="23"/>
      <c r="B170" s="16"/>
      <c r="C170" s="16"/>
      <c r="D170" s="16"/>
      <c r="E170" s="16"/>
      <c r="F170" s="16"/>
      <c r="G170" s="16"/>
      <c r="H170" s="24"/>
      <c r="J170" s="27"/>
      <c r="L170" s="79"/>
      <c r="M170" s="16"/>
      <c r="N170" s="16"/>
      <c r="O170" s="16"/>
      <c r="P170" s="16"/>
      <c r="Q170" s="16"/>
      <c r="R170" s="16"/>
      <c r="S170" s="16"/>
      <c r="T170" s="8">
        <f t="shared" ref="T170:T173" si="18">SUM(M170:S170)</f>
        <v>0</v>
      </c>
      <c r="U170" s="82"/>
      <c r="W170" s="64"/>
      <c r="X170" s="67"/>
      <c r="Y170" s="10"/>
      <c r="Z170" s="7">
        <v>2</v>
      </c>
      <c r="AA170" s="16"/>
      <c r="AB170" s="10"/>
      <c r="AC170" s="7">
        <v>7</v>
      </c>
      <c r="AD170" s="16"/>
      <c r="AE170" s="10"/>
      <c r="AF170" s="7">
        <v>12</v>
      </c>
      <c r="AG170" s="14"/>
      <c r="AH170" s="57"/>
      <c r="AJ170" s="64"/>
      <c r="AK170" s="67"/>
      <c r="AL170" s="10"/>
      <c r="AM170" s="7">
        <v>2</v>
      </c>
      <c r="AN170" s="16"/>
      <c r="AO170" s="10"/>
      <c r="AP170" s="7">
        <v>7</v>
      </c>
      <c r="AQ170" s="16"/>
      <c r="AR170" s="10"/>
      <c r="AS170" s="7">
        <v>12</v>
      </c>
      <c r="AT170" s="14"/>
      <c r="AU170" s="57"/>
      <c r="AW170" s="64"/>
      <c r="AX170" s="67"/>
      <c r="AY170" s="10"/>
      <c r="AZ170" s="7">
        <v>2</v>
      </c>
      <c r="BA170" s="16"/>
      <c r="BB170" s="10"/>
      <c r="BC170" s="7">
        <v>7</v>
      </c>
      <c r="BD170" s="16"/>
      <c r="BE170" s="10"/>
      <c r="BF170" s="7">
        <v>12</v>
      </c>
      <c r="BG170" s="14"/>
      <c r="BH170" s="57"/>
      <c r="BJ170" s="64"/>
      <c r="BK170" s="67"/>
      <c r="BL170" s="10"/>
      <c r="BM170" s="7">
        <v>2</v>
      </c>
      <c r="BN170" s="16"/>
      <c r="BO170" s="10"/>
      <c r="BP170" s="7">
        <v>7</v>
      </c>
      <c r="BQ170" s="16"/>
      <c r="BR170" s="10"/>
      <c r="BS170" s="7">
        <v>12</v>
      </c>
      <c r="BT170" s="14"/>
      <c r="BU170" s="57"/>
      <c r="BW170" s="64"/>
      <c r="BX170" s="67"/>
      <c r="BY170" s="10"/>
      <c r="BZ170" s="7">
        <v>2</v>
      </c>
      <c r="CA170" s="16"/>
      <c r="CB170" s="10"/>
      <c r="CC170" s="7">
        <v>7</v>
      </c>
      <c r="CD170" s="16"/>
      <c r="CE170" s="10"/>
      <c r="CF170" s="7">
        <v>12</v>
      </c>
      <c r="CG170" s="14"/>
      <c r="CH170" s="57"/>
      <c r="CJ170" s="64"/>
      <c r="CK170" s="67"/>
      <c r="CL170" s="10"/>
      <c r="CM170" s="7">
        <v>2</v>
      </c>
      <c r="CN170" s="16"/>
      <c r="CO170" s="10"/>
      <c r="CP170" s="7">
        <v>7</v>
      </c>
      <c r="CQ170" s="16"/>
      <c r="CR170" s="10"/>
      <c r="CS170" s="7">
        <v>12</v>
      </c>
      <c r="CT170" s="14"/>
      <c r="CU170" s="57"/>
      <c r="CW170" s="48"/>
      <c r="CX170" s="59"/>
      <c r="CY170" s="61"/>
    </row>
    <row r="171" spans="1:103" x14ac:dyDescent="0.3">
      <c r="A171" s="23"/>
      <c r="B171" s="16"/>
      <c r="C171" s="16"/>
      <c r="D171" s="16"/>
      <c r="E171" s="16"/>
      <c r="F171" s="16"/>
      <c r="G171" s="16"/>
      <c r="H171" s="24"/>
      <c r="J171" s="27"/>
      <c r="L171" s="79"/>
      <c r="M171" s="16"/>
      <c r="N171" s="16"/>
      <c r="O171" s="16"/>
      <c r="P171" s="16"/>
      <c r="Q171" s="16"/>
      <c r="R171" s="16"/>
      <c r="S171" s="16"/>
      <c r="T171" s="8">
        <f t="shared" si="18"/>
        <v>0</v>
      </c>
      <c r="U171" s="82"/>
      <c r="W171" s="64"/>
      <c r="X171" s="67"/>
      <c r="Y171" s="10"/>
      <c r="Z171" s="7">
        <v>3</v>
      </c>
      <c r="AA171" s="16"/>
      <c r="AB171" s="10"/>
      <c r="AC171" s="7">
        <v>8</v>
      </c>
      <c r="AD171" s="16"/>
      <c r="AE171" s="10"/>
      <c r="AF171" s="7">
        <v>13</v>
      </c>
      <c r="AG171" s="14"/>
      <c r="AH171" s="57"/>
      <c r="AJ171" s="64"/>
      <c r="AK171" s="67"/>
      <c r="AL171" s="10"/>
      <c r="AM171" s="7">
        <v>3</v>
      </c>
      <c r="AN171" s="16"/>
      <c r="AO171" s="10"/>
      <c r="AP171" s="7">
        <v>8</v>
      </c>
      <c r="AQ171" s="16"/>
      <c r="AR171" s="10"/>
      <c r="AS171" s="7">
        <v>13</v>
      </c>
      <c r="AT171" s="14"/>
      <c r="AU171" s="57"/>
      <c r="AW171" s="64"/>
      <c r="AX171" s="67"/>
      <c r="AY171" s="10"/>
      <c r="AZ171" s="7">
        <v>3</v>
      </c>
      <c r="BA171" s="16"/>
      <c r="BB171" s="10"/>
      <c r="BC171" s="7">
        <v>8</v>
      </c>
      <c r="BD171" s="16"/>
      <c r="BE171" s="10"/>
      <c r="BF171" s="7">
        <v>13</v>
      </c>
      <c r="BG171" s="14"/>
      <c r="BH171" s="57"/>
      <c r="BJ171" s="64"/>
      <c r="BK171" s="67"/>
      <c r="BL171" s="10"/>
      <c r="BM171" s="7">
        <v>3</v>
      </c>
      <c r="BN171" s="16"/>
      <c r="BO171" s="10"/>
      <c r="BP171" s="7">
        <v>8</v>
      </c>
      <c r="BQ171" s="16"/>
      <c r="BR171" s="10"/>
      <c r="BS171" s="7">
        <v>13</v>
      </c>
      <c r="BT171" s="14"/>
      <c r="BU171" s="57"/>
      <c r="BW171" s="64"/>
      <c r="BX171" s="67"/>
      <c r="BY171" s="10"/>
      <c r="BZ171" s="7">
        <v>3</v>
      </c>
      <c r="CA171" s="16"/>
      <c r="CB171" s="10"/>
      <c r="CC171" s="7">
        <v>8</v>
      </c>
      <c r="CD171" s="16"/>
      <c r="CE171" s="10"/>
      <c r="CF171" s="7">
        <v>13</v>
      </c>
      <c r="CG171" s="14"/>
      <c r="CH171" s="57"/>
      <c r="CJ171" s="64"/>
      <c r="CK171" s="67"/>
      <c r="CL171" s="10"/>
      <c r="CM171" s="7">
        <v>3</v>
      </c>
      <c r="CN171" s="16"/>
      <c r="CO171" s="10"/>
      <c r="CP171" s="7">
        <v>8</v>
      </c>
      <c r="CQ171" s="16"/>
      <c r="CR171" s="10"/>
      <c r="CS171" s="7">
        <v>13</v>
      </c>
      <c r="CT171" s="14"/>
      <c r="CU171" s="57"/>
      <c r="CW171" s="48"/>
      <c r="CX171" s="59"/>
      <c r="CY171" s="61"/>
    </row>
    <row r="172" spans="1:103" x14ac:dyDescent="0.3">
      <c r="A172" s="23"/>
      <c r="B172" s="16"/>
      <c r="C172" s="16"/>
      <c r="D172" s="16"/>
      <c r="E172" s="16"/>
      <c r="F172" s="16"/>
      <c r="G172" s="16"/>
      <c r="H172" s="24"/>
      <c r="J172" s="27"/>
      <c r="L172" s="79"/>
      <c r="M172" s="16"/>
      <c r="N172" s="16"/>
      <c r="O172" s="16"/>
      <c r="P172" s="16"/>
      <c r="Q172" s="16"/>
      <c r="R172" s="16"/>
      <c r="S172" s="16"/>
      <c r="T172" s="8">
        <f t="shared" si="18"/>
        <v>0</v>
      </c>
      <c r="U172" s="82"/>
      <c r="W172" s="64"/>
      <c r="X172" s="67"/>
      <c r="Y172" s="10"/>
      <c r="Z172" s="7">
        <v>4</v>
      </c>
      <c r="AA172" s="16"/>
      <c r="AB172" s="10"/>
      <c r="AC172" s="7">
        <v>9</v>
      </c>
      <c r="AD172" s="16"/>
      <c r="AE172" s="10"/>
      <c r="AF172" s="7">
        <v>14</v>
      </c>
      <c r="AG172" s="14"/>
      <c r="AH172" s="57"/>
      <c r="AJ172" s="64"/>
      <c r="AK172" s="67"/>
      <c r="AL172" s="10"/>
      <c r="AM172" s="7">
        <v>4</v>
      </c>
      <c r="AN172" s="16"/>
      <c r="AO172" s="10"/>
      <c r="AP172" s="7">
        <v>9</v>
      </c>
      <c r="AQ172" s="16"/>
      <c r="AR172" s="10"/>
      <c r="AS172" s="7">
        <v>14</v>
      </c>
      <c r="AT172" s="14"/>
      <c r="AU172" s="57"/>
      <c r="AW172" s="64"/>
      <c r="AX172" s="67"/>
      <c r="AY172" s="10"/>
      <c r="AZ172" s="7">
        <v>4</v>
      </c>
      <c r="BA172" s="16"/>
      <c r="BB172" s="10"/>
      <c r="BC172" s="7">
        <v>9</v>
      </c>
      <c r="BD172" s="16"/>
      <c r="BE172" s="10"/>
      <c r="BF172" s="7">
        <v>14</v>
      </c>
      <c r="BG172" s="14"/>
      <c r="BH172" s="57"/>
      <c r="BJ172" s="64"/>
      <c r="BK172" s="67"/>
      <c r="BL172" s="10"/>
      <c r="BM172" s="7">
        <v>4</v>
      </c>
      <c r="BN172" s="16"/>
      <c r="BO172" s="10"/>
      <c r="BP172" s="7">
        <v>9</v>
      </c>
      <c r="BQ172" s="16"/>
      <c r="BR172" s="10"/>
      <c r="BS172" s="7">
        <v>14</v>
      </c>
      <c r="BT172" s="14"/>
      <c r="BU172" s="57"/>
      <c r="BW172" s="64"/>
      <c r="BX172" s="67"/>
      <c r="BY172" s="10"/>
      <c r="BZ172" s="7">
        <v>4</v>
      </c>
      <c r="CA172" s="16"/>
      <c r="CB172" s="10"/>
      <c r="CC172" s="7">
        <v>9</v>
      </c>
      <c r="CD172" s="16"/>
      <c r="CE172" s="10"/>
      <c r="CF172" s="7">
        <v>14</v>
      </c>
      <c r="CG172" s="14"/>
      <c r="CH172" s="57"/>
      <c r="CJ172" s="64"/>
      <c r="CK172" s="67"/>
      <c r="CL172" s="10"/>
      <c r="CM172" s="7">
        <v>4</v>
      </c>
      <c r="CN172" s="16"/>
      <c r="CO172" s="10"/>
      <c r="CP172" s="7">
        <v>9</v>
      </c>
      <c r="CQ172" s="16"/>
      <c r="CR172" s="10"/>
      <c r="CS172" s="7">
        <v>14</v>
      </c>
      <c r="CT172" s="14"/>
      <c r="CU172" s="57"/>
      <c r="CW172" s="48"/>
      <c r="CX172" s="59"/>
      <c r="CY172" s="61"/>
    </row>
    <row r="173" spans="1:103" ht="15" thickBot="1" x14ac:dyDescent="0.35">
      <c r="A173" s="25"/>
      <c r="B173" s="17"/>
      <c r="C173" s="17"/>
      <c r="D173" s="17"/>
      <c r="E173" s="17"/>
      <c r="F173" s="17"/>
      <c r="G173" s="17"/>
      <c r="H173" s="26"/>
      <c r="J173" s="28"/>
      <c r="L173" s="80"/>
      <c r="M173" s="17"/>
      <c r="N173" s="17"/>
      <c r="O173" s="17"/>
      <c r="P173" s="17"/>
      <c r="Q173" s="17"/>
      <c r="R173" s="17"/>
      <c r="S173" s="17"/>
      <c r="T173" s="9">
        <f t="shared" si="18"/>
        <v>0</v>
      </c>
      <c r="U173" s="83"/>
      <c r="W173" s="65"/>
      <c r="X173" s="68"/>
      <c r="Y173" s="11"/>
      <c r="Z173" s="12">
        <v>5</v>
      </c>
      <c r="AA173" s="17"/>
      <c r="AB173" s="11"/>
      <c r="AC173" s="12">
        <v>10</v>
      </c>
      <c r="AD173" s="17"/>
      <c r="AE173" s="11"/>
      <c r="AF173" s="12">
        <v>15</v>
      </c>
      <c r="AG173" s="15"/>
      <c r="AH173" s="58"/>
      <c r="AJ173" s="65"/>
      <c r="AK173" s="68"/>
      <c r="AL173" s="11"/>
      <c r="AM173" s="12">
        <v>5</v>
      </c>
      <c r="AN173" s="17"/>
      <c r="AO173" s="11"/>
      <c r="AP173" s="12">
        <v>10</v>
      </c>
      <c r="AQ173" s="17"/>
      <c r="AR173" s="11"/>
      <c r="AS173" s="12">
        <v>15</v>
      </c>
      <c r="AT173" s="15"/>
      <c r="AU173" s="58"/>
      <c r="AW173" s="65"/>
      <c r="AX173" s="68"/>
      <c r="AY173" s="11"/>
      <c r="AZ173" s="12">
        <v>5</v>
      </c>
      <c r="BA173" s="17"/>
      <c r="BB173" s="11"/>
      <c r="BC173" s="12">
        <v>10</v>
      </c>
      <c r="BD173" s="17"/>
      <c r="BE173" s="11"/>
      <c r="BF173" s="12">
        <v>15</v>
      </c>
      <c r="BG173" s="15"/>
      <c r="BH173" s="58"/>
      <c r="BJ173" s="65"/>
      <c r="BK173" s="68"/>
      <c r="BL173" s="11"/>
      <c r="BM173" s="12">
        <v>5</v>
      </c>
      <c r="BN173" s="17"/>
      <c r="BO173" s="11"/>
      <c r="BP173" s="12">
        <v>10</v>
      </c>
      <c r="BQ173" s="17"/>
      <c r="BR173" s="11"/>
      <c r="BS173" s="12">
        <v>15</v>
      </c>
      <c r="BT173" s="15"/>
      <c r="BU173" s="58"/>
      <c r="BW173" s="65"/>
      <c r="BX173" s="68"/>
      <c r="BY173" s="11"/>
      <c r="BZ173" s="12">
        <v>5</v>
      </c>
      <c r="CA173" s="17"/>
      <c r="CB173" s="11"/>
      <c r="CC173" s="12">
        <v>10</v>
      </c>
      <c r="CD173" s="17"/>
      <c r="CE173" s="11"/>
      <c r="CF173" s="12">
        <v>15</v>
      </c>
      <c r="CG173" s="15"/>
      <c r="CH173" s="58"/>
      <c r="CJ173" s="65"/>
      <c r="CK173" s="68"/>
      <c r="CL173" s="11"/>
      <c r="CM173" s="12">
        <v>5</v>
      </c>
      <c r="CN173" s="17"/>
      <c r="CO173" s="11"/>
      <c r="CP173" s="12">
        <v>10</v>
      </c>
      <c r="CQ173" s="17"/>
      <c r="CR173" s="11"/>
      <c r="CS173" s="12">
        <v>15</v>
      </c>
      <c r="CT173" s="15"/>
      <c r="CU173" s="58"/>
      <c r="CW173" s="49"/>
      <c r="CX173" s="60"/>
      <c r="CY173" s="62"/>
    </row>
    <row r="174" spans="1:103" ht="15" thickBot="1" x14ac:dyDescent="0.35"/>
    <row r="175" spans="1:103" s="2" customFormat="1" x14ac:dyDescent="0.3">
      <c r="A175" s="90" t="s">
        <v>6</v>
      </c>
      <c r="B175" s="91"/>
      <c r="C175" s="91"/>
      <c r="D175" s="91"/>
      <c r="E175" s="91"/>
      <c r="F175" s="91"/>
      <c r="G175" s="91"/>
      <c r="H175" s="92"/>
      <c r="J175" s="93" t="s">
        <v>19</v>
      </c>
      <c r="L175" s="50" t="s">
        <v>7</v>
      </c>
      <c r="M175" s="51"/>
      <c r="N175" s="51"/>
      <c r="O175" s="51"/>
      <c r="P175" s="51"/>
      <c r="Q175" s="51"/>
      <c r="R175" s="51"/>
      <c r="S175" s="51"/>
      <c r="T175" s="51"/>
      <c r="U175" s="52"/>
      <c r="W175" s="84" t="s">
        <v>23</v>
      </c>
      <c r="X175" s="85"/>
      <c r="Y175" s="85"/>
      <c r="Z175" s="85"/>
      <c r="AA175" s="85"/>
      <c r="AB175" s="85"/>
      <c r="AC175" s="85"/>
      <c r="AD175" s="85"/>
      <c r="AE175" s="85"/>
      <c r="AF175" s="85"/>
      <c r="AG175" s="85"/>
      <c r="AH175" s="86"/>
      <c r="AJ175" s="84" t="s">
        <v>25</v>
      </c>
      <c r="AK175" s="85"/>
      <c r="AL175" s="85"/>
      <c r="AM175" s="85"/>
      <c r="AN175" s="85"/>
      <c r="AO175" s="85"/>
      <c r="AP175" s="85"/>
      <c r="AQ175" s="85"/>
      <c r="AR175" s="85"/>
      <c r="AS175" s="85"/>
      <c r="AT175" s="85"/>
      <c r="AU175" s="86"/>
      <c r="AW175" s="84" t="s">
        <v>29</v>
      </c>
      <c r="AX175" s="85"/>
      <c r="AY175" s="85"/>
      <c r="AZ175" s="85"/>
      <c r="BA175" s="85"/>
      <c r="BB175" s="85"/>
      <c r="BC175" s="85"/>
      <c r="BD175" s="85"/>
      <c r="BE175" s="85"/>
      <c r="BF175" s="85"/>
      <c r="BG175" s="85"/>
      <c r="BH175" s="86"/>
      <c r="BJ175" s="84" t="s">
        <v>28</v>
      </c>
      <c r="BK175" s="85"/>
      <c r="BL175" s="85"/>
      <c r="BM175" s="85"/>
      <c r="BN175" s="85"/>
      <c r="BO175" s="85"/>
      <c r="BP175" s="85"/>
      <c r="BQ175" s="85"/>
      <c r="BR175" s="85"/>
      <c r="BS175" s="85"/>
      <c r="BT175" s="85"/>
      <c r="BU175" s="86"/>
      <c r="BW175" s="84" t="s">
        <v>27</v>
      </c>
      <c r="BX175" s="85"/>
      <c r="BY175" s="85"/>
      <c r="BZ175" s="85"/>
      <c r="CA175" s="85"/>
      <c r="CB175" s="85"/>
      <c r="CC175" s="85"/>
      <c r="CD175" s="85"/>
      <c r="CE175" s="85"/>
      <c r="CF175" s="85"/>
      <c r="CG175" s="85"/>
      <c r="CH175" s="86"/>
      <c r="CJ175" s="84" t="s">
        <v>26</v>
      </c>
      <c r="CK175" s="85"/>
      <c r="CL175" s="85"/>
      <c r="CM175" s="85"/>
      <c r="CN175" s="85"/>
      <c r="CO175" s="85"/>
      <c r="CP175" s="85"/>
      <c r="CQ175" s="85"/>
      <c r="CR175" s="85"/>
      <c r="CS175" s="85"/>
      <c r="CT175" s="85"/>
      <c r="CU175" s="86"/>
      <c r="CW175" s="50" t="s">
        <v>30</v>
      </c>
      <c r="CX175" s="51"/>
      <c r="CY175" s="52"/>
    </row>
    <row r="176" spans="1:103" x14ac:dyDescent="0.3">
      <c r="A176" s="95"/>
      <c r="B176" s="96"/>
      <c r="C176" s="96"/>
      <c r="D176" s="96"/>
      <c r="E176" s="96"/>
      <c r="F176" s="96"/>
      <c r="G176" s="96"/>
      <c r="H176" s="97"/>
      <c r="J176" s="94"/>
      <c r="L176" s="98" t="s">
        <v>8</v>
      </c>
      <c r="M176" s="100" t="s">
        <v>9</v>
      </c>
      <c r="N176" s="100" t="s">
        <v>10</v>
      </c>
      <c r="O176" s="100" t="s">
        <v>11</v>
      </c>
      <c r="P176" s="100" t="s">
        <v>12</v>
      </c>
      <c r="Q176" s="100" t="s">
        <v>13</v>
      </c>
      <c r="R176" s="100" t="s">
        <v>14</v>
      </c>
      <c r="S176" s="100" t="s">
        <v>15</v>
      </c>
      <c r="T176" s="100" t="s">
        <v>16</v>
      </c>
      <c r="U176" s="102" t="s">
        <v>17</v>
      </c>
      <c r="W176" s="87"/>
      <c r="X176" s="88"/>
      <c r="Y176" s="88"/>
      <c r="Z176" s="88"/>
      <c r="AA176" s="88"/>
      <c r="AB176" s="88"/>
      <c r="AC176" s="88"/>
      <c r="AD176" s="88"/>
      <c r="AE176" s="88"/>
      <c r="AF176" s="88"/>
      <c r="AG176" s="88"/>
      <c r="AH176" s="89"/>
      <c r="AJ176" s="87"/>
      <c r="AK176" s="88"/>
      <c r="AL176" s="88"/>
      <c r="AM176" s="88"/>
      <c r="AN176" s="88"/>
      <c r="AO176" s="88"/>
      <c r="AP176" s="88"/>
      <c r="AQ176" s="88"/>
      <c r="AR176" s="88"/>
      <c r="AS176" s="88"/>
      <c r="AT176" s="88"/>
      <c r="AU176" s="89"/>
      <c r="AW176" s="87"/>
      <c r="AX176" s="88"/>
      <c r="AY176" s="88"/>
      <c r="AZ176" s="88"/>
      <c r="BA176" s="88"/>
      <c r="BB176" s="88"/>
      <c r="BC176" s="88"/>
      <c r="BD176" s="88"/>
      <c r="BE176" s="88"/>
      <c r="BF176" s="88"/>
      <c r="BG176" s="88"/>
      <c r="BH176" s="89"/>
      <c r="BJ176" s="87"/>
      <c r="BK176" s="88"/>
      <c r="BL176" s="88"/>
      <c r="BM176" s="88"/>
      <c r="BN176" s="88"/>
      <c r="BO176" s="88"/>
      <c r="BP176" s="88"/>
      <c r="BQ176" s="88"/>
      <c r="BR176" s="88"/>
      <c r="BS176" s="88"/>
      <c r="BT176" s="88"/>
      <c r="BU176" s="89"/>
      <c r="BW176" s="87"/>
      <c r="BX176" s="88"/>
      <c r="BY176" s="88"/>
      <c r="BZ176" s="88"/>
      <c r="CA176" s="88"/>
      <c r="CB176" s="88"/>
      <c r="CC176" s="88"/>
      <c r="CD176" s="88"/>
      <c r="CE176" s="88"/>
      <c r="CF176" s="88"/>
      <c r="CG176" s="88"/>
      <c r="CH176" s="89"/>
      <c r="CJ176" s="87"/>
      <c r="CK176" s="88"/>
      <c r="CL176" s="88"/>
      <c r="CM176" s="88"/>
      <c r="CN176" s="88"/>
      <c r="CO176" s="88"/>
      <c r="CP176" s="88"/>
      <c r="CQ176" s="88"/>
      <c r="CR176" s="88"/>
      <c r="CS176" s="88"/>
      <c r="CT176" s="88"/>
      <c r="CU176" s="89"/>
      <c r="CW176" s="53"/>
      <c r="CX176" s="54"/>
      <c r="CY176" s="55"/>
    </row>
    <row r="177" spans="1:103" s="2" customFormat="1" x14ac:dyDescent="0.3">
      <c r="A177" s="5" t="s">
        <v>0</v>
      </c>
      <c r="B177" s="54" t="s">
        <v>65</v>
      </c>
      <c r="C177" s="54"/>
      <c r="D177" s="4" t="s">
        <v>1</v>
      </c>
      <c r="E177" s="4" t="s">
        <v>2</v>
      </c>
      <c r="F177" s="4" t="s">
        <v>3</v>
      </c>
      <c r="G177" s="4" t="s">
        <v>4</v>
      </c>
      <c r="H177" s="6" t="s">
        <v>5</v>
      </c>
      <c r="J177" s="94"/>
      <c r="L177" s="99"/>
      <c r="M177" s="101"/>
      <c r="N177" s="101"/>
      <c r="O177" s="101"/>
      <c r="P177" s="101"/>
      <c r="Q177" s="101"/>
      <c r="R177" s="101"/>
      <c r="S177" s="101"/>
      <c r="T177" s="101"/>
      <c r="U177" s="103"/>
      <c r="W177" s="5" t="s">
        <v>20</v>
      </c>
      <c r="X177" s="4" t="s">
        <v>21</v>
      </c>
      <c r="Y177" s="10"/>
      <c r="Z177" s="4" t="s">
        <v>24</v>
      </c>
      <c r="AA177" s="4" t="s">
        <v>22</v>
      </c>
      <c r="AB177" s="10"/>
      <c r="AC177" s="4" t="s">
        <v>24</v>
      </c>
      <c r="AD177" s="4" t="s">
        <v>22</v>
      </c>
      <c r="AE177" s="10"/>
      <c r="AF177" s="4" t="s">
        <v>24</v>
      </c>
      <c r="AG177" s="13" t="s">
        <v>22</v>
      </c>
      <c r="AH177" s="6" t="s">
        <v>16</v>
      </c>
      <c r="AJ177" s="5" t="s">
        <v>20</v>
      </c>
      <c r="AK177" s="4" t="s">
        <v>21</v>
      </c>
      <c r="AL177" s="10"/>
      <c r="AM177" s="4" t="s">
        <v>24</v>
      </c>
      <c r="AN177" s="4" t="s">
        <v>22</v>
      </c>
      <c r="AO177" s="10"/>
      <c r="AP177" s="4" t="s">
        <v>24</v>
      </c>
      <c r="AQ177" s="4" t="s">
        <v>22</v>
      </c>
      <c r="AR177" s="10"/>
      <c r="AS177" s="4" t="s">
        <v>24</v>
      </c>
      <c r="AT177" s="13" t="s">
        <v>22</v>
      </c>
      <c r="AU177" s="6" t="s">
        <v>16</v>
      </c>
      <c r="AW177" s="5" t="s">
        <v>20</v>
      </c>
      <c r="AX177" s="4" t="s">
        <v>21</v>
      </c>
      <c r="AY177" s="10"/>
      <c r="AZ177" s="4" t="s">
        <v>24</v>
      </c>
      <c r="BA177" s="4" t="s">
        <v>22</v>
      </c>
      <c r="BB177" s="10"/>
      <c r="BC177" s="4" t="s">
        <v>24</v>
      </c>
      <c r="BD177" s="4" t="s">
        <v>22</v>
      </c>
      <c r="BE177" s="10"/>
      <c r="BF177" s="4" t="s">
        <v>24</v>
      </c>
      <c r="BG177" s="13" t="s">
        <v>22</v>
      </c>
      <c r="BH177" s="6" t="s">
        <v>16</v>
      </c>
      <c r="BJ177" s="5" t="s">
        <v>20</v>
      </c>
      <c r="BK177" s="4" t="s">
        <v>21</v>
      </c>
      <c r="BL177" s="10"/>
      <c r="BM177" s="4" t="s">
        <v>24</v>
      </c>
      <c r="BN177" s="4" t="s">
        <v>22</v>
      </c>
      <c r="BO177" s="10"/>
      <c r="BP177" s="4" t="s">
        <v>24</v>
      </c>
      <c r="BQ177" s="4" t="s">
        <v>22</v>
      </c>
      <c r="BR177" s="10"/>
      <c r="BS177" s="4" t="s">
        <v>24</v>
      </c>
      <c r="BT177" s="13" t="s">
        <v>22</v>
      </c>
      <c r="BU177" s="6" t="s">
        <v>16</v>
      </c>
      <c r="BW177" s="5" t="s">
        <v>20</v>
      </c>
      <c r="BX177" s="4" t="s">
        <v>21</v>
      </c>
      <c r="BY177" s="10"/>
      <c r="BZ177" s="4" t="s">
        <v>24</v>
      </c>
      <c r="CA177" s="4" t="s">
        <v>22</v>
      </c>
      <c r="CB177" s="10"/>
      <c r="CC177" s="4" t="s">
        <v>24</v>
      </c>
      <c r="CD177" s="4" t="s">
        <v>22</v>
      </c>
      <c r="CE177" s="10"/>
      <c r="CF177" s="4" t="s">
        <v>24</v>
      </c>
      <c r="CG177" s="13" t="s">
        <v>22</v>
      </c>
      <c r="CH177" s="6" t="s">
        <v>16</v>
      </c>
      <c r="CJ177" s="5" t="s">
        <v>20</v>
      </c>
      <c r="CK177" s="4" t="s">
        <v>21</v>
      </c>
      <c r="CL177" s="10"/>
      <c r="CM177" s="4" t="s">
        <v>24</v>
      </c>
      <c r="CN177" s="4" t="s">
        <v>22</v>
      </c>
      <c r="CO177" s="10"/>
      <c r="CP177" s="4" t="s">
        <v>24</v>
      </c>
      <c r="CQ177" s="4" t="s">
        <v>22</v>
      </c>
      <c r="CR177" s="10"/>
      <c r="CS177" s="4" t="s">
        <v>24</v>
      </c>
      <c r="CT177" s="13" t="s">
        <v>22</v>
      </c>
      <c r="CU177" s="6" t="s">
        <v>16</v>
      </c>
      <c r="CW177" s="5" t="s">
        <v>66</v>
      </c>
      <c r="CX177" s="4" t="s">
        <v>31</v>
      </c>
      <c r="CY177" s="6" t="s">
        <v>32</v>
      </c>
    </row>
    <row r="178" spans="1:103" x14ac:dyDescent="0.3">
      <c r="A178" s="23"/>
      <c r="B178" s="16"/>
      <c r="C178" s="16"/>
      <c r="D178" s="16"/>
      <c r="E178" s="16"/>
      <c r="F178" s="16"/>
      <c r="G178" s="16"/>
      <c r="H178" s="24"/>
      <c r="J178" s="27"/>
      <c r="L178" s="78" t="s">
        <v>18</v>
      </c>
      <c r="M178" s="16"/>
      <c r="N178" s="16"/>
      <c r="O178" s="16"/>
      <c r="P178" s="16"/>
      <c r="Q178" s="16"/>
      <c r="R178" s="16"/>
      <c r="S178" s="16"/>
      <c r="T178" s="8">
        <f>SUM(M178:S178)</f>
        <v>0</v>
      </c>
      <c r="U178" s="81">
        <f>SUM(T178:T182)</f>
        <v>0</v>
      </c>
      <c r="W178" s="63"/>
      <c r="X178" s="66"/>
      <c r="Y178" s="10"/>
      <c r="Z178" s="7">
        <v>1</v>
      </c>
      <c r="AA178" s="16"/>
      <c r="AB178" s="10"/>
      <c r="AC178" s="7">
        <v>6</v>
      </c>
      <c r="AD178" s="16"/>
      <c r="AE178" s="10"/>
      <c r="AF178" s="7">
        <v>11</v>
      </c>
      <c r="AG178" s="14"/>
      <c r="AH178" s="56">
        <f>SUM(AG178:AG182,AD178:AD182,AA178:AA182)</f>
        <v>0</v>
      </c>
      <c r="AJ178" s="63"/>
      <c r="AK178" s="66"/>
      <c r="AL178" s="10"/>
      <c r="AM178" s="7">
        <v>1</v>
      </c>
      <c r="AN178" s="16"/>
      <c r="AO178" s="10"/>
      <c r="AP178" s="7">
        <v>6</v>
      </c>
      <c r="AQ178" s="16"/>
      <c r="AR178" s="10"/>
      <c r="AS178" s="7">
        <v>11</v>
      </c>
      <c r="AT178" s="14"/>
      <c r="AU178" s="56">
        <f>SUM(AT178:AT182,AQ178:AQ182,AN178:AN182)</f>
        <v>0</v>
      </c>
      <c r="AW178" s="63"/>
      <c r="AX178" s="66"/>
      <c r="AY178" s="10"/>
      <c r="AZ178" s="7">
        <v>1</v>
      </c>
      <c r="BA178" s="16"/>
      <c r="BB178" s="10"/>
      <c r="BC178" s="7">
        <v>6</v>
      </c>
      <c r="BD178" s="16"/>
      <c r="BE178" s="10"/>
      <c r="BF178" s="7">
        <v>11</v>
      </c>
      <c r="BG178" s="14"/>
      <c r="BH178" s="56">
        <f>SUM(BG178:BG182,BD178:BD182,BA178:BA182)</f>
        <v>0</v>
      </c>
      <c r="BJ178" s="63"/>
      <c r="BK178" s="66"/>
      <c r="BL178" s="10"/>
      <c r="BM178" s="7">
        <v>1</v>
      </c>
      <c r="BN178" s="16"/>
      <c r="BO178" s="10"/>
      <c r="BP178" s="7">
        <v>6</v>
      </c>
      <c r="BQ178" s="16"/>
      <c r="BR178" s="10"/>
      <c r="BS178" s="7">
        <v>11</v>
      </c>
      <c r="BT178" s="14"/>
      <c r="BU178" s="56">
        <f>SUM(BT178:BT182,BQ178:BQ182,BN178:BN182)</f>
        <v>0</v>
      </c>
      <c r="BW178" s="63"/>
      <c r="BX178" s="66"/>
      <c r="BY178" s="10"/>
      <c r="BZ178" s="7">
        <v>1</v>
      </c>
      <c r="CA178" s="16"/>
      <c r="CB178" s="10"/>
      <c r="CC178" s="7">
        <v>6</v>
      </c>
      <c r="CD178" s="16"/>
      <c r="CE178" s="10"/>
      <c r="CF178" s="7">
        <v>11</v>
      </c>
      <c r="CG178" s="14"/>
      <c r="CH178" s="56">
        <f>SUM(CG178:CG182,CD178:CD182,CA178:CA182)</f>
        <v>0</v>
      </c>
      <c r="CJ178" s="63"/>
      <c r="CK178" s="66"/>
      <c r="CL178" s="10"/>
      <c r="CM178" s="7">
        <v>1</v>
      </c>
      <c r="CN178" s="16"/>
      <c r="CO178" s="10"/>
      <c r="CP178" s="7">
        <v>6</v>
      </c>
      <c r="CQ178" s="16"/>
      <c r="CR178" s="10"/>
      <c r="CS178" s="7">
        <v>11</v>
      </c>
      <c r="CT178" s="14"/>
      <c r="CU178" s="56">
        <f>SUM(CT178:CT182,CQ178:CQ182,CN178:CN182)</f>
        <v>0</v>
      </c>
      <c r="CW178" s="48" t="str">
        <f>IF(A176="","",(SUM(CJ178,BW178,BJ178,AW178,AJ178,W178)-(U178)))</f>
        <v/>
      </c>
      <c r="CX178" s="59" t="str">
        <f>IF(A176="","",IF(COUNTA(B178:B182)=3,"N/A",SUM(CU178,CH178,BU178,BH178,AU178,AH178,J178:J182)))</f>
        <v/>
      </c>
      <c r="CY178" s="61" t="str">
        <f>IF(A176="","",IF(COUNTA(B178:B182)=3,"N/A",SUM(CX178,CW178)))</f>
        <v/>
      </c>
    </row>
    <row r="179" spans="1:103" x14ac:dyDescent="0.3">
      <c r="A179" s="23"/>
      <c r="B179" s="16"/>
      <c r="C179" s="16"/>
      <c r="D179" s="16"/>
      <c r="E179" s="16"/>
      <c r="F179" s="16"/>
      <c r="G179" s="16"/>
      <c r="H179" s="24"/>
      <c r="J179" s="27"/>
      <c r="L179" s="79"/>
      <c r="M179" s="16"/>
      <c r="N179" s="16"/>
      <c r="O179" s="16"/>
      <c r="P179" s="16"/>
      <c r="Q179" s="16"/>
      <c r="R179" s="16"/>
      <c r="S179" s="16"/>
      <c r="T179" s="8">
        <f t="shared" ref="T179:T182" si="19">SUM(M179:S179)</f>
        <v>0</v>
      </c>
      <c r="U179" s="82"/>
      <c r="W179" s="64"/>
      <c r="X179" s="67"/>
      <c r="Y179" s="10"/>
      <c r="Z179" s="7">
        <v>2</v>
      </c>
      <c r="AA179" s="16"/>
      <c r="AB179" s="10"/>
      <c r="AC179" s="7">
        <v>7</v>
      </c>
      <c r="AD179" s="16"/>
      <c r="AE179" s="10"/>
      <c r="AF179" s="7">
        <v>12</v>
      </c>
      <c r="AG179" s="14"/>
      <c r="AH179" s="57"/>
      <c r="AJ179" s="64"/>
      <c r="AK179" s="67"/>
      <c r="AL179" s="10"/>
      <c r="AM179" s="7">
        <v>2</v>
      </c>
      <c r="AN179" s="16"/>
      <c r="AO179" s="10"/>
      <c r="AP179" s="7">
        <v>7</v>
      </c>
      <c r="AQ179" s="16"/>
      <c r="AR179" s="10"/>
      <c r="AS179" s="7">
        <v>12</v>
      </c>
      <c r="AT179" s="14"/>
      <c r="AU179" s="57"/>
      <c r="AW179" s="64"/>
      <c r="AX179" s="67"/>
      <c r="AY179" s="10"/>
      <c r="AZ179" s="7">
        <v>2</v>
      </c>
      <c r="BA179" s="16"/>
      <c r="BB179" s="10"/>
      <c r="BC179" s="7">
        <v>7</v>
      </c>
      <c r="BD179" s="16"/>
      <c r="BE179" s="10"/>
      <c r="BF179" s="7">
        <v>12</v>
      </c>
      <c r="BG179" s="14"/>
      <c r="BH179" s="57"/>
      <c r="BJ179" s="64"/>
      <c r="BK179" s="67"/>
      <c r="BL179" s="10"/>
      <c r="BM179" s="7">
        <v>2</v>
      </c>
      <c r="BN179" s="16"/>
      <c r="BO179" s="10"/>
      <c r="BP179" s="7">
        <v>7</v>
      </c>
      <c r="BQ179" s="16"/>
      <c r="BR179" s="10"/>
      <c r="BS179" s="7">
        <v>12</v>
      </c>
      <c r="BT179" s="14"/>
      <c r="BU179" s="57"/>
      <c r="BW179" s="64"/>
      <c r="BX179" s="67"/>
      <c r="BY179" s="10"/>
      <c r="BZ179" s="7">
        <v>2</v>
      </c>
      <c r="CA179" s="16"/>
      <c r="CB179" s="10"/>
      <c r="CC179" s="7">
        <v>7</v>
      </c>
      <c r="CD179" s="16"/>
      <c r="CE179" s="10"/>
      <c r="CF179" s="7">
        <v>12</v>
      </c>
      <c r="CG179" s="14"/>
      <c r="CH179" s="57"/>
      <c r="CJ179" s="64"/>
      <c r="CK179" s="67"/>
      <c r="CL179" s="10"/>
      <c r="CM179" s="7">
        <v>2</v>
      </c>
      <c r="CN179" s="16"/>
      <c r="CO179" s="10"/>
      <c r="CP179" s="7">
        <v>7</v>
      </c>
      <c r="CQ179" s="16"/>
      <c r="CR179" s="10"/>
      <c r="CS179" s="7">
        <v>12</v>
      </c>
      <c r="CT179" s="14"/>
      <c r="CU179" s="57"/>
      <c r="CW179" s="48"/>
      <c r="CX179" s="59"/>
      <c r="CY179" s="61"/>
    </row>
    <row r="180" spans="1:103" x14ac:dyDescent="0.3">
      <c r="A180" s="23"/>
      <c r="B180" s="16"/>
      <c r="C180" s="16"/>
      <c r="D180" s="16"/>
      <c r="E180" s="16"/>
      <c r="F180" s="16"/>
      <c r="G180" s="16"/>
      <c r="H180" s="24"/>
      <c r="J180" s="27"/>
      <c r="L180" s="79"/>
      <c r="M180" s="16"/>
      <c r="N180" s="16"/>
      <c r="O180" s="16"/>
      <c r="P180" s="16"/>
      <c r="Q180" s="16"/>
      <c r="R180" s="16"/>
      <c r="S180" s="16"/>
      <c r="T180" s="8">
        <f t="shared" si="19"/>
        <v>0</v>
      </c>
      <c r="U180" s="82"/>
      <c r="W180" s="64"/>
      <c r="X180" s="67"/>
      <c r="Y180" s="10"/>
      <c r="Z180" s="7">
        <v>3</v>
      </c>
      <c r="AA180" s="16"/>
      <c r="AB180" s="10"/>
      <c r="AC180" s="7">
        <v>8</v>
      </c>
      <c r="AD180" s="16"/>
      <c r="AE180" s="10"/>
      <c r="AF180" s="7">
        <v>13</v>
      </c>
      <c r="AG180" s="14"/>
      <c r="AH180" s="57"/>
      <c r="AJ180" s="64"/>
      <c r="AK180" s="67"/>
      <c r="AL180" s="10"/>
      <c r="AM180" s="7">
        <v>3</v>
      </c>
      <c r="AN180" s="16"/>
      <c r="AO180" s="10"/>
      <c r="AP180" s="7">
        <v>8</v>
      </c>
      <c r="AQ180" s="16"/>
      <c r="AR180" s="10"/>
      <c r="AS180" s="7">
        <v>13</v>
      </c>
      <c r="AT180" s="14"/>
      <c r="AU180" s="57"/>
      <c r="AW180" s="64"/>
      <c r="AX180" s="67"/>
      <c r="AY180" s="10"/>
      <c r="AZ180" s="7">
        <v>3</v>
      </c>
      <c r="BA180" s="16"/>
      <c r="BB180" s="10"/>
      <c r="BC180" s="7">
        <v>8</v>
      </c>
      <c r="BD180" s="16"/>
      <c r="BE180" s="10"/>
      <c r="BF180" s="7">
        <v>13</v>
      </c>
      <c r="BG180" s="14"/>
      <c r="BH180" s="57"/>
      <c r="BJ180" s="64"/>
      <c r="BK180" s="67"/>
      <c r="BL180" s="10"/>
      <c r="BM180" s="7">
        <v>3</v>
      </c>
      <c r="BN180" s="16"/>
      <c r="BO180" s="10"/>
      <c r="BP180" s="7">
        <v>8</v>
      </c>
      <c r="BQ180" s="16"/>
      <c r="BR180" s="10"/>
      <c r="BS180" s="7">
        <v>13</v>
      </c>
      <c r="BT180" s="14"/>
      <c r="BU180" s="57"/>
      <c r="BW180" s="64"/>
      <c r="BX180" s="67"/>
      <c r="BY180" s="10"/>
      <c r="BZ180" s="7">
        <v>3</v>
      </c>
      <c r="CA180" s="16"/>
      <c r="CB180" s="10"/>
      <c r="CC180" s="7">
        <v>8</v>
      </c>
      <c r="CD180" s="16"/>
      <c r="CE180" s="10"/>
      <c r="CF180" s="7">
        <v>13</v>
      </c>
      <c r="CG180" s="14"/>
      <c r="CH180" s="57"/>
      <c r="CJ180" s="64"/>
      <c r="CK180" s="67"/>
      <c r="CL180" s="10"/>
      <c r="CM180" s="7">
        <v>3</v>
      </c>
      <c r="CN180" s="16"/>
      <c r="CO180" s="10"/>
      <c r="CP180" s="7">
        <v>8</v>
      </c>
      <c r="CQ180" s="16"/>
      <c r="CR180" s="10"/>
      <c r="CS180" s="7">
        <v>13</v>
      </c>
      <c r="CT180" s="14"/>
      <c r="CU180" s="57"/>
      <c r="CW180" s="48"/>
      <c r="CX180" s="59"/>
      <c r="CY180" s="61"/>
    </row>
    <row r="181" spans="1:103" x14ac:dyDescent="0.3">
      <c r="A181" s="23"/>
      <c r="B181" s="16"/>
      <c r="C181" s="16"/>
      <c r="D181" s="16"/>
      <c r="E181" s="16"/>
      <c r="F181" s="16"/>
      <c r="G181" s="16"/>
      <c r="H181" s="24"/>
      <c r="J181" s="27"/>
      <c r="L181" s="79"/>
      <c r="M181" s="16"/>
      <c r="N181" s="16"/>
      <c r="O181" s="16"/>
      <c r="P181" s="16"/>
      <c r="Q181" s="16"/>
      <c r="R181" s="16"/>
      <c r="S181" s="16"/>
      <c r="T181" s="8">
        <f t="shared" si="19"/>
        <v>0</v>
      </c>
      <c r="U181" s="82"/>
      <c r="W181" s="64"/>
      <c r="X181" s="67"/>
      <c r="Y181" s="10"/>
      <c r="Z181" s="7">
        <v>4</v>
      </c>
      <c r="AA181" s="16"/>
      <c r="AB181" s="10"/>
      <c r="AC181" s="7">
        <v>9</v>
      </c>
      <c r="AD181" s="16"/>
      <c r="AE181" s="10"/>
      <c r="AF181" s="7">
        <v>14</v>
      </c>
      <c r="AG181" s="14"/>
      <c r="AH181" s="57"/>
      <c r="AJ181" s="64"/>
      <c r="AK181" s="67"/>
      <c r="AL181" s="10"/>
      <c r="AM181" s="7">
        <v>4</v>
      </c>
      <c r="AN181" s="16"/>
      <c r="AO181" s="10"/>
      <c r="AP181" s="7">
        <v>9</v>
      </c>
      <c r="AQ181" s="16"/>
      <c r="AR181" s="10"/>
      <c r="AS181" s="7">
        <v>14</v>
      </c>
      <c r="AT181" s="14"/>
      <c r="AU181" s="57"/>
      <c r="AW181" s="64"/>
      <c r="AX181" s="67"/>
      <c r="AY181" s="10"/>
      <c r="AZ181" s="7">
        <v>4</v>
      </c>
      <c r="BA181" s="16"/>
      <c r="BB181" s="10"/>
      <c r="BC181" s="7">
        <v>9</v>
      </c>
      <c r="BD181" s="16"/>
      <c r="BE181" s="10"/>
      <c r="BF181" s="7">
        <v>14</v>
      </c>
      <c r="BG181" s="14"/>
      <c r="BH181" s="57"/>
      <c r="BJ181" s="64"/>
      <c r="BK181" s="67"/>
      <c r="BL181" s="10"/>
      <c r="BM181" s="7">
        <v>4</v>
      </c>
      <c r="BN181" s="16"/>
      <c r="BO181" s="10"/>
      <c r="BP181" s="7">
        <v>9</v>
      </c>
      <c r="BQ181" s="16"/>
      <c r="BR181" s="10"/>
      <c r="BS181" s="7">
        <v>14</v>
      </c>
      <c r="BT181" s="14"/>
      <c r="BU181" s="57"/>
      <c r="BW181" s="64"/>
      <c r="BX181" s="67"/>
      <c r="BY181" s="10"/>
      <c r="BZ181" s="7">
        <v>4</v>
      </c>
      <c r="CA181" s="16"/>
      <c r="CB181" s="10"/>
      <c r="CC181" s="7">
        <v>9</v>
      </c>
      <c r="CD181" s="16"/>
      <c r="CE181" s="10"/>
      <c r="CF181" s="7">
        <v>14</v>
      </c>
      <c r="CG181" s="14"/>
      <c r="CH181" s="57"/>
      <c r="CJ181" s="64"/>
      <c r="CK181" s="67"/>
      <c r="CL181" s="10"/>
      <c r="CM181" s="7">
        <v>4</v>
      </c>
      <c r="CN181" s="16"/>
      <c r="CO181" s="10"/>
      <c r="CP181" s="7">
        <v>9</v>
      </c>
      <c r="CQ181" s="16"/>
      <c r="CR181" s="10"/>
      <c r="CS181" s="7">
        <v>14</v>
      </c>
      <c r="CT181" s="14"/>
      <c r="CU181" s="57"/>
      <c r="CW181" s="48"/>
      <c r="CX181" s="59"/>
      <c r="CY181" s="61"/>
    </row>
    <row r="182" spans="1:103" ht="15" thickBot="1" x14ac:dyDescent="0.35">
      <c r="A182" s="25"/>
      <c r="B182" s="17"/>
      <c r="C182" s="17"/>
      <c r="D182" s="17"/>
      <c r="E182" s="17"/>
      <c r="F182" s="17"/>
      <c r="G182" s="17"/>
      <c r="H182" s="26"/>
      <c r="J182" s="28"/>
      <c r="L182" s="80"/>
      <c r="M182" s="17"/>
      <c r="N182" s="17"/>
      <c r="O182" s="17"/>
      <c r="P182" s="17"/>
      <c r="Q182" s="17"/>
      <c r="R182" s="17"/>
      <c r="S182" s="17"/>
      <c r="T182" s="9">
        <f t="shared" si="19"/>
        <v>0</v>
      </c>
      <c r="U182" s="83"/>
      <c r="W182" s="65"/>
      <c r="X182" s="68"/>
      <c r="Y182" s="11"/>
      <c r="Z182" s="12">
        <v>5</v>
      </c>
      <c r="AA182" s="17"/>
      <c r="AB182" s="11"/>
      <c r="AC182" s="12">
        <v>10</v>
      </c>
      <c r="AD182" s="17"/>
      <c r="AE182" s="11"/>
      <c r="AF182" s="12">
        <v>15</v>
      </c>
      <c r="AG182" s="15"/>
      <c r="AH182" s="58"/>
      <c r="AJ182" s="65"/>
      <c r="AK182" s="68"/>
      <c r="AL182" s="11"/>
      <c r="AM182" s="12">
        <v>5</v>
      </c>
      <c r="AN182" s="17"/>
      <c r="AO182" s="11"/>
      <c r="AP182" s="12">
        <v>10</v>
      </c>
      <c r="AQ182" s="17"/>
      <c r="AR182" s="11"/>
      <c r="AS182" s="12">
        <v>15</v>
      </c>
      <c r="AT182" s="15"/>
      <c r="AU182" s="58"/>
      <c r="AW182" s="65"/>
      <c r="AX182" s="68"/>
      <c r="AY182" s="11"/>
      <c r="AZ182" s="12">
        <v>5</v>
      </c>
      <c r="BA182" s="17"/>
      <c r="BB182" s="11"/>
      <c r="BC182" s="12">
        <v>10</v>
      </c>
      <c r="BD182" s="17"/>
      <c r="BE182" s="11"/>
      <c r="BF182" s="12">
        <v>15</v>
      </c>
      <c r="BG182" s="15"/>
      <c r="BH182" s="58"/>
      <c r="BJ182" s="65"/>
      <c r="BK182" s="68"/>
      <c r="BL182" s="11"/>
      <c r="BM182" s="12">
        <v>5</v>
      </c>
      <c r="BN182" s="17"/>
      <c r="BO182" s="11"/>
      <c r="BP182" s="12">
        <v>10</v>
      </c>
      <c r="BQ182" s="17"/>
      <c r="BR182" s="11"/>
      <c r="BS182" s="12">
        <v>15</v>
      </c>
      <c r="BT182" s="15"/>
      <c r="BU182" s="58"/>
      <c r="BW182" s="65"/>
      <c r="BX182" s="68"/>
      <c r="BY182" s="11"/>
      <c r="BZ182" s="12">
        <v>5</v>
      </c>
      <c r="CA182" s="17"/>
      <c r="CB182" s="11"/>
      <c r="CC182" s="12">
        <v>10</v>
      </c>
      <c r="CD182" s="17"/>
      <c r="CE182" s="11"/>
      <c r="CF182" s="12">
        <v>15</v>
      </c>
      <c r="CG182" s="15"/>
      <c r="CH182" s="58"/>
      <c r="CJ182" s="65"/>
      <c r="CK182" s="68"/>
      <c r="CL182" s="11"/>
      <c r="CM182" s="12">
        <v>5</v>
      </c>
      <c r="CN182" s="17"/>
      <c r="CO182" s="11"/>
      <c r="CP182" s="12">
        <v>10</v>
      </c>
      <c r="CQ182" s="17"/>
      <c r="CR182" s="11"/>
      <c r="CS182" s="12">
        <v>15</v>
      </c>
      <c r="CT182" s="15"/>
      <c r="CU182" s="58"/>
      <c r="CW182" s="49"/>
      <c r="CX182" s="60"/>
      <c r="CY182" s="62"/>
    </row>
  </sheetData>
  <sheetProtection algorithmName="SHA-512" hashValue="SjnV1GLEA7dz5H0JDnCgT+9/iHY/aDgUYeQrMIk849EH3KpIc1+RLZ2sEPxPNYaWaOAhXg/gCG09GrcXq4deYA==" saltValue="OpUP23tDpPOeL9u24cfHow==" spinCount="100000" sheet="1" objects="1" scenarios="1"/>
  <mergeCells count="902">
    <mergeCell ref="BJ4:BU5"/>
    <mergeCell ref="BW4:CH5"/>
    <mergeCell ref="CJ4:CU5"/>
    <mergeCell ref="A2:H2"/>
    <mergeCell ref="A4:H4"/>
    <mergeCell ref="J4:J6"/>
    <mergeCell ref="L4:U4"/>
    <mergeCell ref="W4:AH5"/>
    <mergeCell ref="A5:H5"/>
    <mergeCell ref="L5:L6"/>
    <mergeCell ref="M5:M6"/>
    <mergeCell ref="N5:N6"/>
    <mergeCell ref="AH7:AH11"/>
    <mergeCell ref="AJ7:AJ11"/>
    <mergeCell ref="AK7:AK11"/>
    <mergeCell ref="AU7:AU11"/>
    <mergeCell ref="AW7:AW11"/>
    <mergeCell ref="AX7:AX11"/>
    <mergeCell ref="U5:U6"/>
    <mergeCell ref="B6:C6"/>
    <mergeCell ref="L7:L11"/>
    <mergeCell ref="U7:U11"/>
    <mergeCell ref="W7:W11"/>
    <mergeCell ref="X7:X11"/>
    <mergeCell ref="O5:O6"/>
    <mergeCell ref="P5:P6"/>
    <mergeCell ref="Q5:Q6"/>
    <mergeCell ref="R5:R6"/>
    <mergeCell ref="S5:S6"/>
    <mergeCell ref="T5:T6"/>
    <mergeCell ref="AJ4:AU5"/>
    <mergeCell ref="AW4:BH5"/>
    <mergeCell ref="CH7:CH11"/>
    <mergeCell ref="CJ7:CJ11"/>
    <mergeCell ref="CK7:CK11"/>
    <mergeCell ref="CU7:CU11"/>
    <mergeCell ref="CW7:CW11"/>
    <mergeCell ref="CX7:CX11"/>
    <mergeCell ref="BH7:BH11"/>
    <mergeCell ref="BJ7:BJ11"/>
    <mergeCell ref="BK7:BK11"/>
    <mergeCell ref="BU7:BU11"/>
    <mergeCell ref="BW7:BW11"/>
    <mergeCell ref="BX7:BX11"/>
    <mergeCell ref="BJ13:BU14"/>
    <mergeCell ref="BW13:CH14"/>
    <mergeCell ref="CJ13:CU14"/>
    <mergeCell ref="A14:H14"/>
    <mergeCell ref="L14:L15"/>
    <mergeCell ref="M14:M15"/>
    <mergeCell ref="N14:N15"/>
    <mergeCell ref="O14:O15"/>
    <mergeCell ref="P14:P15"/>
    <mergeCell ref="A13:H13"/>
    <mergeCell ref="J13:J15"/>
    <mergeCell ref="L13:U13"/>
    <mergeCell ref="W13:AH14"/>
    <mergeCell ref="AJ13:AU14"/>
    <mergeCell ref="AW13:BH14"/>
    <mergeCell ref="Q14:Q15"/>
    <mergeCell ref="R14:R15"/>
    <mergeCell ref="S14:S15"/>
    <mergeCell ref="T14:T15"/>
    <mergeCell ref="AH16:AH20"/>
    <mergeCell ref="AJ16:AJ20"/>
    <mergeCell ref="AK16:AK20"/>
    <mergeCell ref="AU16:AU20"/>
    <mergeCell ref="AW16:AW20"/>
    <mergeCell ref="AX16:AX20"/>
    <mergeCell ref="U14:U15"/>
    <mergeCell ref="B15:C15"/>
    <mergeCell ref="L16:L20"/>
    <mergeCell ref="U16:U20"/>
    <mergeCell ref="W16:W20"/>
    <mergeCell ref="X16:X20"/>
    <mergeCell ref="CH16:CH20"/>
    <mergeCell ref="CJ16:CJ20"/>
    <mergeCell ref="CK16:CK20"/>
    <mergeCell ref="CU16:CU20"/>
    <mergeCell ref="CW16:CW20"/>
    <mergeCell ref="CX16:CX20"/>
    <mergeCell ref="BH16:BH20"/>
    <mergeCell ref="BJ16:BJ20"/>
    <mergeCell ref="BK16:BK20"/>
    <mergeCell ref="BU16:BU20"/>
    <mergeCell ref="BW16:BW20"/>
    <mergeCell ref="BX16:BX20"/>
    <mergeCell ref="BJ22:BU23"/>
    <mergeCell ref="BW22:CH23"/>
    <mergeCell ref="CJ22:CU23"/>
    <mergeCell ref="A23:H23"/>
    <mergeCell ref="L23:L24"/>
    <mergeCell ref="M23:M24"/>
    <mergeCell ref="N23:N24"/>
    <mergeCell ref="O23:O24"/>
    <mergeCell ref="P23:P24"/>
    <mergeCell ref="A22:H22"/>
    <mergeCell ref="J22:J24"/>
    <mergeCell ref="L22:U22"/>
    <mergeCell ref="W22:AH23"/>
    <mergeCell ref="AJ22:AU23"/>
    <mergeCell ref="AW22:BH23"/>
    <mergeCell ref="Q23:Q24"/>
    <mergeCell ref="R23:R24"/>
    <mergeCell ref="S23:S24"/>
    <mergeCell ref="T23:T24"/>
    <mergeCell ref="AH25:AH29"/>
    <mergeCell ref="AJ25:AJ29"/>
    <mergeCell ref="AK25:AK29"/>
    <mergeCell ref="AU25:AU29"/>
    <mergeCell ref="AW25:AW29"/>
    <mergeCell ref="AX25:AX29"/>
    <mergeCell ref="U23:U24"/>
    <mergeCell ref="B24:C24"/>
    <mergeCell ref="L25:L29"/>
    <mergeCell ref="U25:U29"/>
    <mergeCell ref="W25:W29"/>
    <mergeCell ref="X25:X29"/>
    <mergeCell ref="CH25:CH29"/>
    <mergeCell ref="CJ25:CJ29"/>
    <mergeCell ref="CK25:CK29"/>
    <mergeCell ref="CU25:CU29"/>
    <mergeCell ref="CW25:CW29"/>
    <mergeCell ref="CX25:CX29"/>
    <mergeCell ref="BH25:BH29"/>
    <mergeCell ref="BJ25:BJ29"/>
    <mergeCell ref="BK25:BK29"/>
    <mergeCell ref="BU25:BU29"/>
    <mergeCell ref="BW25:BW29"/>
    <mergeCell ref="BX25:BX29"/>
    <mergeCell ref="BJ31:BU32"/>
    <mergeCell ref="BW31:CH32"/>
    <mergeCell ref="CJ31:CU32"/>
    <mergeCell ref="A32:H32"/>
    <mergeCell ref="L32:L33"/>
    <mergeCell ref="M32:M33"/>
    <mergeCell ref="N32:N33"/>
    <mergeCell ref="O32:O33"/>
    <mergeCell ref="P32:P33"/>
    <mergeCell ref="A31:H31"/>
    <mergeCell ref="J31:J33"/>
    <mergeCell ref="L31:U31"/>
    <mergeCell ref="W31:AH32"/>
    <mergeCell ref="AJ31:AU32"/>
    <mergeCell ref="AW31:BH32"/>
    <mergeCell ref="Q32:Q33"/>
    <mergeCell ref="R32:R33"/>
    <mergeCell ref="S32:S33"/>
    <mergeCell ref="T32:T33"/>
    <mergeCell ref="AH34:AH38"/>
    <mergeCell ref="AJ34:AJ38"/>
    <mergeCell ref="AK34:AK38"/>
    <mergeCell ref="AU34:AU38"/>
    <mergeCell ref="AW34:AW38"/>
    <mergeCell ref="AX34:AX38"/>
    <mergeCell ref="U32:U33"/>
    <mergeCell ref="B33:C33"/>
    <mergeCell ref="L34:L38"/>
    <mergeCell ref="U34:U38"/>
    <mergeCell ref="W34:W38"/>
    <mergeCell ref="X34:X38"/>
    <mergeCell ref="CH34:CH38"/>
    <mergeCell ref="CJ34:CJ38"/>
    <mergeCell ref="CK34:CK38"/>
    <mergeCell ref="CU34:CU38"/>
    <mergeCell ref="CW34:CW38"/>
    <mergeCell ref="CX34:CX38"/>
    <mergeCell ref="BH34:BH38"/>
    <mergeCell ref="BJ34:BJ38"/>
    <mergeCell ref="BK34:BK38"/>
    <mergeCell ref="BU34:BU38"/>
    <mergeCell ref="BW34:BW38"/>
    <mergeCell ref="BX34:BX38"/>
    <mergeCell ref="BJ40:BU41"/>
    <mergeCell ref="BW40:CH41"/>
    <mergeCell ref="CJ40:CU41"/>
    <mergeCell ref="A41:H41"/>
    <mergeCell ref="L41:L42"/>
    <mergeCell ref="M41:M42"/>
    <mergeCell ref="N41:N42"/>
    <mergeCell ref="O41:O42"/>
    <mergeCell ref="P41:P42"/>
    <mergeCell ref="A40:H40"/>
    <mergeCell ref="J40:J42"/>
    <mergeCell ref="L40:U40"/>
    <mergeCell ref="W40:AH41"/>
    <mergeCell ref="AJ40:AU41"/>
    <mergeCell ref="AW40:BH41"/>
    <mergeCell ref="Q41:Q42"/>
    <mergeCell ref="R41:R42"/>
    <mergeCell ref="S41:S42"/>
    <mergeCell ref="T41:T42"/>
    <mergeCell ref="AH43:AH47"/>
    <mergeCell ref="AJ43:AJ47"/>
    <mergeCell ref="AK43:AK47"/>
    <mergeCell ref="AU43:AU47"/>
    <mergeCell ref="AW43:AW47"/>
    <mergeCell ref="AX43:AX47"/>
    <mergeCell ref="U41:U42"/>
    <mergeCell ref="B42:C42"/>
    <mergeCell ref="L43:L47"/>
    <mergeCell ref="U43:U47"/>
    <mergeCell ref="W43:W47"/>
    <mergeCell ref="X43:X47"/>
    <mergeCell ref="CH43:CH47"/>
    <mergeCell ref="CJ43:CJ47"/>
    <mergeCell ref="CK43:CK47"/>
    <mergeCell ref="CU43:CU47"/>
    <mergeCell ref="CW43:CW47"/>
    <mergeCell ref="CX43:CX47"/>
    <mergeCell ref="BH43:BH47"/>
    <mergeCell ref="BJ43:BJ47"/>
    <mergeCell ref="BK43:BK47"/>
    <mergeCell ref="BU43:BU47"/>
    <mergeCell ref="BW43:BW47"/>
    <mergeCell ref="BX43:BX47"/>
    <mergeCell ref="BJ49:BU50"/>
    <mergeCell ref="BW49:CH50"/>
    <mergeCell ref="CJ49:CU50"/>
    <mergeCell ref="A50:H50"/>
    <mergeCell ref="L50:L51"/>
    <mergeCell ref="M50:M51"/>
    <mergeCell ref="N50:N51"/>
    <mergeCell ref="O50:O51"/>
    <mergeCell ref="P50:P51"/>
    <mergeCell ref="A49:H49"/>
    <mergeCell ref="J49:J51"/>
    <mergeCell ref="L49:U49"/>
    <mergeCell ref="W49:AH50"/>
    <mergeCell ref="AJ49:AU50"/>
    <mergeCell ref="AW49:BH50"/>
    <mergeCell ref="Q50:Q51"/>
    <mergeCell ref="R50:R51"/>
    <mergeCell ref="S50:S51"/>
    <mergeCell ref="T50:T51"/>
    <mergeCell ref="AH52:AH56"/>
    <mergeCell ref="AJ52:AJ56"/>
    <mergeCell ref="AK52:AK56"/>
    <mergeCell ref="AU52:AU56"/>
    <mergeCell ref="AW52:AW56"/>
    <mergeCell ref="AX52:AX56"/>
    <mergeCell ref="U50:U51"/>
    <mergeCell ref="B51:C51"/>
    <mergeCell ref="L52:L56"/>
    <mergeCell ref="U52:U56"/>
    <mergeCell ref="W52:W56"/>
    <mergeCell ref="X52:X56"/>
    <mergeCell ref="CH52:CH56"/>
    <mergeCell ref="CJ52:CJ56"/>
    <mergeCell ref="CK52:CK56"/>
    <mergeCell ref="CU52:CU56"/>
    <mergeCell ref="CW52:CW56"/>
    <mergeCell ref="CX52:CX56"/>
    <mergeCell ref="BH52:BH56"/>
    <mergeCell ref="BJ52:BJ56"/>
    <mergeCell ref="BK52:BK56"/>
    <mergeCell ref="BU52:BU56"/>
    <mergeCell ref="BW52:BW56"/>
    <mergeCell ref="BX52:BX56"/>
    <mergeCell ref="BJ58:BU59"/>
    <mergeCell ref="BW58:CH59"/>
    <mergeCell ref="CJ58:CU59"/>
    <mergeCell ref="A59:H59"/>
    <mergeCell ref="L59:L60"/>
    <mergeCell ref="M59:M60"/>
    <mergeCell ref="N59:N60"/>
    <mergeCell ref="O59:O60"/>
    <mergeCell ref="P59:P60"/>
    <mergeCell ref="A58:H58"/>
    <mergeCell ref="J58:J60"/>
    <mergeCell ref="L58:U58"/>
    <mergeCell ref="W58:AH59"/>
    <mergeCell ref="AJ58:AU59"/>
    <mergeCell ref="AW58:BH59"/>
    <mergeCell ref="Q59:Q60"/>
    <mergeCell ref="R59:R60"/>
    <mergeCell ref="S59:S60"/>
    <mergeCell ref="T59:T60"/>
    <mergeCell ref="AH61:AH65"/>
    <mergeCell ref="AJ61:AJ65"/>
    <mergeCell ref="AK61:AK65"/>
    <mergeCell ref="AU61:AU65"/>
    <mergeCell ref="AW61:AW65"/>
    <mergeCell ref="AX61:AX65"/>
    <mergeCell ref="U59:U60"/>
    <mergeCell ref="B60:C60"/>
    <mergeCell ref="L61:L65"/>
    <mergeCell ref="U61:U65"/>
    <mergeCell ref="W61:W65"/>
    <mergeCell ref="X61:X65"/>
    <mergeCell ref="CH61:CH65"/>
    <mergeCell ref="CJ61:CJ65"/>
    <mergeCell ref="CK61:CK65"/>
    <mergeCell ref="CU61:CU65"/>
    <mergeCell ref="CW61:CW65"/>
    <mergeCell ref="CX61:CX65"/>
    <mergeCell ref="BH61:BH65"/>
    <mergeCell ref="BJ61:BJ65"/>
    <mergeCell ref="BK61:BK65"/>
    <mergeCell ref="BU61:BU65"/>
    <mergeCell ref="BW61:BW65"/>
    <mergeCell ref="BX61:BX65"/>
    <mergeCell ref="BJ67:BU68"/>
    <mergeCell ref="BW67:CH68"/>
    <mergeCell ref="CJ67:CU68"/>
    <mergeCell ref="A68:H68"/>
    <mergeCell ref="L68:L69"/>
    <mergeCell ref="M68:M69"/>
    <mergeCell ref="N68:N69"/>
    <mergeCell ref="O68:O69"/>
    <mergeCell ref="P68:P69"/>
    <mergeCell ref="A67:H67"/>
    <mergeCell ref="J67:J69"/>
    <mergeCell ref="L67:U67"/>
    <mergeCell ref="W67:AH68"/>
    <mergeCell ref="AJ67:AU68"/>
    <mergeCell ref="AW67:BH68"/>
    <mergeCell ref="Q68:Q69"/>
    <mergeCell ref="R68:R69"/>
    <mergeCell ref="S68:S69"/>
    <mergeCell ref="T68:T69"/>
    <mergeCell ref="AH70:AH74"/>
    <mergeCell ref="AJ70:AJ74"/>
    <mergeCell ref="AK70:AK74"/>
    <mergeCell ref="AU70:AU74"/>
    <mergeCell ref="AW70:AW74"/>
    <mergeCell ref="AX70:AX74"/>
    <mergeCell ref="U68:U69"/>
    <mergeCell ref="B69:C69"/>
    <mergeCell ref="L70:L74"/>
    <mergeCell ref="U70:U74"/>
    <mergeCell ref="W70:W74"/>
    <mergeCell ref="X70:X74"/>
    <mergeCell ref="CH70:CH74"/>
    <mergeCell ref="CJ70:CJ74"/>
    <mergeCell ref="CK70:CK74"/>
    <mergeCell ref="CU70:CU74"/>
    <mergeCell ref="CW70:CW74"/>
    <mergeCell ref="CX70:CX74"/>
    <mergeCell ref="BH70:BH74"/>
    <mergeCell ref="BJ70:BJ74"/>
    <mergeCell ref="BK70:BK74"/>
    <mergeCell ref="BU70:BU74"/>
    <mergeCell ref="BW70:BW74"/>
    <mergeCell ref="BX70:BX74"/>
    <mergeCell ref="BJ76:BU77"/>
    <mergeCell ref="BW76:CH77"/>
    <mergeCell ref="CJ76:CU77"/>
    <mergeCell ref="A77:H77"/>
    <mergeCell ref="L77:L78"/>
    <mergeCell ref="M77:M78"/>
    <mergeCell ref="N77:N78"/>
    <mergeCell ref="O77:O78"/>
    <mergeCell ref="P77:P78"/>
    <mergeCell ref="A76:H76"/>
    <mergeCell ref="J76:J78"/>
    <mergeCell ref="L76:U76"/>
    <mergeCell ref="W76:AH77"/>
    <mergeCell ref="AJ76:AU77"/>
    <mergeCell ref="AW76:BH77"/>
    <mergeCell ref="Q77:Q78"/>
    <mergeCell ref="R77:R78"/>
    <mergeCell ref="S77:S78"/>
    <mergeCell ref="T77:T78"/>
    <mergeCell ref="AH79:AH83"/>
    <mergeCell ref="AJ79:AJ83"/>
    <mergeCell ref="AK79:AK83"/>
    <mergeCell ref="AU79:AU83"/>
    <mergeCell ref="AW79:AW83"/>
    <mergeCell ref="AX79:AX83"/>
    <mergeCell ref="U77:U78"/>
    <mergeCell ref="B78:C78"/>
    <mergeCell ref="L79:L83"/>
    <mergeCell ref="U79:U83"/>
    <mergeCell ref="W79:W83"/>
    <mergeCell ref="X79:X83"/>
    <mergeCell ref="CH79:CH83"/>
    <mergeCell ref="CJ79:CJ83"/>
    <mergeCell ref="CK79:CK83"/>
    <mergeCell ref="CU79:CU83"/>
    <mergeCell ref="CW79:CW83"/>
    <mergeCell ref="CX79:CX83"/>
    <mergeCell ref="BH79:BH83"/>
    <mergeCell ref="BJ79:BJ83"/>
    <mergeCell ref="BK79:BK83"/>
    <mergeCell ref="BU79:BU83"/>
    <mergeCell ref="BW79:BW83"/>
    <mergeCell ref="BX79:BX83"/>
    <mergeCell ref="BJ85:BU86"/>
    <mergeCell ref="BW85:CH86"/>
    <mergeCell ref="CJ85:CU86"/>
    <mergeCell ref="A86:H86"/>
    <mergeCell ref="L86:L87"/>
    <mergeCell ref="M86:M87"/>
    <mergeCell ref="N86:N87"/>
    <mergeCell ref="O86:O87"/>
    <mergeCell ref="P86:P87"/>
    <mergeCell ref="A85:H85"/>
    <mergeCell ref="J85:J87"/>
    <mergeCell ref="L85:U85"/>
    <mergeCell ref="W85:AH86"/>
    <mergeCell ref="AJ85:AU86"/>
    <mergeCell ref="AW85:BH86"/>
    <mergeCell ref="Q86:Q87"/>
    <mergeCell ref="R86:R87"/>
    <mergeCell ref="S86:S87"/>
    <mergeCell ref="T86:T87"/>
    <mergeCell ref="AH88:AH92"/>
    <mergeCell ref="AJ88:AJ92"/>
    <mergeCell ref="AK88:AK92"/>
    <mergeCell ref="AU88:AU92"/>
    <mergeCell ref="AW88:AW92"/>
    <mergeCell ref="AX88:AX92"/>
    <mergeCell ref="U86:U87"/>
    <mergeCell ref="B87:C87"/>
    <mergeCell ref="L88:L92"/>
    <mergeCell ref="U88:U92"/>
    <mergeCell ref="W88:W92"/>
    <mergeCell ref="X88:X92"/>
    <mergeCell ref="CH88:CH92"/>
    <mergeCell ref="CJ88:CJ92"/>
    <mergeCell ref="CK88:CK92"/>
    <mergeCell ref="CU88:CU92"/>
    <mergeCell ref="CW88:CW92"/>
    <mergeCell ref="CX88:CX92"/>
    <mergeCell ref="BH88:BH92"/>
    <mergeCell ref="BJ88:BJ92"/>
    <mergeCell ref="BK88:BK92"/>
    <mergeCell ref="BU88:BU92"/>
    <mergeCell ref="BW88:BW92"/>
    <mergeCell ref="BX88:BX92"/>
    <mergeCell ref="BJ94:BU95"/>
    <mergeCell ref="BW94:CH95"/>
    <mergeCell ref="CJ94:CU95"/>
    <mergeCell ref="A95:H95"/>
    <mergeCell ref="L95:L96"/>
    <mergeCell ref="M95:M96"/>
    <mergeCell ref="N95:N96"/>
    <mergeCell ref="O95:O96"/>
    <mergeCell ref="P95:P96"/>
    <mergeCell ref="A94:H94"/>
    <mergeCell ref="J94:J96"/>
    <mergeCell ref="L94:U94"/>
    <mergeCell ref="W94:AH95"/>
    <mergeCell ref="AJ94:AU95"/>
    <mergeCell ref="AW94:BH95"/>
    <mergeCell ref="Q95:Q96"/>
    <mergeCell ref="R95:R96"/>
    <mergeCell ref="S95:S96"/>
    <mergeCell ref="T95:T96"/>
    <mergeCell ref="AH97:AH101"/>
    <mergeCell ref="AJ97:AJ101"/>
    <mergeCell ref="AK97:AK101"/>
    <mergeCell ref="AU97:AU101"/>
    <mergeCell ref="AW97:AW101"/>
    <mergeCell ref="AX97:AX101"/>
    <mergeCell ref="U95:U96"/>
    <mergeCell ref="B96:C96"/>
    <mergeCell ref="L97:L101"/>
    <mergeCell ref="U97:U101"/>
    <mergeCell ref="W97:W101"/>
    <mergeCell ref="X97:X101"/>
    <mergeCell ref="CH97:CH101"/>
    <mergeCell ref="CJ97:CJ101"/>
    <mergeCell ref="CK97:CK101"/>
    <mergeCell ref="CU97:CU101"/>
    <mergeCell ref="CW97:CW101"/>
    <mergeCell ref="CX97:CX101"/>
    <mergeCell ref="BH97:BH101"/>
    <mergeCell ref="BJ97:BJ101"/>
    <mergeCell ref="BK97:BK101"/>
    <mergeCell ref="BU97:BU101"/>
    <mergeCell ref="BW97:BW101"/>
    <mergeCell ref="BX97:BX101"/>
    <mergeCell ref="BJ103:BU104"/>
    <mergeCell ref="BW103:CH104"/>
    <mergeCell ref="CJ103:CU104"/>
    <mergeCell ref="A104:H104"/>
    <mergeCell ref="L104:L105"/>
    <mergeCell ref="M104:M105"/>
    <mergeCell ref="N104:N105"/>
    <mergeCell ref="O104:O105"/>
    <mergeCell ref="P104:P105"/>
    <mergeCell ref="A103:H103"/>
    <mergeCell ref="J103:J105"/>
    <mergeCell ref="L103:U103"/>
    <mergeCell ref="W103:AH104"/>
    <mergeCell ref="AJ103:AU104"/>
    <mergeCell ref="AW103:BH104"/>
    <mergeCell ref="Q104:Q105"/>
    <mergeCell ref="R104:R105"/>
    <mergeCell ref="S104:S105"/>
    <mergeCell ref="T104:T105"/>
    <mergeCell ref="AH106:AH110"/>
    <mergeCell ref="AJ106:AJ110"/>
    <mergeCell ref="AK106:AK110"/>
    <mergeCell ref="AU106:AU110"/>
    <mergeCell ref="AW106:AW110"/>
    <mergeCell ref="AX106:AX110"/>
    <mergeCell ref="U104:U105"/>
    <mergeCell ref="B105:C105"/>
    <mergeCell ref="L106:L110"/>
    <mergeCell ref="U106:U110"/>
    <mergeCell ref="W106:W110"/>
    <mergeCell ref="X106:X110"/>
    <mergeCell ref="CH106:CH110"/>
    <mergeCell ref="CJ106:CJ110"/>
    <mergeCell ref="CK106:CK110"/>
    <mergeCell ref="CU106:CU110"/>
    <mergeCell ref="CW106:CW110"/>
    <mergeCell ref="CX106:CX110"/>
    <mergeCell ref="BH106:BH110"/>
    <mergeCell ref="BJ106:BJ110"/>
    <mergeCell ref="BK106:BK110"/>
    <mergeCell ref="BU106:BU110"/>
    <mergeCell ref="BW106:BW110"/>
    <mergeCell ref="BX106:BX110"/>
    <mergeCell ref="BJ112:BU113"/>
    <mergeCell ref="BW112:CH113"/>
    <mergeCell ref="CJ112:CU113"/>
    <mergeCell ref="A113:H113"/>
    <mergeCell ref="L113:L114"/>
    <mergeCell ref="M113:M114"/>
    <mergeCell ref="N113:N114"/>
    <mergeCell ref="O113:O114"/>
    <mergeCell ref="P113:P114"/>
    <mergeCell ref="A112:H112"/>
    <mergeCell ref="J112:J114"/>
    <mergeCell ref="L112:U112"/>
    <mergeCell ref="W112:AH113"/>
    <mergeCell ref="AJ112:AU113"/>
    <mergeCell ref="AW112:BH113"/>
    <mergeCell ref="Q113:Q114"/>
    <mergeCell ref="R113:R114"/>
    <mergeCell ref="S113:S114"/>
    <mergeCell ref="T113:T114"/>
    <mergeCell ref="AH115:AH119"/>
    <mergeCell ref="AJ115:AJ119"/>
    <mergeCell ref="AK115:AK119"/>
    <mergeCell ref="AU115:AU119"/>
    <mergeCell ref="AW115:AW119"/>
    <mergeCell ref="AX115:AX119"/>
    <mergeCell ref="U113:U114"/>
    <mergeCell ref="B114:C114"/>
    <mergeCell ref="L115:L119"/>
    <mergeCell ref="U115:U119"/>
    <mergeCell ref="W115:W119"/>
    <mergeCell ref="X115:X119"/>
    <mergeCell ref="CH115:CH119"/>
    <mergeCell ref="CJ115:CJ119"/>
    <mergeCell ref="CK115:CK119"/>
    <mergeCell ref="CU115:CU119"/>
    <mergeCell ref="CW115:CW119"/>
    <mergeCell ref="CX115:CX119"/>
    <mergeCell ref="BH115:BH119"/>
    <mergeCell ref="BJ115:BJ119"/>
    <mergeCell ref="BK115:BK119"/>
    <mergeCell ref="BU115:BU119"/>
    <mergeCell ref="BW115:BW119"/>
    <mergeCell ref="BX115:BX119"/>
    <mergeCell ref="BJ121:BU122"/>
    <mergeCell ref="BW121:CH122"/>
    <mergeCell ref="CJ121:CU122"/>
    <mergeCell ref="A122:H122"/>
    <mergeCell ref="L122:L123"/>
    <mergeCell ref="M122:M123"/>
    <mergeCell ref="N122:N123"/>
    <mergeCell ref="O122:O123"/>
    <mergeCell ref="P122:P123"/>
    <mergeCell ref="A121:H121"/>
    <mergeCell ref="J121:J123"/>
    <mergeCell ref="L121:U121"/>
    <mergeCell ref="W121:AH122"/>
    <mergeCell ref="AJ121:AU122"/>
    <mergeCell ref="AW121:BH122"/>
    <mergeCell ref="Q122:Q123"/>
    <mergeCell ref="R122:R123"/>
    <mergeCell ref="S122:S123"/>
    <mergeCell ref="T122:T123"/>
    <mergeCell ref="AH124:AH128"/>
    <mergeCell ref="AJ124:AJ128"/>
    <mergeCell ref="AK124:AK128"/>
    <mergeCell ref="AU124:AU128"/>
    <mergeCell ref="AW124:AW128"/>
    <mergeCell ref="AX124:AX128"/>
    <mergeCell ref="U122:U123"/>
    <mergeCell ref="B123:C123"/>
    <mergeCell ref="L124:L128"/>
    <mergeCell ref="U124:U128"/>
    <mergeCell ref="W124:W128"/>
    <mergeCell ref="X124:X128"/>
    <mergeCell ref="CH124:CH128"/>
    <mergeCell ref="CJ124:CJ128"/>
    <mergeCell ref="CK124:CK128"/>
    <mergeCell ref="CU124:CU128"/>
    <mergeCell ref="CW124:CW128"/>
    <mergeCell ref="CX124:CX128"/>
    <mergeCell ref="BH124:BH128"/>
    <mergeCell ref="BJ124:BJ128"/>
    <mergeCell ref="BK124:BK128"/>
    <mergeCell ref="BU124:BU128"/>
    <mergeCell ref="BW124:BW128"/>
    <mergeCell ref="BX124:BX128"/>
    <mergeCell ref="BJ130:BU131"/>
    <mergeCell ref="BW130:CH131"/>
    <mergeCell ref="CJ130:CU131"/>
    <mergeCell ref="A131:H131"/>
    <mergeCell ref="L131:L132"/>
    <mergeCell ref="M131:M132"/>
    <mergeCell ref="N131:N132"/>
    <mergeCell ref="O131:O132"/>
    <mergeCell ref="P131:P132"/>
    <mergeCell ref="A130:H130"/>
    <mergeCell ref="J130:J132"/>
    <mergeCell ref="L130:U130"/>
    <mergeCell ref="W130:AH131"/>
    <mergeCell ref="AJ130:AU131"/>
    <mergeCell ref="AW130:BH131"/>
    <mergeCell ref="Q131:Q132"/>
    <mergeCell ref="R131:R132"/>
    <mergeCell ref="S131:S132"/>
    <mergeCell ref="T131:T132"/>
    <mergeCell ref="AH133:AH137"/>
    <mergeCell ref="AJ133:AJ137"/>
    <mergeCell ref="AK133:AK137"/>
    <mergeCell ref="AU133:AU137"/>
    <mergeCell ref="AW133:AW137"/>
    <mergeCell ref="AX133:AX137"/>
    <mergeCell ref="U131:U132"/>
    <mergeCell ref="B132:C132"/>
    <mergeCell ref="L133:L137"/>
    <mergeCell ref="U133:U137"/>
    <mergeCell ref="W133:W137"/>
    <mergeCell ref="X133:X137"/>
    <mergeCell ref="CH133:CH137"/>
    <mergeCell ref="CJ133:CJ137"/>
    <mergeCell ref="CK133:CK137"/>
    <mergeCell ref="CU133:CU137"/>
    <mergeCell ref="CW133:CW137"/>
    <mergeCell ref="CX133:CX137"/>
    <mergeCell ref="BH133:BH137"/>
    <mergeCell ref="BJ133:BJ137"/>
    <mergeCell ref="BK133:BK137"/>
    <mergeCell ref="BU133:BU137"/>
    <mergeCell ref="BW133:BW137"/>
    <mergeCell ref="BX133:BX137"/>
    <mergeCell ref="BJ139:BU140"/>
    <mergeCell ref="BW139:CH140"/>
    <mergeCell ref="CJ139:CU140"/>
    <mergeCell ref="A140:H140"/>
    <mergeCell ref="L140:L141"/>
    <mergeCell ref="M140:M141"/>
    <mergeCell ref="N140:N141"/>
    <mergeCell ref="O140:O141"/>
    <mergeCell ref="P140:P141"/>
    <mergeCell ref="A139:H139"/>
    <mergeCell ref="J139:J141"/>
    <mergeCell ref="L139:U139"/>
    <mergeCell ref="W139:AH140"/>
    <mergeCell ref="AJ139:AU140"/>
    <mergeCell ref="AW139:BH140"/>
    <mergeCell ref="Q140:Q141"/>
    <mergeCell ref="R140:R141"/>
    <mergeCell ref="S140:S141"/>
    <mergeCell ref="T140:T141"/>
    <mergeCell ref="AH142:AH146"/>
    <mergeCell ref="AJ142:AJ146"/>
    <mergeCell ref="AK142:AK146"/>
    <mergeCell ref="AU142:AU146"/>
    <mergeCell ref="AW142:AW146"/>
    <mergeCell ref="AX142:AX146"/>
    <mergeCell ref="U140:U141"/>
    <mergeCell ref="B141:C141"/>
    <mergeCell ref="L142:L146"/>
    <mergeCell ref="U142:U146"/>
    <mergeCell ref="W142:W146"/>
    <mergeCell ref="X142:X146"/>
    <mergeCell ref="CH142:CH146"/>
    <mergeCell ref="CJ142:CJ146"/>
    <mergeCell ref="CK142:CK146"/>
    <mergeCell ref="CU142:CU146"/>
    <mergeCell ref="CW142:CW146"/>
    <mergeCell ref="CX142:CX146"/>
    <mergeCell ref="BH142:BH146"/>
    <mergeCell ref="BJ142:BJ146"/>
    <mergeCell ref="BK142:BK146"/>
    <mergeCell ref="BU142:BU146"/>
    <mergeCell ref="BW142:BW146"/>
    <mergeCell ref="BX142:BX146"/>
    <mergeCell ref="BJ148:BU149"/>
    <mergeCell ref="BW148:CH149"/>
    <mergeCell ref="CJ148:CU149"/>
    <mergeCell ref="A149:H149"/>
    <mergeCell ref="L149:L150"/>
    <mergeCell ref="M149:M150"/>
    <mergeCell ref="N149:N150"/>
    <mergeCell ref="O149:O150"/>
    <mergeCell ref="P149:P150"/>
    <mergeCell ref="A148:H148"/>
    <mergeCell ref="J148:J150"/>
    <mergeCell ref="L148:U148"/>
    <mergeCell ref="W148:AH149"/>
    <mergeCell ref="AJ148:AU149"/>
    <mergeCell ref="AW148:BH149"/>
    <mergeCell ref="Q149:Q150"/>
    <mergeCell ref="R149:R150"/>
    <mergeCell ref="S149:S150"/>
    <mergeCell ref="T149:T150"/>
    <mergeCell ref="AH151:AH155"/>
    <mergeCell ref="AJ151:AJ155"/>
    <mergeCell ref="AK151:AK155"/>
    <mergeCell ref="AU151:AU155"/>
    <mergeCell ref="AW151:AW155"/>
    <mergeCell ref="AX151:AX155"/>
    <mergeCell ref="U149:U150"/>
    <mergeCell ref="B150:C150"/>
    <mergeCell ref="L151:L155"/>
    <mergeCell ref="U151:U155"/>
    <mergeCell ref="W151:W155"/>
    <mergeCell ref="X151:X155"/>
    <mergeCell ref="CH151:CH155"/>
    <mergeCell ref="CJ151:CJ155"/>
    <mergeCell ref="CK151:CK155"/>
    <mergeCell ref="CU151:CU155"/>
    <mergeCell ref="CW151:CW155"/>
    <mergeCell ref="CX151:CX155"/>
    <mergeCell ref="BH151:BH155"/>
    <mergeCell ref="BJ151:BJ155"/>
    <mergeCell ref="BK151:BK155"/>
    <mergeCell ref="BU151:BU155"/>
    <mergeCell ref="BW151:BW155"/>
    <mergeCell ref="BX151:BX155"/>
    <mergeCell ref="BJ157:BU158"/>
    <mergeCell ref="BW157:CH158"/>
    <mergeCell ref="CJ157:CU158"/>
    <mergeCell ref="A158:H158"/>
    <mergeCell ref="L158:L159"/>
    <mergeCell ref="M158:M159"/>
    <mergeCell ref="N158:N159"/>
    <mergeCell ref="O158:O159"/>
    <mergeCell ref="P158:P159"/>
    <mergeCell ref="A157:H157"/>
    <mergeCell ref="J157:J159"/>
    <mergeCell ref="L157:U157"/>
    <mergeCell ref="W157:AH158"/>
    <mergeCell ref="AJ157:AU158"/>
    <mergeCell ref="AW157:BH158"/>
    <mergeCell ref="Q158:Q159"/>
    <mergeCell ref="R158:R159"/>
    <mergeCell ref="S158:S159"/>
    <mergeCell ref="T158:T159"/>
    <mergeCell ref="AH160:AH164"/>
    <mergeCell ref="AJ160:AJ164"/>
    <mergeCell ref="AK160:AK164"/>
    <mergeCell ref="AU160:AU164"/>
    <mergeCell ref="AW160:AW164"/>
    <mergeCell ref="AX160:AX164"/>
    <mergeCell ref="U158:U159"/>
    <mergeCell ref="B159:C159"/>
    <mergeCell ref="L160:L164"/>
    <mergeCell ref="U160:U164"/>
    <mergeCell ref="W160:W164"/>
    <mergeCell ref="X160:X164"/>
    <mergeCell ref="CH160:CH164"/>
    <mergeCell ref="CJ160:CJ164"/>
    <mergeCell ref="CK160:CK164"/>
    <mergeCell ref="CU160:CU164"/>
    <mergeCell ref="CW160:CW164"/>
    <mergeCell ref="CX160:CX164"/>
    <mergeCell ref="BH160:BH164"/>
    <mergeCell ref="BJ160:BJ164"/>
    <mergeCell ref="BK160:BK164"/>
    <mergeCell ref="BU160:BU164"/>
    <mergeCell ref="BW160:BW164"/>
    <mergeCell ref="BX160:BX164"/>
    <mergeCell ref="BJ166:BU167"/>
    <mergeCell ref="BW166:CH167"/>
    <mergeCell ref="CJ166:CU167"/>
    <mergeCell ref="A167:H167"/>
    <mergeCell ref="L167:L168"/>
    <mergeCell ref="M167:M168"/>
    <mergeCell ref="N167:N168"/>
    <mergeCell ref="O167:O168"/>
    <mergeCell ref="P167:P168"/>
    <mergeCell ref="A166:H166"/>
    <mergeCell ref="J166:J168"/>
    <mergeCell ref="L166:U166"/>
    <mergeCell ref="W166:AH167"/>
    <mergeCell ref="AJ166:AU167"/>
    <mergeCell ref="AW166:BH167"/>
    <mergeCell ref="Q167:Q168"/>
    <mergeCell ref="R167:R168"/>
    <mergeCell ref="S167:S168"/>
    <mergeCell ref="T167:T168"/>
    <mergeCell ref="AH169:AH173"/>
    <mergeCell ref="AJ169:AJ173"/>
    <mergeCell ref="AK169:AK173"/>
    <mergeCell ref="AU169:AU173"/>
    <mergeCell ref="AW169:AW173"/>
    <mergeCell ref="AX169:AX173"/>
    <mergeCell ref="U167:U168"/>
    <mergeCell ref="B168:C168"/>
    <mergeCell ref="L169:L173"/>
    <mergeCell ref="U169:U173"/>
    <mergeCell ref="W169:W173"/>
    <mergeCell ref="X169:X173"/>
    <mergeCell ref="CH169:CH173"/>
    <mergeCell ref="CJ169:CJ173"/>
    <mergeCell ref="CK169:CK173"/>
    <mergeCell ref="CU169:CU173"/>
    <mergeCell ref="CW169:CW173"/>
    <mergeCell ref="CX169:CX173"/>
    <mergeCell ref="BH169:BH173"/>
    <mergeCell ref="BJ169:BJ173"/>
    <mergeCell ref="BK169:BK173"/>
    <mergeCell ref="BU169:BU173"/>
    <mergeCell ref="BW169:BW173"/>
    <mergeCell ref="BX169:BX173"/>
    <mergeCell ref="B177:C177"/>
    <mergeCell ref="L178:L182"/>
    <mergeCell ref="U178:U182"/>
    <mergeCell ref="W178:W182"/>
    <mergeCell ref="X178:X182"/>
    <mergeCell ref="BJ175:BU176"/>
    <mergeCell ref="BW175:CH176"/>
    <mergeCell ref="CJ175:CU176"/>
    <mergeCell ref="A176:H176"/>
    <mergeCell ref="L176:L177"/>
    <mergeCell ref="M176:M177"/>
    <mergeCell ref="N176:N177"/>
    <mergeCell ref="O176:O177"/>
    <mergeCell ref="P176:P177"/>
    <mergeCell ref="A175:H175"/>
    <mergeCell ref="J175:J177"/>
    <mergeCell ref="L175:U175"/>
    <mergeCell ref="W175:AH176"/>
    <mergeCell ref="AJ175:AU176"/>
    <mergeCell ref="AW175:BH176"/>
    <mergeCell ref="Q176:Q177"/>
    <mergeCell ref="R176:R177"/>
    <mergeCell ref="S176:S177"/>
    <mergeCell ref="T176:T177"/>
    <mergeCell ref="A1:H1"/>
    <mergeCell ref="CW4:CY5"/>
    <mergeCell ref="CY7:CY11"/>
    <mergeCell ref="CW13:CY14"/>
    <mergeCell ref="CY16:CY20"/>
    <mergeCell ref="CH178:CH182"/>
    <mergeCell ref="CJ178:CJ182"/>
    <mergeCell ref="CK178:CK182"/>
    <mergeCell ref="CU178:CU182"/>
    <mergeCell ref="CW178:CW182"/>
    <mergeCell ref="CX178:CX182"/>
    <mergeCell ref="BH178:BH182"/>
    <mergeCell ref="BJ178:BJ182"/>
    <mergeCell ref="BK178:BK182"/>
    <mergeCell ref="BU178:BU182"/>
    <mergeCell ref="BW178:BW182"/>
    <mergeCell ref="BX178:BX182"/>
    <mergeCell ref="AH178:AH182"/>
    <mergeCell ref="AJ178:AJ182"/>
    <mergeCell ref="AK178:AK182"/>
    <mergeCell ref="AU178:AU182"/>
    <mergeCell ref="AW178:AW182"/>
    <mergeCell ref="AX178:AX182"/>
    <mergeCell ref="U176:U177"/>
    <mergeCell ref="CW49:CY50"/>
    <mergeCell ref="CY52:CY56"/>
    <mergeCell ref="CW58:CY59"/>
    <mergeCell ref="CY61:CY65"/>
    <mergeCell ref="CW67:CY68"/>
    <mergeCell ref="CY70:CY74"/>
    <mergeCell ref="CW22:CY23"/>
    <mergeCell ref="CY25:CY29"/>
    <mergeCell ref="CW31:CY32"/>
    <mergeCell ref="CY34:CY38"/>
    <mergeCell ref="CW40:CY41"/>
    <mergeCell ref="CY43:CY47"/>
    <mergeCell ref="CW103:CY104"/>
    <mergeCell ref="CY106:CY110"/>
    <mergeCell ref="CW112:CY113"/>
    <mergeCell ref="CY115:CY119"/>
    <mergeCell ref="CW121:CY122"/>
    <mergeCell ref="CY124:CY128"/>
    <mergeCell ref="CW76:CY77"/>
    <mergeCell ref="CY79:CY83"/>
    <mergeCell ref="CW85:CY86"/>
    <mergeCell ref="CY88:CY92"/>
    <mergeCell ref="CW94:CY95"/>
    <mergeCell ref="CY97:CY101"/>
    <mergeCell ref="CW157:CY158"/>
    <mergeCell ref="CY160:CY164"/>
    <mergeCell ref="CW166:CY167"/>
    <mergeCell ref="CY169:CY173"/>
    <mergeCell ref="CW175:CY176"/>
    <mergeCell ref="CY178:CY182"/>
    <mergeCell ref="CW130:CY131"/>
    <mergeCell ref="CY133:CY137"/>
    <mergeCell ref="CW139:CY140"/>
    <mergeCell ref="CY142:CY146"/>
    <mergeCell ref="CW148:CY149"/>
    <mergeCell ref="CY151:CY155"/>
  </mergeCells>
  <conditionalFormatting sqref="A5:H5">
    <cfRule type="notContainsBlanks" dxfId="207" priority="20">
      <formula>LEN(TRIM(A5))&gt;0</formula>
    </cfRule>
  </conditionalFormatting>
  <conditionalFormatting sqref="A14:H14">
    <cfRule type="notContainsBlanks" dxfId="206" priority="19">
      <formula>LEN(TRIM(A14))&gt;0</formula>
    </cfRule>
  </conditionalFormatting>
  <conditionalFormatting sqref="A23:H23">
    <cfRule type="notContainsBlanks" dxfId="205" priority="18">
      <formula>LEN(TRIM(A23))&gt;0</formula>
    </cfRule>
  </conditionalFormatting>
  <conditionalFormatting sqref="A32:H32">
    <cfRule type="notContainsBlanks" dxfId="204" priority="17">
      <formula>LEN(TRIM(A32))&gt;0</formula>
    </cfRule>
  </conditionalFormatting>
  <conditionalFormatting sqref="A41:H41">
    <cfRule type="notContainsBlanks" dxfId="203" priority="16">
      <formula>LEN(TRIM(A41))&gt;0</formula>
    </cfRule>
  </conditionalFormatting>
  <conditionalFormatting sqref="A50:H50">
    <cfRule type="notContainsBlanks" dxfId="202" priority="15">
      <formula>LEN(TRIM(A50))&gt;0</formula>
    </cfRule>
  </conditionalFormatting>
  <conditionalFormatting sqref="A59:H59">
    <cfRule type="notContainsBlanks" dxfId="201" priority="14">
      <formula>LEN(TRIM(A59))&gt;0</formula>
    </cfRule>
  </conditionalFormatting>
  <conditionalFormatting sqref="A68:H68">
    <cfRule type="notContainsBlanks" dxfId="200" priority="13">
      <formula>LEN(TRIM(A68))&gt;0</formula>
    </cfRule>
  </conditionalFormatting>
  <conditionalFormatting sqref="A77:H77">
    <cfRule type="notContainsBlanks" dxfId="199" priority="12">
      <formula>LEN(TRIM(A77))&gt;0</formula>
    </cfRule>
  </conditionalFormatting>
  <conditionalFormatting sqref="A86:H86">
    <cfRule type="notContainsBlanks" dxfId="198" priority="11">
      <formula>LEN(TRIM(A86))&gt;0</formula>
    </cfRule>
  </conditionalFormatting>
  <conditionalFormatting sqref="A95:H95">
    <cfRule type="notContainsBlanks" dxfId="197" priority="10">
      <formula>LEN(TRIM(A95))&gt;0</formula>
    </cfRule>
  </conditionalFormatting>
  <conditionalFormatting sqref="A104:H104">
    <cfRule type="notContainsBlanks" dxfId="196" priority="9">
      <formula>LEN(TRIM(A104))&gt;0</formula>
    </cfRule>
  </conditionalFormatting>
  <conditionalFormatting sqref="A113:H113">
    <cfRule type="notContainsBlanks" dxfId="195" priority="8">
      <formula>LEN(TRIM(A113))&gt;0</formula>
    </cfRule>
  </conditionalFormatting>
  <conditionalFormatting sqref="A122:H122">
    <cfRule type="notContainsBlanks" dxfId="194" priority="7">
      <formula>LEN(TRIM(A122))&gt;0</formula>
    </cfRule>
  </conditionalFormatting>
  <conditionalFormatting sqref="A131:H131">
    <cfRule type="notContainsBlanks" dxfId="193" priority="6">
      <formula>LEN(TRIM(A131))&gt;0</formula>
    </cfRule>
  </conditionalFormatting>
  <conditionalFormatting sqref="A140:H140">
    <cfRule type="notContainsBlanks" dxfId="192" priority="5">
      <formula>LEN(TRIM(A140))&gt;0</formula>
    </cfRule>
  </conditionalFormatting>
  <conditionalFormatting sqref="A149:H149">
    <cfRule type="notContainsBlanks" dxfId="191" priority="4">
      <formula>LEN(TRIM(A149))&gt;0</formula>
    </cfRule>
  </conditionalFormatting>
  <conditionalFormatting sqref="A158:H158">
    <cfRule type="notContainsBlanks" dxfId="190" priority="3">
      <formula>LEN(TRIM(A158))&gt;0</formula>
    </cfRule>
  </conditionalFormatting>
  <conditionalFormatting sqref="A167:H167">
    <cfRule type="notContainsBlanks" dxfId="189" priority="2">
      <formula>LEN(TRIM(A167))&gt;0</formula>
    </cfRule>
  </conditionalFormatting>
  <conditionalFormatting sqref="A176:H176">
    <cfRule type="notContainsBlanks" dxfId="188" priority="1">
      <formula>LEN(TRIM(A176))&gt;0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709DA3F7-56CE-4963-A34E-76286F1D29E4}">
          <x14:formula1>
            <xm:f>Instructions!$D$25:$D$34</xm:f>
          </x14:formula1>
          <xm:sqref>H7:H11 H16:H20 H25:H29 H34:H38 H43:H47 H52:H56 H61:H65 H70:H74 H79:H83 H88:H92 H97:H101 H106:H110 H115:H119 H124:H128 H133:H137 H142:H146 H151:H155 H160:H164 H169:H173 H178:H182</xm:sqref>
        </x14:dataValidation>
        <x14:dataValidation type="list" allowBlank="1" showInputMessage="1" showErrorMessage="1" xr:uid="{8F3F7EE3-674F-44E9-9744-FF9DB459E061}">
          <x14:formula1>
            <xm:f>Instructions!$C$501:$C$510</xm:f>
          </x14:formula1>
          <xm:sqref>G7:G11 G16:G20 G25:G29 G34:G38 G43:G47 G52:G56 G61:G65 G70:G74 G79:G83 G88:G92 G97:G101 G106:G110 G115:G119 G124:G128 G133:G137 G142:G146 G151:G155 G160:G164 G169:G173 G178:G182</xm:sqref>
        </x14:dataValidation>
        <x14:dataValidation type="list" allowBlank="1" showInputMessage="1" showErrorMessage="1" xr:uid="{13EA7E88-8FC0-48F9-978B-7A08D860B5B5}">
          <x14:formula1>
            <xm:f>Instructions!$B$501:$B$508</xm:f>
          </x14:formula1>
          <xm:sqref>F7:F11 F16:F20 F25:F29 F34:F38 F43:F47 F52:F56 F61:F65 F70:F74 F79:F83 F88:F92 F97:F101 F106:F110 F115:F119 F124:F128 F133:F137 F142:F146 F151:F155 F160:F164 F169:F173 F178:F182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1572D-AD9B-4C78-B3C0-2FB8C5762AE9}">
  <dimension ref="A1:CY182"/>
  <sheetViews>
    <sheetView showGridLines="0" zoomScale="90" zoomScaleNormal="90" workbookViewId="0">
      <pane ySplit="2" topLeftCell="A3" activePane="bottomLeft" state="frozen"/>
      <selection pane="bottomLeft" activeCell="A23" sqref="A23:H23"/>
    </sheetView>
  </sheetViews>
  <sheetFormatPr defaultColWidth="9.109375" defaultRowHeight="14.4" x14ac:dyDescent="0.3"/>
  <cols>
    <col min="1" max="1" width="4.6640625" style="1" customWidth="1"/>
    <col min="2" max="2" width="21" style="1" customWidth="1"/>
    <col min="3" max="3" width="3.88671875" style="1" customWidth="1"/>
    <col min="4" max="4" width="7.77734375" style="1" customWidth="1"/>
    <col min="5" max="5" width="17.88671875" style="1" customWidth="1"/>
    <col min="6" max="6" width="9.109375" style="1"/>
    <col min="7" max="7" width="10.44140625" style="1" bestFit="1" customWidth="1"/>
    <col min="8" max="8" width="19.6640625" style="1" customWidth="1"/>
    <col min="9" max="9" width="2.6640625" style="1" customWidth="1"/>
    <col min="10" max="10" width="8.88671875" style="1" customWidth="1"/>
    <col min="11" max="11" width="2.6640625" style="1" customWidth="1"/>
    <col min="12" max="12" width="9.109375" style="1"/>
    <col min="13" max="13" width="14.33203125" style="1" bestFit="1" customWidth="1"/>
    <col min="14" max="14" width="10.44140625" style="1" bestFit="1" customWidth="1"/>
    <col min="15" max="15" width="9.109375" style="1"/>
    <col min="16" max="18" width="5.6640625" style="1" bestFit="1" customWidth="1"/>
    <col min="19" max="19" width="14.5546875" style="1" bestFit="1" customWidth="1"/>
    <col min="20" max="20" width="9.109375" style="1"/>
    <col min="21" max="21" width="10.6640625" style="1" bestFit="1" customWidth="1"/>
    <col min="22" max="22" width="2.88671875" style="1" customWidth="1"/>
    <col min="23" max="23" width="10.88671875" style="1" bestFit="1" customWidth="1"/>
    <col min="24" max="24" width="9.6640625" style="1" bestFit="1" customWidth="1"/>
    <col min="25" max="25" width="2" style="1" customWidth="1"/>
    <col min="26" max="26" width="7.109375" style="1" bestFit="1" customWidth="1"/>
    <col min="27" max="27" width="6.5546875" style="1" bestFit="1" customWidth="1"/>
    <col min="28" max="28" width="2.33203125" style="1" customWidth="1"/>
    <col min="29" max="29" width="6.33203125" style="1" bestFit="1" customWidth="1"/>
    <col min="30" max="30" width="6.5546875" style="1" bestFit="1" customWidth="1"/>
    <col min="31" max="31" width="2.33203125" style="1" customWidth="1"/>
    <col min="32" max="32" width="6.33203125" style="1" bestFit="1" customWidth="1"/>
    <col min="33" max="33" width="6.5546875" style="1" bestFit="1" customWidth="1"/>
    <col min="34" max="34" width="9.33203125" style="1" customWidth="1"/>
    <col min="35" max="35" width="2.33203125" style="1" customWidth="1"/>
    <col min="36" max="36" width="10.33203125" style="1" bestFit="1" customWidth="1"/>
    <col min="37" max="37" width="9.109375" style="1"/>
    <col min="38" max="38" width="2" style="1" customWidth="1"/>
    <col min="39" max="39" width="6" style="1" bestFit="1" customWidth="1"/>
    <col min="40" max="40" width="6.21875" style="1" bestFit="1" customWidth="1"/>
    <col min="41" max="41" width="2.6640625" style="1" customWidth="1"/>
    <col min="42" max="42" width="6" style="1" bestFit="1" customWidth="1"/>
    <col min="43" max="43" width="6.21875" style="1" bestFit="1" customWidth="1"/>
    <col min="44" max="44" width="2.109375" style="1" customWidth="1"/>
    <col min="45" max="45" width="6" style="1" bestFit="1" customWidth="1"/>
    <col min="46" max="46" width="6.21875" style="1" bestFit="1" customWidth="1"/>
    <col min="47" max="47" width="9.109375" style="1"/>
    <col min="48" max="48" width="2.5546875" style="1" customWidth="1"/>
    <col min="49" max="49" width="10.33203125" style="1" bestFit="1" customWidth="1"/>
    <col min="50" max="50" width="9.109375" style="1"/>
    <col min="51" max="51" width="2.33203125" style="1" customWidth="1"/>
    <col min="52" max="52" width="6" style="1" bestFit="1" customWidth="1"/>
    <col min="53" max="53" width="6.21875" style="1" customWidth="1"/>
    <col min="54" max="54" width="2" style="1" customWidth="1"/>
    <col min="55" max="55" width="6" style="1" bestFit="1" customWidth="1"/>
    <col min="56" max="56" width="6.21875" style="1" bestFit="1" customWidth="1"/>
    <col min="57" max="57" width="2.5546875" style="1" customWidth="1"/>
    <col min="58" max="58" width="6" style="1" bestFit="1" customWidth="1"/>
    <col min="59" max="59" width="6.21875" style="1" bestFit="1" customWidth="1"/>
    <col min="60" max="60" width="9.109375" style="1"/>
    <col min="61" max="61" width="2.44140625" style="1" customWidth="1"/>
    <col min="62" max="62" width="10.33203125" style="1" bestFit="1" customWidth="1"/>
    <col min="63" max="63" width="9.109375" style="1"/>
    <col min="64" max="64" width="2.109375" style="1" customWidth="1"/>
    <col min="65" max="65" width="6" style="1" bestFit="1" customWidth="1"/>
    <col min="66" max="66" width="6.21875" style="1" bestFit="1" customWidth="1"/>
    <col min="67" max="67" width="2.33203125" style="1" customWidth="1"/>
    <col min="68" max="68" width="6" style="1" bestFit="1" customWidth="1"/>
    <col min="69" max="69" width="6.21875" style="1" bestFit="1" customWidth="1"/>
    <col min="70" max="70" width="2.109375" style="1" customWidth="1"/>
    <col min="71" max="71" width="6" style="1" bestFit="1" customWidth="1"/>
    <col min="72" max="72" width="6.21875" style="1" bestFit="1" customWidth="1"/>
    <col min="73" max="73" width="9.109375" style="1"/>
    <col min="74" max="74" width="2.44140625" style="1" customWidth="1"/>
    <col min="75" max="75" width="10.33203125" style="1" bestFit="1" customWidth="1"/>
    <col min="76" max="76" width="9.109375" style="1"/>
    <col min="77" max="77" width="2.6640625" style="1" customWidth="1"/>
    <col min="78" max="78" width="6" style="1" bestFit="1" customWidth="1"/>
    <col min="79" max="79" width="6.21875" style="1" bestFit="1" customWidth="1"/>
    <col min="80" max="80" width="2.44140625" style="1" customWidth="1"/>
    <col min="81" max="81" width="6" style="1" bestFit="1" customWidth="1"/>
    <col min="82" max="82" width="6.21875" style="1" bestFit="1" customWidth="1"/>
    <col min="83" max="83" width="2.44140625" style="1" customWidth="1"/>
    <col min="84" max="84" width="6" style="1" bestFit="1" customWidth="1"/>
    <col min="85" max="85" width="6.21875" style="1" bestFit="1" customWidth="1"/>
    <col min="86" max="86" width="9.109375" style="1"/>
    <col min="87" max="87" width="2" style="1" customWidth="1"/>
    <col min="88" max="88" width="10.33203125" style="1" bestFit="1" customWidth="1"/>
    <col min="89" max="89" width="9.44140625" style="1" bestFit="1" customWidth="1"/>
    <col min="90" max="90" width="1.77734375" style="1" customWidth="1"/>
    <col min="91" max="91" width="6" style="1" bestFit="1" customWidth="1"/>
    <col min="92" max="92" width="6.21875" style="1" bestFit="1" customWidth="1"/>
    <col min="93" max="93" width="2" style="1" customWidth="1"/>
    <col min="94" max="94" width="6" style="1" bestFit="1" customWidth="1"/>
    <col min="95" max="95" width="6.21875" style="1" bestFit="1" customWidth="1"/>
    <col min="96" max="96" width="2.6640625" style="1" customWidth="1"/>
    <col min="97" max="97" width="6" style="1" bestFit="1" customWidth="1"/>
    <col min="98" max="98" width="6.21875" style="1" bestFit="1" customWidth="1"/>
    <col min="99" max="99" width="9.109375" style="1"/>
    <col min="100" max="100" width="2.5546875" style="1" customWidth="1"/>
    <col min="101" max="101" width="10.21875" style="1" bestFit="1" customWidth="1"/>
    <col min="102" max="16384" width="9.109375" style="1"/>
  </cols>
  <sheetData>
    <row r="1" spans="1:103" ht="23.4" x14ac:dyDescent="0.3">
      <c r="A1" s="104" t="str">
        <f>IF(Instructions!D9="","",Instructions!D9)</f>
        <v/>
      </c>
      <c r="B1" s="104"/>
      <c r="C1" s="104"/>
      <c r="D1" s="104"/>
      <c r="E1" s="104"/>
      <c r="F1" s="104"/>
      <c r="G1" s="104"/>
      <c r="H1" s="104"/>
    </row>
    <row r="2" spans="1:103" ht="21" x14ac:dyDescent="0.3">
      <c r="A2" s="105" t="str">
        <f>IF(Instructions!E18="","",Instructions!E18)</f>
        <v/>
      </c>
      <c r="B2" s="105"/>
      <c r="C2" s="105"/>
      <c r="D2" s="105"/>
      <c r="E2" s="105"/>
      <c r="F2" s="105"/>
      <c r="G2" s="105"/>
      <c r="H2" s="105"/>
    </row>
    <row r="3" spans="1:103" ht="15" thickBot="1" x14ac:dyDescent="0.35"/>
    <row r="4" spans="1:103" s="2" customFormat="1" x14ac:dyDescent="0.3">
      <c r="A4" s="90" t="s">
        <v>6</v>
      </c>
      <c r="B4" s="91"/>
      <c r="C4" s="91"/>
      <c r="D4" s="91"/>
      <c r="E4" s="91"/>
      <c r="F4" s="91"/>
      <c r="G4" s="91"/>
      <c r="H4" s="92"/>
      <c r="J4" s="93" t="s">
        <v>19</v>
      </c>
      <c r="L4" s="50" t="s">
        <v>7</v>
      </c>
      <c r="M4" s="51"/>
      <c r="N4" s="51"/>
      <c r="O4" s="51"/>
      <c r="P4" s="51"/>
      <c r="Q4" s="51"/>
      <c r="R4" s="51"/>
      <c r="S4" s="51"/>
      <c r="T4" s="51"/>
      <c r="U4" s="52"/>
      <c r="W4" s="84" t="s">
        <v>23</v>
      </c>
      <c r="X4" s="85"/>
      <c r="Y4" s="85"/>
      <c r="Z4" s="85"/>
      <c r="AA4" s="85"/>
      <c r="AB4" s="85"/>
      <c r="AC4" s="85"/>
      <c r="AD4" s="85"/>
      <c r="AE4" s="85"/>
      <c r="AF4" s="85"/>
      <c r="AG4" s="85"/>
      <c r="AH4" s="86"/>
      <c r="AJ4" s="84" t="s">
        <v>25</v>
      </c>
      <c r="AK4" s="85"/>
      <c r="AL4" s="85"/>
      <c r="AM4" s="85"/>
      <c r="AN4" s="85"/>
      <c r="AO4" s="85"/>
      <c r="AP4" s="85"/>
      <c r="AQ4" s="85"/>
      <c r="AR4" s="85"/>
      <c r="AS4" s="85"/>
      <c r="AT4" s="85"/>
      <c r="AU4" s="86"/>
      <c r="AW4" s="84" t="s">
        <v>29</v>
      </c>
      <c r="AX4" s="85"/>
      <c r="AY4" s="85"/>
      <c r="AZ4" s="85"/>
      <c r="BA4" s="85"/>
      <c r="BB4" s="85"/>
      <c r="BC4" s="85"/>
      <c r="BD4" s="85"/>
      <c r="BE4" s="85"/>
      <c r="BF4" s="85"/>
      <c r="BG4" s="85"/>
      <c r="BH4" s="86"/>
      <c r="BJ4" s="84" t="s">
        <v>28</v>
      </c>
      <c r="BK4" s="85"/>
      <c r="BL4" s="85"/>
      <c r="BM4" s="85"/>
      <c r="BN4" s="85"/>
      <c r="BO4" s="85"/>
      <c r="BP4" s="85"/>
      <c r="BQ4" s="85"/>
      <c r="BR4" s="85"/>
      <c r="BS4" s="85"/>
      <c r="BT4" s="85"/>
      <c r="BU4" s="86"/>
      <c r="BW4" s="84" t="s">
        <v>27</v>
      </c>
      <c r="BX4" s="85"/>
      <c r="BY4" s="85"/>
      <c r="BZ4" s="85"/>
      <c r="CA4" s="85"/>
      <c r="CB4" s="85"/>
      <c r="CC4" s="85"/>
      <c r="CD4" s="85"/>
      <c r="CE4" s="85"/>
      <c r="CF4" s="85"/>
      <c r="CG4" s="85"/>
      <c r="CH4" s="86"/>
      <c r="CJ4" s="84" t="s">
        <v>26</v>
      </c>
      <c r="CK4" s="85"/>
      <c r="CL4" s="85"/>
      <c r="CM4" s="85"/>
      <c r="CN4" s="85"/>
      <c r="CO4" s="85"/>
      <c r="CP4" s="85"/>
      <c r="CQ4" s="85"/>
      <c r="CR4" s="85"/>
      <c r="CS4" s="85"/>
      <c r="CT4" s="85"/>
      <c r="CU4" s="86"/>
      <c r="CW4" s="50" t="s">
        <v>30</v>
      </c>
      <c r="CX4" s="51"/>
      <c r="CY4" s="52"/>
    </row>
    <row r="5" spans="1:103" x14ac:dyDescent="0.3">
      <c r="A5" s="95"/>
      <c r="B5" s="96"/>
      <c r="C5" s="96"/>
      <c r="D5" s="96"/>
      <c r="E5" s="96"/>
      <c r="F5" s="96"/>
      <c r="G5" s="96"/>
      <c r="H5" s="97"/>
      <c r="J5" s="94"/>
      <c r="L5" s="98" t="s">
        <v>8</v>
      </c>
      <c r="M5" s="100" t="s">
        <v>9</v>
      </c>
      <c r="N5" s="100" t="s">
        <v>10</v>
      </c>
      <c r="O5" s="100" t="s">
        <v>11</v>
      </c>
      <c r="P5" s="100" t="s">
        <v>12</v>
      </c>
      <c r="Q5" s="100" t="s">
        <v>13</v>
      </c>
      <c r="R5" s="100" t="s">
        <v>14</v>
      </c>
      <c r="S5" s="100" t="s">
        <v>15</v>
      </c>
      <c r="T5" s="100" t="s">
        <v>16</v>
      </c>
      <c r="U5" s="102" t="s">
        <v>17</v>
      </c>
      <c r="W5" s="87"/>
      <c r="X5" s="88"/>
      <c r="Y5" s="88"/>
      <c r="Z5" s="88"/>
      <c r="AA5" s="88"/>
      <c r="AB5" s="88"/>
      <c r="AC5" s="88"/>
      <c r="AD5" s="88"/>
      <c r="AE5" s="88"/>
      <c r="AF5" s="88"/>
      <c r="AG5" s="88"/>
      <c r="AH5" s="89"/>
      <c r="AJ5" s="87"/>
      <c r="AK5" s="88"/>
      <c r="AL5" s="88"/>
      <c r="AM5" s="88"/>
      <c r="AN5" s="88"/>
      <c r="AO5" s="88"/>
      <c r="AP5" s="88"/>
      <c r="AQ5" s="88"/>
      <c r="AR5" s="88"/>
      <c r="AS5" s="88"/>
      <c r="AT5" s="88"/>
      <c r="AU5" s="89"/>
      <c r="AW5" s="87"/>
      <c r="AX5" s="88"/>
      <c r="AY5" s="88"/>
      <c r="AZ5" s="88"/>
      <c r="BA5" s="88"/>
      <c r="BB5" s="88"/>
      <c r="BC5" s="88"/>
      <c r="BD5" s="88"/>
      <c r="BE5" s="88"/>
      <c r="BF5" s="88"/>
      <c r="BG5" s="88"/>
      <c r="BH5" s="89"/>
      <c r="BJ5" s="87"/>
      <c r="BK5" s="88"/>
      <c r="BL5" s="88"/>
      <c r="BM5" s="88"/>
      <c r="BN5" s="88"/>
      <c r="BO5" s="88"/>
      <c r="BP5" s="88"/>
      <c r="BQ5" s="88"/>
      <c r="BR5" s="88"/>
      <c r="BS5" s="88"/>
      <c r="BT5" s="88"/>
      <c r="BU5" s="89"/>
      <c r="BW5" s="87"/>
      <c r="BX5" s="88"/>
      <c r="BY5" s="88"/>
      <c r="BZ5" s="88"/>
      <c r="CA5" s="88"/>
      <c r="CB5" s="88"/>
      <c r="CC5" s="88"/>
      <c r="CD5" s="88"/>
      <c r="CE5" s="88"/>
      <c r="CF5" s="88"/>
      <c r="CG5" s="88"/>
      <c r="CH5" s="89"/>
      <c r="CJ5" s="87"/>
      <c r="CK5" s="88"/>
      <c r="CL5" s="88"/>
      <c r="CM5" s="88"/>
      <c r="CN5" s="88"/>
      <c r="CO5" s="88"/>
      <c r="CP5" s="88"/>
      <c r="CQ5" s="88"/>
      <c r="CR5" s="88"/>
      <c r="CS5" s="88"/>
      <c r="CT5" s="88"/>
      <c r="CU5" s="89"/>
      <c r="CW5" s="53"/>
      <c r="CX5" s="54"/>
      <c r="CY5" s="55"/>
    </row>
    <row r="6" spans="1:103" s="2" customFormat="1" x14ac:dyDescent="0.3">
      <c r="A6" s="5" t="s">
        <v>0</v>
      </c>
      <c r="B6" s="54" t="s">
        <v>65</v>
      </c>
      <c r="C6" s="54"/>
      <c r="D6" s="4" t="s">
        <v>1</v>
      </c>
      <c r="E6" s="4" t="s">
        <v>2</v>
      </c>
      <c r="F6" s="4" t="s">
        <v>3</v>
      </c>
      <c r="G6" s="4" t="s">
        <v>4</v>
      </c>
      <c r="H6" s="6" t="s">
        <v>5</v>
      </c>
      <c r="J6" s="94"/>
      <c r="L6" s="99"/>
      <c r="M6" s="101"/>
      <c r="N6" s="101"/>
      <c r="O6" s="101"/>
      <c r="P6" s="101"/>
      <c r="Q6" s="101"/>
      <c r="R6" s="101"/>
      <c r="S6" s="101"/>
      <c r="T6" s="101"/>
      <c r="U6" s="103"/>
      <c r="W6" s="5" t="s">
        <v>20</v>
      </c>
      <c r="X6" s="4" t="s">
        <v>21</v>
      </c>
      <c r="Y6" s="10"/>
      <c r="Z6" s="4" t="s">
        <v>24</v>
      </c>
      <c r="AA6" s="4" t="s">
        <v>22</v>
      </c>
      <c r="AB6" s="10"/>
      <c r="AC6" s="4" t="s">
        <v>24</v>
      </c>
      <c r="AD6" s="4" t="s">
        <v>22</v>
      </c>
      <c r="AE6" s="10"/>
      <c r="AF6" s="4" t="s">
        <v>24</v>
      </c>
      <c r="AG6" s="13" t="s">
        <v>22</v>
      </c>
      <c r="AH6" s="6" t="s">
        <v>16</v>
      </c>
      <c r="AJ6" s="5" t="s">
        <v>20</v>
      </c>
      <c r="AK6" s="4" t="s">
        <v>21</v>
      </c>
      <c r="AL6" s="10"/>
      <c r="AM6" s="4" t="s">
        <v>24</v>
      </c>
      <c r="AN6" s="4" t="s">
        <v>22</v>
      </c>
      <c r="AO6" s="10"/>
      <c r="AP6" s="4" t="s">
        <v>24</v>
      </c>
      <c r="AQ6" s="4" t="s">
        <v>22</v>
      </c>
      <c r="AR6" s="10"/>
      <c r="AS6" s="4" t="s">
        <v>24</v>
      </c>
      <c r="AT6" s="13" t="s">
        <v>22</v>
      </c>
      <c r="AU6" s="6" t="s">
        <v>16</v>
      </c>
      <c r="AW6" s="5" t="s">
        <v>20</v>
      </c>
      <c r="AX6" s="4" t="s">
        <v>21</v>
      </c>
      <c r="AY6" s="10"/>
      <c r="AZ6" s="4" t="s">
        <v>24</v>
      </c>
      <c r="BA6" s="4" t="s">
        <v>22</v>
      </c>
      <c r="BB6" s="10"/>
      <c r="BC6" s="4" t="s">
        <v>24</v>
      </c>
      <c r="BD6" s="4" t="s">
        <v>22</v>
      </c>
      <c r="BE6" s="10"/>
      <c r="BF6" s="4" t="s">
        <v>24</v>
      </c>
      <c r="BG6" s="13" t="s">
        <v>22</v>
      </c>
      <c r="BH6" s="6" t="s">
        <v>16</v>
      </c>
      <c r="BJ6" s="5" t="s">
        <v>20</v>
      </c>
      <c r="BK6" s="4" t="s">
        <v>21</v>
      </c>
      <c r="BL6" s="10"/>
      <c r="BM6" s="4" t="s">
        <v>24</v>
      </c>
      <c r="BN6" s="4" t="s">
        <v>22</v>
      </c>
      <c r="BO6" s="10"/>
      <c r="BP6" s="4" t="s">
        <v>24</v>
      </c>
      <c r="BQ6" s="4" t="s">
        <v>22</v>
      </c>
      <c r="BR6" s="10"/>
      <c r="BS6" s="4" t="s">
        <v>24</v>
      </c>
      <c r="BT6" s="13" t="s">
        <v>22</v>
      </c>
      <c r="BU6" s="6" t="s">
        <v>16</v>
      </c>
      <c r="BW6" s="5" t="s">
        <v>20</v>
      </c>
      <c r="BX6" s="4" t="s">
        <v>21</v>
      </c>
      <c r="BY6" s="10"/>
      <c r="BZ6" s="4" t="s">
        <v>24</v>
      </c>
      <c r="CA6" s="4" t="s">
        <v>22</v>
      </c>
      <c r="CB6" s="10"/>
      <c r="CC6" s="4" t="s">
        <v>24</v>
      </c>
      <c r="CD6" s="4" t="s">
        <v>22</v>
      </c>
      <c r="CE6" s="10"/>
      <c r="CF6" s="4" t="s">
        <v>24</v>
      </c>
      <c r="CG6" s="13" t="s">
        <v>22</v>
      </c>
      <c r="CH6" s="6" t="s">
        <v>16</v>
      </c>
      <c r="CJ6" s="5" t="s">
        <v>20</v>
      </c>
      <c r="CK6" s="4" t="s">
        <v>21</v>
      </c>
      <c r="CL6" s="10"/>
      <c r="CM6" s="4" t="s">
        <v>24</v>
      </c>
      <c r="CN6" s="4" t="s">
        <v>22</v>
      </c>
      <c r="CO6" s="10"/>
      <c r="CP6" s="4" t="s">
        <v>24</v>
      </c>
      <c r="CQ6" s="4" t="s">
        <v>22</v>
      </c>
      <c r="CR6" s="10"/>
      <c r="CS6" s="4" t="s">
        <v>24</v>
      </c>
      <c r="CT6" s="13" t="s">
        <v>22</v>
      </c>
      <c r="CU6" s="6" t="s">
        <v>16</v>
      </c>
      <c r="CW6" s="5" t="s">
        <v>66</v>
      </c>
      <c r="CX6" s="4" t="s">
        <v>31</v>
      </c>
      <c r="CY6" s="6" t="s">
        <v>32</v>
      </c>
    </row>
    <row r="7" spans="1:103" x14ac:dyDescent="0.3">
      <c r="A7" s="23"/>
      <c r="B7" s="16"/>
      <c r="C7" s="16"/>
      <c r="D7" s="16"/>
      <c r="E7" s="16"/>
      <c r="F7" s="16"/>
      <c r="G7" s="16"/>
      <c r="H7" s="24"/>
      <c r="J7" s="27"/>
      <c r="L7" s="78" t="s">
        <v>18</v>
      </c>
      <c r="M7" s="16"/>
      <c r="N7" s="16"/>
      <c r="O7" s="16"/>
      <c r="P7" s="16"/>
      <c r="Q7" s="16"/>
      <c r="R7" s="16"/>
      <c r="S7" s="16"/>
      <c r="T7" s="8">
        <f>SUM(M7:S7)</f>
        <v>0</v>
      </c>
      <c r="U7" s="81">
        <f>SUM(T7:T11)</f>
        <v>0</v>
      </c>
      <c r="W7" s="63"/>
      <c r="X7" s="66"/>
      <c r="Y7" s="10"/>
      <c r="Z7" s="7">
        <v>1</v>
      </c>
      <c r="AA7" s="16"/>
      <c r="AB7" s="10"/>
      <c r="AC7" s="7">
        <v>6</v>
      </c>
      <c r="AD7" s="16"/>
      <c r="AE7" s="10"/>
      <c r="AF7" s="7">
        <v>11</v>
      </c>
      <c r="AG7" s="14"/>
      <c r="AH7" s="56">
        <f>SUM(AG7:AG11,AD7:AD11,AA7:AA11)</f>
        <v>0</v>
      </c>
      <c r="AJ7" s="63"/>
      <c r="AK7" s="66"/>
      <c r="AL7" s="10"/>
      <c r="AM7" s="7">
        <v>1</v>
      </c>
      <c r="AN7" s="16"/>
      <c r="AO7" s="10"/>
      <c r="AP7" s="7">
        <v>6</v>
      </c>
      <c r="AQ7" s="16"/>
      <c r="AR7" s="10"/>
      <c r="AS7" s="7">
        <v>11</v>
      </c>
      <c r="AT7" s="14"/>
      <c r="AU7" s="56">
        <f>SUM(AT7:AT11,AQ7:AQ11,AN7:AN11)</f>
        <v>0</v>
      </c>
      <c r="AW7" s="63"/>
      <c r="AX7" s="66"/>
      <c r="AY7" s="10"/>
      <c r="AZ7" s="7">
        <v>1</v>
      </c>
      <c r="BA7" s="16"/>
      <c r="BB7" s="10"/>
      <c r="BC7" s="7">
        <v>6</v>
      </c>
      <c r="BD7" s="16"/>
      <c r="BE7" s="10"/>
      <c r="BF7" s="7">
        <v>11</v>
      </c>
      <c r="BG7" s="14"/>
      <c r="BH7" s="56">
        <f>SUM(BG7:BG11,BD7:BD11,BA7:BA11)</f>
        <v>0</v>
      </c>
      <c r="BJ7" s="63"/>
      <c r="BK7" s="66"/>
      <c r="BL7" s="10"/>
      <c r="BM7" s="7">
        <v>1</v>
      </c>
      <c r="BN7" s="16"/>
      <c r="BO7" s="10"/>
      <c r="BP7" s="7">
        <v>6</v>
      </c>
      <c r="BQ7" s="16"/>
      <c r="BR7" s="10"/>
      <c r="BS7" s="7">
        <v>11</v>
      </c>
      <c r="BT7" s="14"/>
      <c r="BU7" s="56">
        <f>SUM(BT7:BT11,BQ7:BQ11,BN7:BN11)</f>
        <v>0</v>
      </c>
      <c r="BW7" s="63"/>
      <c r="BX7" s="66"/>
      <c r="BY7" s="10"/>
      <c r="BZ7" s="7">
        <v>1</v>
      </c>
      <c r="CA7" s="16"/>
      <c r="CB7" s="10"/>
      <c r="CC7" s="7">
        <v>6</v>
      </c>
      <c r="CD7" s="16"/>
      <c r="CE7" s="10"/>
      <c r="CF7" s="7">
        <v>11</v>
      </c>
      <c r="CG7" s="14"/>
      <c r="CH7" s="56">
        <f>SUM(CG7:CG11,CD7:CD11,CA7:CA11)</f>
        <v>0</v>
      </c>
      <c r="CJ7" s="63"/>
      <c r="CK7" s="66"/>
      <c r="CL7" s="10"/>
      <c r="CM7" s="7">
        <v>1</v>
      </c>
      <c r="CN7" s="16"/>
      <c r="CO7" s="10"/>
      <c r="CP7" s="7">
        <v>6</v>
      </c>
      <c r="CQ7" s="16"/>
      <c r="CR7" s="10"/>
      <c r="CS7" s="7">
        <v>11</v>
      </c>
      <c r="CT7" s="14"/>
      <c r="CU7" s="56">
        <f>SUM(CT7:CT11,CQ7:CQ11,CN7:CN11)</f>
        <v>0</v>
      </c>
      <c r="CW7" s="48" t="str">
        <f>IF(A5="","",(SUM(CJ7,BW7,BJ7,AW7,AJ7,W7)-(U7)))</f>
        <v/>
      </c>
      <c r="CX7" s="59" t="str">
        <f>IF(A5="","",IF(COUNTA(B7:B11)=3,"N/A",SUM(CU7,CH7,BU7,BH7,AU7,AH7,J7:J11)))</f>
        <v/>
      </c>
      <c r="CY7" s="61" t="str">
        <f>IF(A5="","",IF(COUNTA(B7:B11)=3,"N/A",SUM(CX7,CW7)))</f>
        <v/>
      </c>
    </row>
    <row r="8" spans="1:103" x14ac:dyDescent="0.3">
      <c r="A8" s="23"/>
      <c r="B8" s="16"/>
      <c r="C8" s="16"/>
      <c r="D8" s="16"/>
      <c r="E8" s="16"/>
      <c r="F8" s="16"/>
      <c r="G8" s="16"/>
      <c r="H8" s="24"/>
      <c r="J8" s="27"/>
      <c r="L8" s="79"/>
      <c r="M8" s="16"/>
      <c r="N8" s="16"/>
      <c r="O8" s="16"/>
      <c r="P8" s="16"/>
      <c r="Q8" s="16"/>
      <c r="R8" s="16"/>
      <c r="S8" s="16"/>
      <c r="T8" s="8">
        <f t="shared" ref="T8:T11" si="0">SUM(M8:S8)</f>
        <v>0</v>
      </c>
      <c r="U8" s="82"/>
      <c r="W8" s="64"/>
      <c r="X8" s="67"/>
      <c r="Y8" s="10"/>
      <c r="Z8" s="7">
        <v>2</v>
      </c>
      <c r="AA8" s="16"/>
      <c r="AB8" s="10"/>
      <c r="AC8" s="7">
        <v>7</v>
      </c>
      <c r="AD8" s="16"/>
      <c r="AE8" s="10"/>
      <c r="AF8" s="7">
        <v>12</v>
      </c>
      <c r="AG8" s="14"/>
      <c r="AH8" s="57"/>
      <c r="AJ8" s="64"/>
      <c r="AK8" s="67"/>
      <c r="AL8" s="10"/>
      <c r="AM8" s="7">
        <v>2</v>
      </c>
      <c r="AN8" s="16"/>
      <c r="AO8" s="10"/>
      <c r="AP8" s="7">
        <v>7</v>
      </c>
      <c r="AQ8" s="16"/>
      <c r="AR8" s="10"/>
      <c r="AS8" s="7">
        <v>12</v>
      </c>
      <c r="AT8" s="14"/>
      <c r="AU8" s="57"/>
      <c r="AW8" s="64"/>
      <c r="AX8" s="67"/>
      <c r="AY8" s="10"/>
      <c r="AZ8" s="7">
        <v>2</v>
      </c>
      <c r="BA8" s="16"/>
      <c r="BB8" s="10"/>
      <c r="BC8" s="7">
        <v>7</v>
      </c>
      <c r="BD8" s="16"/>
      <c r="BE8" s="10"/>
      <c r="BF8" s="7">
        <v>12</v>
      </c>
      <c r="BG8" s="14"/>
      <c r="BH8" s="57"/>
      <c r="BJ8" s="64"/>
      <c r="BK8" s="67"/>
      <c r="BL8" s="10"/>
      <c r="BM8" s="7">
        <v>2</v>
      </c>
      <c r="BN8" s="16"/>
      <c r="BO8" s="10"/>
      <c r="BP8" s="7">
        <v>7</v>
      </c>
      <c r="BQ8" s="16"/>
      <c r="BR8" s="10"/>
      <c r="BS8" s="7">
        <v>12</v>
      </c>
      <c r="BT8" s="14"/>
      <c r="BU8" s="57"/>
      <c r="BW8" s="64"/>
      <c r="BX8" s="67"/>
      <c r="BY8" s="10"/>
      <c r="BZ8" s="7">
        <v>2</v>
      </c>
      <c r="CA8" s="16"/>
      <c r="CB8" s="10"/>
      <c r="CC8" s="7">
        <v>7</v>
      </c>
      <c r="CD8" s="16"/>
      <c r="CE8" s="10"/>
      <c r="CF8" s="7">
        <v>12</v>
      </c>
      <c r="CG8" s="14"/>
      <c r="CH8" s="57"/>
      <c r="CJ8" s="64"/>
      <c r="CK8" s="67"/>
      <c r="CL8" s="10"/>
      <c r="CM8" s="7">
        <v>2</v>
      </c>
      <c r="CN8" s="16"/>
      <c r="CO8" s="10"/>
      <c r="CP8" s="7">
        <v>7</v>
      </c>
      <c r="CQ8" s="16"/>
      <c r="CR8" s="10"/>
      <c r="CS8" s="7">
        <v>12</v>
      </c>
      <c r="CT8" s="14"/>
      <c r="CU8" s="57"/>
      <c r="CW8" s="48"/>
      <c r="CX8" s="59"/>
      <c r="CY8" s="61"/>
    </row>
    <row r="9" spans="1:103" x14ac:dyDescent="0.3">
      <c r="A9" s="23"/>
      <c r="B9" s="16"/>
      <c r="C9" s="16"/>
      <c r="D9" s="16"/>
      <c r="E9" s="16"/>
      <c r="F9" s="16"/>
      <c r="G9" s="16"/>
      <c r="H9" s="24"/>
      <c r="J9" s="27"/>
      <c r="L9" s="79"/>
      <c r="M9" s="16"/>
      <c r="N9" s="16"/>
      <c r="O9" s="16"/>
      <c r="P9" s="16"/>
      <c r="Q9" s="16"/>
      <c r="R9" s="16"/>
      <c r="S9" s="16"/>
      <c r="T9" s="8">
        <f t="shared" si="0"/>
        <v>0</v>
      </c>
      <c r="U9" s="82"/>
      <c r="W9" s="64"/>
      <c r="X9" s="67"/>
      <c r="Y9" s="10"/>
      <c r="Z9" s="7">
        <v>3</v>
      </c>
      <c r="AA9" s="16"/>
      <c r="AB9" s="10"/>
      <c r="AC9" s="7">
        <v>8</v>
      </c>
      <c r="AD9" s="16"/>
      <c r="AE9" s="10"/>
      <c r="AF9" s="7">
        <v>13</v>
      </c>
      <c r="AG9" s="14"/>
      <c r="AH9" s="57"/>
      <c r="AJ9" s="64"/>
      <c r="AK9" s="67"/>
      <c r="AL9" s="10"/>
      <c r="AM9" s="7">
        <v>3</v>
      </c>
      <c r="AN9" s="16"/>
      <c r="AO9" s="10"/>
      <c r="AP9" s="7">
        <v>8</v>
      </c>
      <c r="AQ9" s="16"/>
      <c r="AR9" s="10"/>
      <c r="AS9" s="7">
        <v>13</v>
      </c>
      <c r="AT9" s="14"/>
      <c r="AU9" s="57"/>
      <c r="AW9" s="64"/>
      <c r="AX9" s="67"/>
      <c r="AY9" s="10"/>
      <c r="AZ9" s="7">
        <v>3</v>
      </c>
      <c r="BA9" s="16"/>
      <c r="BB9" s="10"/>
      <c r="BC9" s="7">
        <v>8</v>
      </c>
      <c r="BD9" s="16"/>
      <c r="BE9" s="10"/>
      <c r="BF9" s="7">
        <v>13</v>
      </c>
      <c r="BG9" s="14"/>
      <c r="BH9" s="57"/>
      <c r="BJ9" s="64"/>
      <c r="BK9" s="67"/>
      <c r="BL9" s="10"/>
      <c r="BM9" s="7">
        <v>3</v>
      </c>
      <c r="BN9" s="16"/>
      <c r="BO9" s="10"/>
      <c r="BP9" s="7">
        <v>8</v>
      </c>
      <c r="BQ9" s="16"/>
      <c r="BR9" s="10"/>
      <c r="BS9" s="7">
        <v>13</v>
      </c>
      <c r="BT9" s="14"/>
      <c r="BU9" s="57"/>
      <c r="BW9" s="64"/>
      <c r="BX9" s="67"/>
      <c r="BY9" s="10"/>
      <c r="BZ9" s="7">
        <v>3</v>
      </c>
      <c r="CA9" s="16"/>
      <c r="CB9" s="10"/>
      <c r="CC9" s="7">
        <v>8</v>
      </c>
      <c r="CD9" s="16"/>
      <c r="CE9" s="10"/>
      <c r="CF9" s="7">
        <v>13</v>
      </c>
      <c r="CG9" s="14"/>
      <c r="CH9" s="57"/>
      <c r="CJ9" s="64"/>
      <c r="CK9" s="67"/>
      <c r="CL9" s="10"/>
      <c r="CM9" s="7">
        <v>3</v>
      </c>
      <c r="CN9" s="16"/>
      <c r="CO9" s="10"/>
      <c r="CP9" s="7">
        <v>8</v>
      </c>
      <c r="CQ9" s="16"/>
      <c r="CR9" s="10"/>
      <c r="CS9" s="7">
        <v>13</v>
      </c>
      <c r="CT9" s="14"/>
      <c r="CU9" s="57"/>
      <c r="CW9" s="48"/>
      <c r="CX9" s="59"/>
      <c r="CY9" s="61"/>
    </row>
    <row r="10" spans="1:103" x14ac:dyDescent="0.3">
      <c r="A10" s="23"/>
      <c r="B10" s="16"/>
      <c r="C10" s="16"/>
      <c r="D10" s="16"/>
      <c r="E10" s="16"/>
      <c r="F10" s="16"/>
      <c r="G10" s="16"/>
      <c r="H10" s="24"/>
      <c r="J10" s="27"/>
      <c r="L10" s="79"/>
      <c r="M10" s="16"/>
      <c r="N10" s="16"/>
      <c r="O10" s="16"/>
      <c r="P10" s="16"/>
      <c r="Q10" s="16"/>
      <c r="R10" s="16"/>
      <c r="S10" s="16"/>
      <c r="T10" s="8">
        <f t="shared" si="0"/>
        <v>0</v>
      </c>
      <c r="U10" s="82"/>
      <c r="W10" s="64"/>
      <c r="X10" s="67"/>
      <c r="Y10" s="10"/>
      <c r="Z10" s="7">
        <v>4</v>
      </c>
      <c r="AA10" s="16"/>
      <c r="AB10" s="10"/>
      <c r="AC10" s="7">
        <v>9</v>
      </c>
      <c r="AD10" s="16"/>
      <c r="AE10" s="10"/>
      <c r="AF10" s="7">
        <v>14</v>
      </c>
      <c r="AG10" s="14"/>
      <c r="AH10" s="57"/>
      <c r="AJ10" s="64"/>
      <c r="AK10" s="67"/>
      <c r="AL10" s="10"/>
      <c r="AM10" s="7">
        <v>4</v>
      </c>
      <c r="AN10" s="16"/>
      <c r="AO10" s="10"/>
      <c r="AP10" s="7">
        <v>9</v>
      </c>
      <c r="AQ10" s="16"/>
      <c r="AR10" s="10"/>
      <c r="AS10" s="7">
        <v>14</v>
      </c>
      <c r="AT10" s="14"/>
      <c r="AU10" s="57"/>
      <c r="AW10" s="64"/>
      <c r="AX10" s="67"/>
      <c r="AY10" s="10"/>
      <c r="AZ10" s="7">
        <v>4</v>
      </c>
      <c r="BA10" s="16"/>
      <c r="BB10" s="10"/>
      <c r="BC10" s="7">
        <v>9</v>
      </c>
      <c r="BD10" s="16"/>
      <c r="BE10" s="10"/>
      <c r="BF10" s="7">
        <v>14</v>
      </c>
      <c r="BG10" s="14"/>
      <c r="BH10" s="57"/>
      <c r="BJ10" s="64"/>
      <c r="BK10" s="67"/>
      <c r="BL10" s="10"/>
      <c r="BM10" s="7">
        <v>4</v>
      </c>
      <c r="BN10" s="16"/>
      <c r="BO10" s="10"/>
      <c r="BP10" s="7">
        <v>9</v>
      </c>
      <c r="BQ10" s="16"/>
      <c r="BR10" s="10"/>
      <c r="BS10" s="7">
        <v>14</v>
      </c>
      <c r="BT10" s="14"/>
      <c r="BU10" s="57"/>
      <c r="BW10" s="64"/>
      <c r="BX10" s="67"/>
      <c r="BY10" s="10"/>
      <c r="BZ10" s="7">
        <v>4</v>
      </c>
      <c r="CA10" s="16"/>
      <c r="CB10" s="10"/>
      <c r="CC10" s="7">
        <v>9</v>
      </c>
      <c r="CD10" s="16"/>
      <c r="CE10" s="10"/>
      <c r="CF10" s="7">
        <v>14</v>
      </c>
      <c r="CG10" s="14"/>
      <c r="CH10" s="57"/>
      <c r="CJ10" s="64"/>
      <c r="CK10" s="67"/>
      <c r="CL10" s="10"/>
      <c r="CM10" s="7">
        <v>4</v>
      </c>
      <c r="CN10" s="16"/>
      <c r="CO10" s="10"/>
      <c r="CP10" s="7">
        <v>9</v>
      </c>
      <c r="CQ10" s="16"/>
      <c r="CR10" s="10"/>
      <c r="CS10" s="7">
        <v>14</v>
      </c>
      <c r="CT10" s="14"/>
      <c r="CU10" s="57"/>
      <c r="CW10" s="48"/>
      <c r="CX10" s="59"/>
      <c r="CY10" s="61"/>
    </row>
    <row r="11" spans="1:103" ht="15" thickBot="1" x14ac:dyDescent="0.35">
      <c r="A11" s="25"/>
      <c r="B11" s="17"/>
      <c r="C11" s="17"/>
      <c r="D11" s="17"/>
      <c r="E11" s="17"/>
      <c r="F11" s="17"/>
      <c r="G11" s="17"/>
      <c r="H11" s="26"/>
      <c r="J11" s="28"/>
      <c r="L11" s="80"/>
      <c r="M11" s="17"/>
      <c r="N11" s="17"/>
      <c r="O11" s="17"/>
      <c r="P11" s="17"/>
      <c r="Q11" s="17"/>
      <c r="R11" s="17"/>
      <c r="S11" s="17"/>
      <c r="T11" s="9">
        <f t="shared" si="0"/>
        <v>0</v>
      </c>
      <c r="U11" s="83"/>
      <c r="W11" s="65"/>
      <c r="X11" s="68"/>
      <c r="Y11" s="11"/>
      <c r="Z11" s="12">
        <v>5</v>
      </c>
      <c r="AA11" s="17"/>
      <c r="AB11" s="11"/>
      <c r="AC11" s="12">
        <v>10</v>
      </c>
      <c r="AD11" s="17"/>
      <c r="AE11" s="11"/>
      <c r="AF11" s="12">
        <v>15</v>
      </c>
      <c r="AG11" s="15"/>
      <c r="AH11" s="58"/>
      <c r="AJ11" s="65"/>
      <c r="AK11" s="68"/>
      <c r="AL11" s="11"/>
      <c r="AM11" s="12">
        <v>5</v>
      </c>
      <c r="AN11" s="17"/>
      <c r="AO11" s="11"/>
      <c r="AP11" s="12">
        <v>10</v>
      </c>
      <c r="AQ11" s="17"/>
      <c r="AR11" s="11"/>
      <c r="AS11" s="12">
        <v>15</v>
      </c>
      <c r="AT11" s="15"/>
      <c r="AU11" s="58"/>
      <c r="AW11" s="65"/>
      <c r="AX11" s="68"/>
      <c r="AY11" s="11"/>
      <c r="AZ11" s="12">
        <v>5</v>
      </c>
      <c r="BA11" s="17"/>
      <c r="BB11" s="11"/>
      <c r="BC11" s="12">
        <v>10</v>
      </c>
      <c r="BD11" s="17"/>
      <c r="BE11" s="11"/>
      <c r="BF11" s="12">
        <v>15</v>
      </c>
      <c r="BG11" s="15"/>
      <c r="BH11" s="58"/>
      <c r="BJ11" s="65"/>
      <c r="BK11" s="68"/>
      <c r="BL11" s="11"/>
      <c r="BM11" s="12">
        <v>5</v>
      </c>
      <c r="BN11" s="17"/>
      <c r="BO11" s="11"/>
      <c r="BP11" s="12">
        <v>10</v>
      </c>
      <c r="BQ11" s="17"/>
      <c r="BR11" s="11"/>
      <c r="BS11" s="12">
        <v>15</v>
      </c>
      <c r="BT11" s="15"/>
      <c r="BU11" s="58"/>
      <c r="BW11" s="65"/>
      <c r="BX11" s="68"/>
      <c r="BY11" s="11"/>
      <c r="BZ11" s="12">
        <v>5</v>
      </c>
      <c r="CA11" s="17"/>
      <c r="CB11" s="11"/>
      <c r="CC11" s="12">
        <v>10</v>
      </c>
      <c r="CD11" s="17"/>
      <c r="CE11" s="11"/>
      <c r="CF11" s="12">
        <v>15</v>
      </c>
      <c r="CG11" s="15"/>
      <c r="CH11" s="58"/>
      <c r="CJ11" s="65"/>
      <c r="CK11" s="68"/>
      <c r="CL11" s="11"/>
      <c r="CM11" s="12">
        <v>5</v>
      </c>
      <c r="CN11" s="17"/>
      <c r="CO11" s="11"/>
      <c r="CP11" s="12">
        <v>10</v>
      </c>
      <c r="CQ11" s="17"/>
      <c r="CR11" s="11"/>
      <c r="CS11" s="12">
        <v>15</v>
      </c>
      <c r="CT11" s="15"/>
      <c r="CU11" s="58"/>
      <c r="CW11" s="49"/>
      <c r="CX11" s="60"/>
      <c r="CY11" s="62"/>
    </row>
    <row r="12" spans="1:103" ht="15" thickBot="1" x14ac:dyDescent="0.35"/>
    <row r="13" spans="1:103" s="2" customFormat="1" x14ac:dyDescent="0.3">
      <c r="A13" s="90" t="s">
        <v>6</v>
      </c>
      <c r="B13" s="91"/>
      <c r="C13" s="91"/>
      <c r="D13" s="91"/>
      <c r="E13" s="91"/>
      <c r="F13" s="91"/>
      <c r="G13" s="91"/>
      <c r="H13" s="92"/>
      <c r="J13" s="93" t="s">
        <v>19</v>
      </c>
      <c r="L13" s="50" t="s">
        <v>7</v>
      </c>
      <c r="M13" s="51"/>
      <c r="N13" s="51"/>
      <c r="O13" s="51"/>
      <c r="P13" s="51"/>
      <c r="Q13" s="51"/>
      <c r="R13" s="51"/>
      <c r="S13" s="51"/>
      <c r="T13" s="51"/>
      <c r="U13" s="52"/>
      <c r="W13" s="84" t="s">
        <v>23</v>
      </c>
      <c r="X13" s="85"/>
      <c r="Y13" s="85"/>
      <c r="Z13" s="85"/>
      <c r="AA13" s="85"/>
      <c r="AB13" s="85"/>
      <c r="AC13" s="85"/>
      <c r="AD13" s="85"/>
      <c r="AE13" s="85"/>
      <c r="AF13" s="85"/>
      <c r="AG13" s="85"/>
      <c r="AH13" s="86"/>
      <c r="AJ13" s="84" t="s">
        <v>25</v>
      </c>
      <c r="AK13" s="85"/>
      <c r="AL13" s="85"/>
      <c r="AM13" s="85"/>
      <c r="AN13" s="85"/>
      <c r="AO13" s="85"/>
      <c r="AP13" s="85"/>
      <c r="AQ13" s="85"/>
      <c r="AR13" s="85"/>
      <c r="AS13" s="85"/>
      <c r="AT13" s="85"/>
      <c r="AU13" s="86"/>
      <c r="AW13" s="84" t="s">
        <v>29</v>
      </c>
      <c r="AX13" s="85"/>
      <c r="AY13" s="85"/>
      <c r="AZ13" s="85"/>
      <c r="BA13" s="85"/>
      <c r="BB13" s="85"/>
      <c r="BC13" s="85"/>
      <c r="BD13" s="85"/>
      <c r="BE13" s="85"/>
      <c r="BF13" s="85"/>
      <c r="BG13" s="85"/>
      <c r="BH13" s="86"/>
      <c r="BJ13" s="84" t="s">
        <v>28</v>
      </c>
      <c r="BK13" s="85"/>
      <c r="BL13" s="85"/>
      <c r="BM13" s="85"/>
      <c r="BN13" s="85"/>
      <c r="BO13" s="85"/>
      <c r="BP13" s="85"/>
      <c r="BQ13" s="85"/>
      <c r="BR13" s="85"/>
      <c r="BS13" s="85"/>
      <c r="BT13" s="85"/>
      <c r="BU13" s="86"/>
      <c r="BW13" s="84" t="s">
        <v>27</v>
      </c>
      <c r="BX13" s="85"/>
      <c r="BY13" s="85"/>
      <c r="BZ13" s="85"/>
      <c r="CA13" s="85"/>
      <c r="CB13" s="85"/>
      <c r="CC13" s="85"/>
      <c r="CD13" s="85"/>
      <c r="CE13" s="85"/>
      <c r="CF13" s="85"/>
      <c r="CG13" s="85"/>
      <c r="CH13" s="86"/>
      <c r="CJ13" s="84" t="s">
        <v>26</v>
      </c>
      <c r="CK13" s="85"/>
      <c r="CL13" s="85"/>
      <c r="CM13" s="85"/>
      <c r="CN13" s="85"/>
      <c r="CO13" s="85"/>
      <c r="CP13" s="85"/>
      <c r="CQ13" s="85"/>
      <c r="CR13" s="85"/>
      <c r="CS13" s="85"/>
      <c r="CT13" s="85"/>
      <c r="CU13" s="86"/>
      <c r="CW13" s="50" t="s">
        <v>30</v>
      </c>
      <c r="CX13" s="51"/>
      <c r="CY13" s="52"/>
    </row>
    <row r="14" spans="1:103" x14ac:dyDescent="0.3">
      <c r="A14" s="95"/>
      <c r="B14" s="96"/>
      <c r="C14" s="96"/>
      <c r="D14" s="96"/>
      <c r="E14" s="96"/>
      <c r="F14" s="96"/>
      <c r="G14" s="96"/>
      <c r="H14" s="97"/>
      <c r="J14" s="94"/>
      <c r="L14" s="98" t="s">
        <v>8</v>
      </c>
      <c r="M14" s="100" t="s">
        <v>9</v>
      </c>
      <c r="N14" s="100" t="s">
        <v>10</v>
      </c>
      <c r="O14" s="100" t="s">
        <v>11</v>
      </c>
      <c r="P14" s="100" t="s">
        <v>12</v>
      </c>
      <c r="Q14" s="100" t="s">
        <v>13</v>
      </c>
      <c r="R14" s="100" t="s">
        <v>14</v>
      </c>
      <c r="S14" s="100" t="s">
        <v>15</v>
      </c>
      <c r="T14" s="100" t="s">
        <v>16</v>
      </c>
      <c r="U14" s="102" t="s">
        <v>17</v>
      </c>
      <c r="W14" s="87"/>
      <c r="X14" s="88"/>
      <c r="Y14" s="88"/>
      <c r="Z14" s="88"/>
      <c r="AA14" s="88"/>
      <c r="AB14" s="88"/>
      <c r="AC14" s="88"/>
      <c r="AD14" s="88"/>
      <c r="AE14" s="88"/>
      <c r="AF14" s="88"/>
      <c r="AG14" s="88"/>
      <c r="AH14" s="89"/>
      <c r="AJ14" s="87"/>
      <c r="AK14" s="88"/>
      <c r="AL14" s="88"/>
      <c r="AM14" s="88"/>
      <c r="AN14" s="88"/>
      <c r="AO14" s="88"/>
      <c r="AP14" s="88"/>
      <c r="AQ14" s="88"/>
      <c r="AR14" s="88"/>
      <c r="AS14" s="88"/>
      <c r="AT14" s="88"/>
      <c r="AU14" s="89"/>
      <c r="AW14" s="87"/>
      <c r="AX14" s="88"/>
      <c r="AY14" s="88"/>
      <c r="AZ14" s="88"/>
      <c r="BA14" s="88"/>
      <c r="BB14" s="88"/>
      <c r="BC14" s="88"/>
      <c r="BD14" s="88"/>
      <c r="BE14" s="88"/>
      <c r="BF14" s="88"/>
      <c r="BG14" s="88"/>
      <c r="BH14" s="89"/>
      <c r="BJ14" s="87"/>
      <c r="BK14" s="88"/>
      <c r="BL14" s="88"/>
      <c r="BM14" s="88"/>
      <c r="BN14" s="88"/>
      <c r="BO14" s="88"/>
      <c r="BP14" s="88"/>
      <c r="BQ14" s="88"/>
      <c r="BR14" s="88"/>
      <c r="BS14" s="88"/>
      <c r="BT14" s="88"/>
      <c r="BU14" s="89"/>
      <c r="BW14" s="87"/>
      <c r="BX14" s="88"/>
      <c r="BY14" s="88"/>
      <c r="BZ14" s="88"/>
      <c r="CA14" s="88"/>
      <c r="CB14" s="88"/>
      <c r="CC14" s="88"/>
      <c r="CD14" s="88"/>
      <c r="CE14" s="88"/>
      <c r="CF14" s="88"/>
      <c r="CG14" s="88"/>
      <c r="CH14" s="89"/>
      <c r="CJ14" s="87"/>
      <c r="CK14" s="88"/>
      <c r="CL14" s="88"/>
      <c r="CM14" s="88"/>
      <c r="CN14" s="88"/>
      <c r="CO14" s="88"/>
      <c r="CP14" s="88"/>
      <c r="CQ14" s="88"/>
      <c r="CR14" s="88"/>
      <c r="CS14" s="88"/>
      <c r="CT14" s="88"/>
      <c r="CU14" s="89"/>
      <c r="CW14" s="53"/>
      <c r="CX14" s="54"/>
      <c r="CY14" s="55"/>
    </row>
    <row r="15" spans="1:103" s="2" customFormat="1" x14ac:dyDescent="0.3">
      <c r="A15" s="5" t="s">
        <v>0</v>
      </c>
      <c r="B15" s="54" t="s">
        <v>65</v>
      </c>
      <c r="C15" s="54"/>
      <c r="D15" s="4" t="s">
        <v>1</v>
      </c>
      <c r="E15" s="4" t="s">
        <v>2</v>
      </c>
      <c r="F15" s="4" t="s">
        <v>3</v>
      </c>
      <c r="G15" s="4" t="s">
        <v>4</v>
      </c>
      <c r="H15" s="6" t="s">
        <v>5</v>
      </c>
      <c r="J15" s="94"/>
      <c r="L15" s="99"/>
      <c r="M15" s="101"/>
      <c r="N15" s="101"/>
      <c r="O15" s="101"/>
      <c r="P15" s="101"/>
      <c r="Q15" s="101"/>
      <c r="R15" s="101"/>
      <c r="S15" s="101"/>
      <c r="T15" s="101"/>
      <c r="U15" s="103"/>
      <c r="W15" s="5" t="s">
        <v>20</v>
      </c>
      <c r="X15" s="4" t="s">
        <v>21</v>
      </c>
      <c r="Y15" s="10"/>
      <c r="Z15" s="4" t="s">
        <v>24</v>
      </c>
      <c r="AA15" s="4" t="s">
        <v>22</v>
      </c>
      <c r="AB15" s="10"/>
      <c r="AC15" s="4" t="s">
        <v>24</v>
      </c>
      <c r="AD15" s="4" t="s">
        <v>22</v>
      </c>
      <c r="AE15" s="10"/>
      <c r="AF15" s="4" t="s">
        <v>24</v>
      </c>
      <c r="AG15" s="13" t="s">
        <v>22</v>
      </c>
      <c r="AH15" s="6" t="s">
        <v>16</v>
      </c>
      <c r="AJ15" s="5" t="s">
        <v>20</v>
      </c>
      <c r="AK15" s="4" t="s">
        <v>21</v>
      </c>
      <c r="AL15" s="10"/>
      <c r="AM15" s="4" t="s">
        <v>24</v>
      </c>
      <c r="AN15" s="4" t="s">
        <v>22</v>
      </c>
      <c r="AO15" s="10"/>
      <c r="AP15" s="4" t="s">
        <v>24</v>
      </c>
      <c r="AQ15" s="4" t="s">
        <v>22</v>
      </c>
      <c r="AR15" s="10"/>
      <c r="AS15" s="4" t="s">
        <v>24</v>
      </c>
      <c r="AT15" s="13" t="s">
        <v>22</v>
      </c>
      <c r="AU15" s="6" t="s">
        <v>16</v>
      </c>
      <c r="AW15" s="5" t="s">
        <v>20</v>
      </c>
      <c r="AX15" s="4" t="s">
        <v>21</v>
      </c>
      <c r="AY15" s="10"/>
      <c r="AZ15" s="4" t="s">
        <v>24</v>
      </c>
      <c r="BA15" s="4" t="s">
        <v>22</v>
      </c>
      <c r="BB15" s="10"/>
      <c r="BC15" s="4" t="s">
        <v>24</v>
      </c>
      <c r="BD15" s="4" t="s">
        <v>22</v>
      </c>
      <c r="BE15" s="10"/>
      <c r="BF15" s="4" t="s">
        <v>24</v>
      </c>
      <c r="BG15" s="13" t="s">
        <v>22</v>
      </c>
      <c r="BH15" s="6" t="s">
        <v>16</v>
      </c>
      <c r="BJ15" s="5" t="s">
        <v>20</v>
      </c>
      <c r="BK15" s="4" t="s">
        <v>21</v>
      </c>
      <c r="BL15" s="10"/>
      <c r="BM15" s="4" t="s">
        <v>24</v>
      </c>
      <c r="BN15" s="4" t="s">
        <v>22</v>
      </c>
      <c r="BO15" s="10"/>
      <c r="BP15" s="4" t="s">
        <v>24</v>
      </c>
      <c r="BQ15" s="4" t="s">
        <v>22</v>
      </c>
      <c r="BR15" s="10"/>
      <c r="BS15" s="4" t="s">
        <v>24</v>
      </c>
      <c r="BT15" s="13" t="s">
        <v>22</v>
      </c>
      <c r="BU15" s="6" t="s">
        <v>16</v>
      </c>
      <c r="BW15" s="5" t="s">
        <v>20</v>
      </c>
      <c r="BX15" s="4" t="s">
        <v>21</v>
      </c>
      <c r="BY15" s="10"/>
      <c r="BZ15" s="4" t="s">
        <v>24</v>
      </c>
      <c r="CA15" s="4" t="s">
        <v>22</v>
      </c>
      <c r="CB15" s="10"/>
      <c r="CC15" s="4" t="s">
        <v>24</v>
      </c>
      <c r="CD15" s="4" t="s">
        <v>22</v>
      </c>
      <c r="CE15" s="10"/>
      <c r="CF15" s="4" t="s">
        <v>24</v>
      </c>
      <c r="CG15" s="13" t="s">
        <v>22</v>
      </c>
      <c r="CH15" s="6" t="s">
        <v>16</v>
      </c>
      <c r="CJ15" s="5" t="s">
        <v>20</v>
      </c>
      <c r="CK15" s="4" t="s">
        <v>21</v>
      </c>
      <c r="CL15" s="10"/>
      <c r="CM15" s="4" t="s">
        <v>24</v>
      </c>
      <c r="CN15" s="4" t="s">
        <v>22</v>
      </c>
      <c r="CO15" s="10"/>
      <c r="CP15" s="4" t="s">
        <v>24</v>
      </c>
      <c r="CQ15" s="4" t="s">
        <v>22</v>
      </c>
      <c r="CR15" s="10"/>
      <c r="CS15" s="4" t="s">
        <v>24</v>
      </c>
      <c r="CT15" s="13" t="s">
        <v>22</v>
      </c>
      <c r="CU15" s="6" t="s">
        <v>16</v>
      </c>
      <c r="CW15" s="5" t="s">
        <v>66</v>
      </c>
      <c r="CX15" s="4" t="s">
        <v>31</v>
      </c>
      <c r="CY15" s="6" t="s">
        <v>32</v>
      </c>
    </row>
    <row r="16" spans="1:103" x14ac:dyDescent="0.3">
      <c r="A16" s="23"/>
      <c r="B16" s="16"/>
      <c r="C16" s="16"/>
      <c r="D16" s="16"/>
      <c r="E16" s="16"/>
      <c r="F16" s="16"/>
      <c r="G16" s="16"/>
      <c r="H16" s="24"/>
      <c r="J16" s="27"/>
      <c r="L16" s="78" t="s">
        <v>18</v>
      </c>
      <c r="M16" s="16"/>
      <c r="N16" s="16"/>
      <c r="O16" s="16"/>
      <c r="P16" s="16"/>
      <c r="Q16" s="16"/>
      <c r="R16" s="16"/>
      <c r="S16" s="16"/>
      <c r="T16" s="8">
        <f>SUM(M16:S16)</f>
        <v>0</v>
      </c>
      <c r="U16" s="81">
        <f>SUM(T16:T20)</f>
        <v>0</v>
      </c>
      <c r="W16" s="63"/>
      <c r="X16" s="66"/>
      <c r="Y16" s="10"/>
      <c r="Z16" s="7">
        <v>1</v>
      </c>
      <c r="AA16" s="16"/>
      <c r="AB16" s="10"/>
      <c r="AC16" s="7">
        <v>6</v>
      </c>
      <c r="AD16" s="16"/>
      <c r="AE16" s="10"/>
      <c r="AF16" s="7">
        <v>11</v>
      </c>
      <c r="AG16" s="14"/>
      <c r="AH16" s="56">
        <f>SUM(AG16:AG20,AD16:AD20,AA16:AA20)</f>
        <v>0</v>
      </c>
      <c r="AJ16" s="63"/>
      <c r="AK16" s="66"/>
      <c r="AL16" s="10"/>
      <c r="AM16" s="7">
        <v>1</v>
      </c>
      <c r="AN16" s="16"/>
      <c r="AO16" s="10"/>
      <c r="AP16" s="7">
        <v>6</v>
      </c>
      <c r="AQ16" s="16"/>
      <c r="AR16" s="10"/>
      <c r="AS16" s="7">
        <v>11</v>
      </c>
      <c r="AT16" s="14"/>
      <c r="AU16" s="56">
        <f>SUM(AT16:AT20,AQ16:AQ20,AN16:AN20)</f>
        <v>0</v>
      </c>
      <c r="AW16" s="63"/>
      <c r="AX16" s="66"/>
      <c r="AY16" s="10"/>
      <c r="AZ16" s="7">
        <v>1</v>
      </c>
      <c r="BA16" s="16"/>
      <c r="BB16" s="10"/>
      <c r="BC16" s="7">
        <v>6</v>
      </c>
      <c r="BD16" s="16"/>
      <c r="BE16" s="10"/>
      <c r="BF16" s="7">
        <v>11</v>
      </c>
      <c r="BG16" s="14"/>
      <c r="BH16" s="56">
        <f>SUM(BG16:BG20,BD16:BD20,BA16:BA20)</f>
        <v>0</v>
      </c>
      <c r="BJ16" s="63"/>
      <c r="BK16" s="66"/>
      <c r="BL16" s="10"/>
      <c r="BM16" s="7">
        <v>1</v>
      </c>
      <c r="BN16" s="16"/>
      <c r="BO16" s="10"/>
      <c r="BP16" s="7">
        <v>6</v>
      </c>
      <c r="BQ16" s="16"/>
      <c r="BR16" s="10"/>
      <c r="BS16" s="7">
        <v>11</v>
      </c>
      <c r="BT16" s="14"/>
      <c r="BU16" s="56">
        <f>SUM(BT16:BT20,BQ16:BQ20,BN16:BN20)</f>
        <v>0</v>
      </c>
      <c r="BW16" s="63"/>
      <c r="BX16" s="66"/>
      <c r="BY16" s="10"/>
      <c r="BZ16" s="7">
        <v>1</v>
      </c>
      <c r="CA16" s="16"/>
      <c r="CB16" s="10"/>
      <c r="CC16" s="7">
        <v>6</v>
      </c>
      <c r="CD16" s="16"/>
      <c r="CE16" s="10"/>
      <c r="CF16" s="7">
        <v>11</v>
      </c>
      <c r="CG16" s="14"/>
      <c r="CH16" s="56">
        <f>SUM(CG16:CG20,CD16:CD20,CA16:CA20)</f>
        <v>0</v>
      </c>
      <c r="CJ16" s="63"/>
      <c r="CK16" s="66"/>
      <c r="CL16" s="10"/>
      <c r="CM16" s="7">
        <v>1</v>
      </c>
      <c r="CN16" s="16"/>
      <c r="CO16" s="10"/>
      <c r="CP16" s="7">
        <v>6</v>
      </c>
      <c r="CQ16" s="16"/>
      <c r="CR16" s="10"/>
      <c r="CS16" s="7">
        <v>11</v>
      </c>
      <c r="CT16" s="14"/>
      <c r="CU16" s="56">
        <f>SUM(CT16:CT20,CQ16:CQ20,CN16:CN20)</f>
        <v>0</v>
      </c>
      <c r="CW16" s="48" t="str">
        <f>IF(A14="","",(SUM(CJ16,BW16,BJ16,AW16,AJ16,W16)-(U16)))</f>
        <v/>
      </c>
      <c r="CX16" s="59" t="str">
        <f>IF(A14="","",IF(COUNTA(B16:B20)=3,"N/A",SUM(CU16,CH16,BU16,BH16,AU16,AH16,J16:J20)))</f>
        <v/>
      </c>
      <c r="CY16" s="61" t="str">
        <f>IF(A14="","",IF(COUNTA(B16:B20)=3,"N/A",SUM(CX16,CW16)))</f>
        <v/>
      </c>
    </row>
    <row r="17" spans="1:103" x14ac:dyDescent="0.3">
      <c r="A17" s="23"/>
      <c r="B17" s="16"/>
      <c r="C17" s="16"/>
      <c r="D17" s="16"/>
      <c r="E17" s="16"/>
      <c r="F17" s="16"/>
      <c r="G17" s="16"/>
      <c r="H17" s="24"/>
      <c r="J17" s="27"/>
      <c r="L17" s="79"/>
      <c r="M17" s="16"/>
      <c r="N17" s="16"/>
      <c r="O17" s="16"/>
      <c r="P17" s="16"/>
      <c r="Q17" s="16"/>
      <c r="R17" s="16"/>
      <c r="S17" s="16"/>
      <c r="T17" s="8">
        <f t="shared" ref="T17:T20" si="1">SUM(M17:S17)</f>
        <v>0</v>
      </c>
      <c r="U17" s="82"/>
      <c r="W17" s="64"/>
      <c r="X17" s="67"/>
      <c r="Y17" s="10"/>
      <c r="Z17" s="7">
        <v>2</v>
      </c>
      <c r="AA17" s="16"/>
      <c r="AB17" s="10"/>
      <c r="AC17" s="7">
        <v>7</v>
      </c>
      <c r="AD17" s="16"/>
      <c r="AE17" s="10"/>
      <c r="AF17" s="7">
        <v>12</v>
      </c>
      <c r="AG17" s="14"/>
      <c r="AH17" s="57"/>
      <c r="AJ17" s="64"/>
      <c r="AK17" s="67"/>
      <c r="AL17" s="10"/>
      <c r="AM17" s="7">
        <v>2</v>
      </c>
      <c r="AN17" s="16"/>
      <c r="AO17" s="10"/>
      <c r="AP17" s="7">
        <v>7</v>
      </c>
      <c r="AQ17" s="16"/>
      <c r="AR17" s="10"/>
      <c r="AS17" s="7">
        <v>12</v>
      </c>
      <c r="AT17" s="14"/>
      <c r="AU17" s="57"/>
      <c r="AW17" s="64"/>
      <c r="AX17" s="67"/>
      <c r="AY17" s="10"/>
      <c r="AZ17" s="7">
        <v>2</v>
      </c>
      <c r="BA17" s="16"/>
      <c r="BB17" s="10"/>
      <c r="BC17" s="7">
        <v>7</v>
      </c>
      <c r="BD17" s="16"/>
      <c r="BE17" s="10"/>
      <c r="BF17" s="7">
        <v>12</v>
      </c>
      <c r="BG17" s="14"/>
      <c r="BH17" s="57"/>
      <c r="BJ17" s="64"/>
      <c r="BK17" s="67"/>
      <c r="BL17" s="10"/>
      <c r="BM17" s="7">
        <v>2</v>
      </c>
      <c r="BN17" s="16"/>
      <c r="BO17" s="10"/>
      <c r="BP17" s="7">
        <v>7</v>
      </c>
      <c r="BQ17" s="16"/>
      <c r="BR17" s="10"/>
      <c r="BS17" s="7">
        <v>12</v>
      </c>
      <c r="BT17" s="14"/>
      <c r="BU17" s="57"/>
      <c r="BW17" s="64"/>
      <c r="BX17" s="67"/>
      <c r="BY17" s="10"/>
      <c r="BZ17" s="7">
        <v>2</v>
      </c>
      <c r="CA17" s="16"/>
      <c r="CB17" s="10"/>
      <c r="CC17" s="7">
        <v>7</v>
      </c>
      <c r="CD17" s="16"/>
      <c r="CE17" s="10"/>
      <c r="CF17" s="7">
        <v>12</v>
      </c>
      <c r="CG17" s="14"/>
      <c r="CH17" s="57"/>
      <c r="CJ17" s="64"/>
      <c r="CK17" s="67"/>
      <c r="CL17" s="10"/>
      <c r="CM17" s="7">
        <v>2</v>
      </c>
      <c r="CN17" s="16"/>
      <c r="CO17" s="10"/>
      <c r="CP17" s="7">
        <v>7</v>
      </c>
      <c r="CQ17" s="16"/>
      <c r="CR17" s="10"/>
      <c r="CS17" s="7">
        <v>12</v>
      </c>
      <c r="CT17" s="14"/>
      <c r="CU17" s="57"/>
      <c r="CW17" s="48"/>
      <c r="CX17" s="59"/>
      <c r="CY17" s="61"/>
    </row>
    <row r="18" spans="1:103" x14ac:dyDescent="0.3">
      <c r="A18" s="23"/>
      <c r="B18" s="16"/>
      <c r="C18" s="16"/>
      <c r="D18" s="16"/>
      <c r="E18" s="16"/>
      <c r="F18" s="16"/>
      <c r="G18" s="16"/>
      <c r="H18" s="24"/>
      <c r="J18" s="27"/>
      <c r="L18" s="79"/>
      <c r="M18" s="16"/>
      <c r="N18" s="16"/>
      <c r="O18" s="16"/>
      <c r="P18" s="16"/>
      <c r="Q18" s="16"/>
      <c r="R18" s="16"/>
      <c r="S18" s="16"/>
      <c r="T18" s="8">
        <f t="shared" si="1"/>
        <v>0</v>
      </c>
      <c r="U18" s="82"/>
      <c r="W18" s="64"/>
      <c r="X18" s="67"/>
      <c r="Y18" s="10"/>
      <c r="Z18" s="7">
        <v>3</v>
      </c>
      <c r="AA18" s="16"/>
      <c r="AB18" s="10"/>
      <c r="AC18" s="7">
        <v>8</v>
      </c>
      <c r="AD18" s="16"/>
      <c r="AE18" s="10"/>
      <c r="AF18" s="7">
        <v>13</v>
      </c>
      <c r="AG18" s="14"/>
      <c r="AH18" s="57"/>
      <c r="AJ18" s="64"/>
      <c r="AK18" s="67"/>
      <c r="AL18" s="10"/>
      <c r="AM18" s="7">
        <v>3</v>
      </c>
      <c r="AN18" s="16"/>
      <c r="AO18" s="10"/>
      <c r="AP18" s="7">
        <v>8</v>
      </c>
      <c r="AQ18" s="16"/>
      <c r="AR18" s="10"/>
      <c r="AS18" s="7">
        <v>13</v>
      </c>
      <c r="AT18" s="14"/>
      <c r="AU18" s="57"/>
      <c r="AW18" s="64"/>
      <c r="AX18" s="67"/>
      <c r="AY18" s="10"/>
      <c r="AZ18" s="7">
        <v>3</v>
      </c>
      <c r="BA18" s="16"/>
      <c r="BB18" s="10"/>
      <c r="BC18" s="7">
        <v>8</v>
      </c>
      <c r="BD18" s="16"/>
      <c r="BE18" s="10"/>
      <c r="BF18" s="7">
        <v>13</v>
      </c>
      <c r="BG18" s="14"/>
      <c r="BH18" s="57"/>
      <c r="BJ18" s="64"/>
      <c r="BK18" s="67"/>
      <c r="BL18" s="10"/>
      <c r="BM18" s="7">
        <v>3</v>
      </c>
      <c r="BN18" s="16"/>
      <c r="BO18" s="10"/>
      <c r="BP18" s="7">
        <v>8</v>
      </c>
      <c r="BQ18" s="16"/>
      <c r="BR18" s="10"/>
      <c r="BS18" s="7">
        <v>13</v>
      </c>
      <c r="BT18" s="14"/>
      <c r="BU18" s="57"/>
      <c r="BW18" s="64"/>
      <c r="BX18" s="67"/>
      <c r="BY18" s="10"/>
      <c r="BZ18" s="7">
        <v>3</v>
      </c>
      <c r="CA18" s="16"/>
      <c r="CB18" s="10"/>
      <c r="CC18" s="7">
        <v>8</v>
      </c>
      <c r="CD18" s="16"/>
      <c r="CE18" s="10"/>
      <c r="CF18" s="7">
        <v>13</v>
      </c>
      <c r="CG18" s="14"/>
      <c r="CH18" s="57"/>
      <c r="CJ18" s="64"/>
      <c r="CK18" s="67"/>
      <c r="CL18" s="10"/>
      <c r="CM18" s="7">
        <v>3</v>
      </c>
      <c r="CN18" s="16"/>
      <c r="CO18" s="10"/>
      <c r="CP18" s="7">
        <v>8</v>
      </c>
      <c r="CQ18" s="16"/>
      <c r="CR18" s="10"/>
      <c r="CS18" s="7">
        <v>13</v>
      </c>
      <c r="CT18" s="14"/>
      <c r="CU18" s="57"/>
      <c r="CW18" s="48"/>
      <c r="CX18" s="59"/>
      <c r="CY18" s="61"/>
    </row>
    <row r="19" spans="1:103" x14ac:dyDescent="0.3">
      <c r="A19" s="23"/>
      <c r="B19" s="16"/>
      <c r="C19" s="16"/>
      <c r="D19" s="16"/>
      <c r="E19" s="16"/>
      <c r="F19" s="16"/>
      <c r="G19" s="16"/>
      <c r="H19" s="24"/>
      <c r="J19" s="27"/>
      <c r="L19" s="79"/>
      <c r="M19" s="16"/>
      <c r="N19" s="16"/>
      <c r="O19" s="16"/>
      <c r="P19" s="16"/>
      <c r="Q19" s="16"/>
      <c r="R19" s="16"/>
      <c r="S19" s="16"/>
      <c r="T19" s="8">
        <f t="shared" si="1"/>
        <v>0</v>
      </c>
      <c r="U19" s="82"/>
      <c r="W19" s="64"/>
      <c r="X19" s="67"/>
      <c r="Y19" s="10"/>
      <c r="Z19" s="7">
        <v>4</v>
      </c>
      <c r="AA19" s="16"/>
      <c r="AB19" s="10"/>
      <c r="AC19" s="7">
        <v>9</v>
      </c>
      <c r="AD19" s="16"/>
      <c r="AE19" s="10"/>
      <c r="AF19" s="7">
        <v>14</v>
      </c>
      <c r="AG19" s="14"/>
      <c r="AH19" s="57"/>
      <c r="AJ19" s="64"/>
      <c r="AK19" s="67"/>
      <c r="AL19" s="10"/>
      <c r="AM19" s="7">
        <v>4</v>
      </c>
      <c r="AN19" s="16"/>
      <c r="AO19" s="10"/>
      <c r="AP19" s="7">
        <v>9</v>
      </c>
      <c r="AQ19" s="16"/>
      <c r="AR19" s="10"/>
      <c r="AS19" s="7">
        <v>14</v>
      </c>
      <c r="AT19" s="14"/>
      <c r="AU19" s="57"/>
      <c r="AW19" s="64"/>
      <c r="AX19" s="67"/>
      <c r="AY19" s="10"/>
      <c r="AZ19" s="7">
        <v>4</v>
      </c>
      <c r="BA19" s="16"/>
      <c r="BB19" s="10"/>
      <c r="BC19" s="7">
        <v>9</v>
      </c>
      <c r="BD19" s="16"/>
      <c r="BE19" s="10"/>
      <c r="BF19" s="7">
        <v>14</v>
      </c>
      <c r="BG19" s="14"/>
      <c r="BH19" s="57"/>
      <c r="BJ19" s="64"/>
      <c r="BK19" s="67"/>
      <c r="BL19" s="10"/>
      <c r="BM19" s="7">
        <v>4</v>
      </c>
      <c r="BN19" s="16"/>
      <c r="BO19" s="10"/>
      <c r="BP19" s="7">
        <v>9</v>
      </c>
      <c r="BQ19" s="16"/>
      <c r="BR19" s="10"/>
      <c r="BS19" s="7">
        <v>14</v>
      </c>
      <c r="BT19" s="14"/>
      <c r="BU19" s="57"/>
      <c r="BW19" s="64"/>
      <c r="BX19" s="67"/>
      <c r="BY19" s="10"/>
      <c r="BZ19" s="7">
        <v>4</v>
      </c>
      <c r="CA19" s="16"/>
      <c r="CB19" s="10"/>
      <c r="CC19" s="7">
        <v>9</v>
      </c>
      <c r="CD19" s="16"/>
      <c r="CE19" s="10"/>
      <c r="CF19" s="7">
        <v>14</v>
      </c>
      <c r="CG19" s="14"/>
      <c r="CH19" s="57"/>
      <c r="CJ19" s="64"/>
      <c r="CK19" s="67"/>
      <c r="CL19" s="10"/>
      <c r="CM19" s="7">
        <v>4</v>
      </c>
      <c r="CN19" s="16"/>
      <c r="CO19" s="10"/>
      <c r="CP19" s="7">
        <v>9</v>
      </c>
      <c r="CQ19" s="16"/>
      <c r="CR19" s="10"/>
      <c r="CS19" s="7">
        <v>14</v>
      </c>
      <c r="CT19" s="14"/>
      <c r="CU19" s="57"/>
      <c r="CW19" s="48"/>
      <c r="CX19" s="59"/>
      <c r="CY19" s="61"/>
    </row>
    <row r="20" spans="1:103" ht="15" thickBot="1" x14ac:dyDescent="0.35">
      <c r="A20" s="25"/>
      <c r="B20" s="17"/>
      <c r="C20" s="17"/>
      <c r="D20" s="17"/>
      <c r="E20" s="17"/>
      <c r="F20" s="17"/>
      <c r="G20" s="17"/>
      <c r="H20" s="26"/>
      <c r="J20" s="28"/>
      <c r="L20" s="80"/>
      <c r="M20" s="17"/>
      <c r="N20" s="17"/>
      <c r="O20" s="17"/>
      <c r="P20" s="17"/>
      <c r="Q20" s="17"/>
      <c r="R20" s="17"/>
      <c r="S20" s="17"/>
      <c r="T20" s="9">
        <f t="shared" si="1"/>
        <v>0</v>
      </c>
      <c r="U20" s="83"/>
      <c r="W20" s="65"/>
      <c r="X20" s="68"/>
      <c r="Y20" s="11"/>
      <c r="Z20" s="12">
        <v>5</v>
      </c>
      <c r="AA20" s="17"/>
      <c r="AB20" s="11"/>
      <c r="AC20" s="12">
        <v>10</v>
      </c>
      <c r="AD20" s="17"/>
      <c r="AE20" s="11"/>
      <c r="AF20" s="12">
        <v>15</v>
      </c>
      <c r="AG20" s="15"/>
      <c r="AH20" s="58"/>
      <c r="AJ20" s="65"/>
      <c r="AK20" s="68"/>
      <c r="AL20" s="11"/>
      <c r="AM20" s="12">
        <v>5</v>
      </c>
      <c r="AN20" s="17"/>
      <c r="AO20" s="11"/>
      <c r="AP20" s="12">
        <v>10</v>
      </c>
      <c r="AQ20" s="17"/>
      <c r="AR20" s="11"/>
      <c r="AS20" s="12">
        <v>15</v>
      </c>
      <c r="AT20" s="15"/>
      <c r="AU20" s="58"/>
      <c r="AW20" s="65"/>
      <c r="AX20" s="68"/>
      <c r="AY20" s="11"/>
      <c r="AZ20" s="12">
        <v>5</v>
      </c>
      <c r="BA20" s="17"/>
      <c r="BB20" s="11"/>
      <c r="BC20" s="12">
        <v>10</v>
      </c>
      <c r="BD20" s="17"/>
      <c r="BE20" s="11"/>
      <c r="BF20" s="12">
        <v>15</v>
      </c>
      <c r="BG20" s="15"/>
      <c r="BH20" s="58"/>
      <c r="BJ20" s="65"/>
      <c r="BK20" s="68"/>
      <c r="BL20" s="11"/>
      <c r="BM20" s="12">
        <v>5</v>
      </c>
      <c r="BN20" s="17"/>
      <c r="BO20" s="11"/>
      <c r="BP20" s="12">
        <v>10</v>
      </c>
      <c r="BQ20" s="17"/>
      <c r="BR20" s="11"/>
      <c r="BS20" s="12">
        <v>15</v>
      </c>
      <c r="BT20" s="15"/>
      <c r="BU20" s="58"/>
      <c r="BW20" s="65"/>
      <c r="BX20" s="68"/>
      <c r="BY20" s="11"/>
      <c r="BZ20" s="12">
        <v>5</v>
      </c>
      <c r="CA20" s="17"/>
      <c r="CB20" s="11"/>
      <c r="CC20" s="12">
        <v>10</v>
      </c>
      <c r="CD20" s="17"/>
      <c r="CE20" s="11"/>
      <c r="CF20" s="12">
        <v>15</v>
      </c>
      <c r="CG20" s="15"/>
      <c r="CH20" s="58"/>
      <c r="CJ20" s="65"/>
      <c r="CK20" s="68"/>
      <c r="CL20" s="11"/>
      <c r="CM20" s="12">
        <v>5</v>
      </c>
      <c r="CN20" s="17"/>
      <c r="CO20" s="11"/>
      <c r="CP20" s="12">
        <v>10</v>
      </c>
      <c r="CQ20" s="17"/>
      <c r="CR20" s="11"/>
      <c r="CS20" s="12">
        <v>15</v>
      </c>
      <c r="CT20" s="15"/>
      <c r="CU20" s="58"/>
      <c r="CW20" s="49"/>
      <c r="CX20" s="60"/>
      <c r="CY20" s="62"/>
    </row>
    <row r="21" spans="1:103" ht="15" thickBot="1" x14ac:dyDescent="0.35"/>
    <row r="22" spans="1:103" s="2" customFormat="1" x14ac:dyDescent="0.3">
      <c r="A22" s="90" t="s">
        <v>6</v>
      </c>
      <c r="B22" s="91"/>
      <c r="C22" s="91"/>
      <c r="D22" s="91"/>
      <c r="E22" s="91"/>
      <c r="F22" s="91"/>
      <c r="G22" s="91"/>
      <c r="H22" s="92"/>
      <c r="J22" s="93" t="s">
        <v>19</v>
      </c>
      <c r="L22" s="50" t="s">
        <v>7</v>
      </c>
      <c r="M22" s="51"/>
      <c r="N22" s="51"/>
      <c r="O22" s="51"/>
      <c r="P22" s="51"/>
      <c r="Q22" s="51"/>
      <c r="R22" s="51"/>
      <c r="S22" s="51"/>
      <c r="T22" s="51"/>
      <c r="U22" s="52"/>
      <c r="W22" s="84" t="s">
        <v>23</v>
      </c>
      <c r="X22" s="85"/>
      <c r="Y22" s="85"/>
      <c r="Z22" s="85"/>
      <c r="AA22" s="85"/>
      <c r="AB22" s="85"/>
      <c r="AC22" s="85"/>
      <c r="AD22" s="85"/>
      <c r="AE22" s="85"/>
      <c r="AF22" s="85"/>
      <c r="AG22" s="85"/>
      <c r="AH22" s="86"/>
      <c r="AJ22" s="84" t="s">
        <v>25</v>
      </c>
      <c r="AK22" s="85"/>
      <c r="AL22" s="85"/>
      <c r="AM22" s="85"/>
      <c r="AN22" s="85"/>
      <c r="AO22" s="85"/>
      <c r="AP22" s="85"/>
      <c r="AQ22" s="85"/>
      <c r="AR22" s="85"/>
      <c r="AS22" s="85"/>
      <c r="AT22" s="85"/>
      <c r="AU22" s="86"/>
      <c r="AW22" s="84" t="s">
        <v>29</v>
      </c>
      <c r="AX22" s="85"/>
      <c r="AY22" s="85"/>
      <c r="AZ22" s="85"/>
      <c r="BA22" s="85"/>
      <c r="BB22" s="85"/>
      <c r="BC22" s="85"/>
      <c r="BD22" s="85"/>
      <c r="BE22" s="85"/>
      <c r="BF22" s="85"/>
      <c r="BG22" s="85"/>
      <c r="BH22" s="86"/>
      <c r="BJ22" s="84" t="s">
        <v>28</v>
      </c>
      <c r="BK22" s="85"/>
      <c r="BL22" s="85"/>
      <c r="BM22" s="85"/>
      <c r="BN22" s="85"/>
      <c r="BO22" s="85"/>
      <c r="BP22" s="85"/>
      <c r="BQ22" s="85"/>
      <c r="BR22" s="85"/>
      <c r="BS22" s="85"/>
      <c r="BT22" s="85"/>
      <c r="BU22" s="86"/>
      <c r="BW22" s="84" t="s">
        <v>27</v>
      </c>
      <c r="BX22" s="85"/>
      <c r="BY22" s="85"/>
      <c r="BZ22" s="85"/>
      <c r="CA22" s="85"/>
      <c r="CB22" s="85"/>
      <c r="CC22" s="85"/>
      <c r="CD22" s="85"/>
      <c r="CE22" s="85"/>
      <c r="CF22" s="85"/>
      <c r="CG22" s="85"/>
      <c r="CH22" s="86"/>
      <c r="CJ22" s="84" t="s">
        <v>26</v>
      </c>
      <c r="CK22" s="85"/>
      <c r="CL22" s="85"/>
      <c r="CM22" s="85"/>
      <c r="CN22" s="85"/>
      <c r="CO22" s="85"/>
      <c r="CP22" s="85"/>
      <c r="CQ22" s="85"/>
      <c r="CR22" s="85"/>
      <c r="CS22" s="85"/>
      <c r="CT22" s="85"/>
      <c r="CU22" s="86"/>
      <c r="CW22" s="50" t="s">
        <v>30</v>
      </c>
      <c r="CX22" s="51"/>
      <c r="CY22" s="52"/>
    </row>
    <row r="23" spans="1:103" x14ac:dyDescent="0.3">
      <c r="A23" s="95"/>
      <c r="B23" s="96"/>
      <c r="C23" s="96"/>
      <c r="D23" s="96"/>
      <c r="E23" s="96"/>
      <c r="F23" s="96"/>
      <c r="G23" s="96"/>
      <c r="H23" s="97"/>
      <c r="J23" s="94"/>
      <c r="L23" s="98" t="s">
        <v>8</v>
      </c>
      <c r="M23" s="100" t="s">
        <v>9</v>
      </c>
      <c r="N23" s="100" t="s">
        <v>10</v>
      </c>
      <c r="O23" s="100" t="s">
        <v>11</v>
      </c>
      <c r="P23" s="100" t="s">
        <v>12</v>
      </c>
      <c r="Q23" s="100" t="s">
        <v>13</v>
      </c>
      <c r="R23" s="100" t="s">
        <v>14</v>
      </c>
      <c r="S23" s="100" t="s">
        <v>15</v>
      </c>
      <c r="T23" s="100" t="s">
        <v>16</v>
      </c>
      <c r="U23" s="102" t="s">
        <v>17</v>
      </c>
      <c r="W23" s="87"/>
      <c r="X23" s="88"/>
      <c r="Y23" s="88"/>
      <c r="Z23" s="88"/>
      <c r="AA23" s="88"/>
      <c r="AB23" s="88"/>
      <c r="AC23" s="88"/>
      <c r="AD23" s="88"/>
      <c r="AE23" s="88"/>
      <c r="AF23" s="88"/>
      <c r="AG23" s="88"/>
      <c r="AH23" s="89"/>
      <c r="AJ23" s="87"/>
      <c r="AK23" s="88"/>
      <c r="AL23" s="88"/>
      <c r="AM23" s="88"/>
      <c r="AN23" s="88"/>
      <c r="AO23" s="88"/>
      <c r="AP23" s="88"/>
      <c r="AQ23" s="88"/>
      <c r="AR23" s="88"/>
      <c r="AS23" s="88"/>
      <c r="AT23" s="88"/>
      <c r="AU23" s="89"/>
      <c r="AW23" s="87"/>
      <c r="AX23" s="88"/>
      <c r="AY23" s="88"/>
      <c r="AZ23" s="88"/>
      <c r="BA23" s="88"/>
      <c r="BB23" s="88"/>
      <c r="BC23" s="88"/>
      <c r="BD23" s="88"/>
      <c r="BE23" s="88"/>
      <c r="BF23" s="88"/>
      <c r="BG23" s="88"/>
      <c r="BH23" s="89"/>
      <c r="BJ23" s="87"/>
      <c r="BK23" s="88"/>
      <c r="BL23" s="88"/>
      <c r="BM23" s="88"/>
      <c r="BN23" s="88"/>
      <c r="BO23" s="88"/>
      <c r="BP23" s="88"/>
      <c r="BQ23" s="88"/>
      <c r="BR23" s="88"/>
      <c r="BS23" s="88"/>
      <c r="BT23" s="88"/>
      <c r="BU23" s="89"/>
      <c r="BW23" s="87"/>
      <c r="BX23" s="88"/>
      <c r="BY23" s="88"/>
      <c r="BZ23" s="88"/>
      <c r="CA23" s="88"/>
      <c r="CB23" s="88"/>
      <c r="CC23" s="88"/>
      <c r="CD23" s="88"/>
      <c r="CE23" s="88"/>
      <c r="CF23" s="88"/>
      <c r="CG23" s="88"/>
      <c r="CH23" s="89"/>
      <c r="CJ23" s="87"/>
      <c r="CK23" s="88"/>
      <c r="CL23" s="88"/>
      <c r="CM23" s="88"/>
      <c r="CN23" s="88"/>
      <c r="CO23" s="88"/>
      <c r="CP23" s="88"/>
      <c r="CQ23" s="88"/>
      <c r="CR23" s="88"/>
      <c r="CS23" s="88"/>
      <c r="CT23" s="88"/>
      <c r="CU23" s="89"/>
      <c r="CW23" s="53"/>
      <c r="CX23" s="54"/>
      <c r="CY23" s="55"/>
    </row>
    <row r="24" spans="1:103" s="2" customFormat="1" x14ac:dyDescent="0.3">
      <c r="A24" s="5" t="s">
        <v>0</v>
      </c>
      <c r="B24" s="54" t="s">
        <v>65</v>
      </c>
      <c r="C24" s="54"/>
      <c r="D24" s="4" t="s">
        <v>1</v>
      </c>
      <c r="E24" s="4" t="s">
        <v>2</v>
      </c>
      <c r="F24" s="4" t="s">
        <v>3</v>
      </c>
      <c r="G24" s="4" t="s">
        <v>4</v>
      </c>
      <c r="H24" s="6" t="s">
        <v>5</v>
      </c>
      <c r="J24" s="94"/>
      <c r="L24" s="99"/>
      <c r="M24" s="101"/>
      <c r="N24" s="101"/>
      <c r="O24" s="101"/>
      <c r="P24" s="101"/>
      <c r="Q24" s="101"/>
      <c r="R24" s="101"/>
      <c r="S24" s="101"/>
      <c r="T24" s="101"/>
      <c r="U24" s="103"/>
      <c r="W24" s="5" t="s">
        <v>20</v>
      </c>
      <c r="X24" s="4" t="s">
        <v>21</v>
      </c>
      <c r="Y24" s="10"/>
      <c r="Z24" s="4" t="s">
        <v>24</v>
      </c>
      <c r="AA24" s="4" t="s">
        <v>22</v>
      </c>
      <c r="AB24" s="10"/>
      <c r="AC24" s="4" t="s">
        <v>24</v>
      </c>
      <c r="AD24" s="4" t="s">
        <v>22</v>
      </c>
      <c r="AE24" s="10"/>
      <c r="AF24" s="4" t="s">
        <v>24</v>
      </c>
      <c r="AG24" s="13" t="s">
        <v>22</v>
      </c>
      <c r="AH24" s="6" t="s">
        <v>16</v>
      </c>
      <c r="AJ24" s="5" t="s">
        <v>20</v>
      </c>
      <c r="AK24" s="4" t="s">
        <v>21</v>
      </c>
      <c r="AL24" s="10"/>
      <c r="AM24" s="4" t="s">
        <v>24</v>
      </c>
      <c r="AN24" s="4" t="s">
        <v>22</v>
      </c>
      <c r="AO24" s="10"/>
      <c r="AP24" s="4" t="s">
        <v>24</v>
      </c>
      <c r="AQ24" s="4" t="s">
        <v>22</v>
      </c>
      <c r="AR24" s="10"/>
      <c r="AS24" s="4" t="s">
        <v>24</v>
      </c>
      <c r="AT24" s="13" t="s">
        <v>22</v>
      </c>
      <c r="AU24" s="6" t="s">
        <v>16</v>
      </c>
      <c r="AW24" s="5" t="s">
        <v>20</v>
      </c>
      <c r="AX24" s="4" t="s">
        <v>21</v>
      </c>
      <c r="AY24" s="10"/>
      <c r="AZ24" s="4" t="s">
        <v>24</v>
      </c>
      <c r="BA24" s="4" t="s">
        <v>22</v>
      </c>
      <c r="BB24" s="10"/>
      <c r="BC24" s="4" t="s">
        <v>24</v>
      </c>
      <c r="BD24" s="4" t="s">
        <v>22</v>
      </c>
      <c r="BE24" s="10"/>
      <c r="BF24" s="4" t="s">
        <v>24</v>
      </c>
      <c r="BG24" s="13" t="s">
        <v>22</v>
      </c>
      <c r="BH24" s="6" t="s">
        <v>16</v>
      </c>
      <c r="BJ24" s="5" t="s">
        <v>20</v>
      </c>
      <c r="BK24" s="4" t="s">
        <v>21</v>
      </c>
      <c r="BL24" s="10"/>
      <c r="BM24" s="4" t="s">
        <v>24</v>
      </c>
      <c r="BN24" s="4" t="s">
        <v>22</v>
      </c>
      <c r="BO24" s="10"/>
      <c r="BP24" s="4" t="s">
        <v>24</v>
      </c>
      <c r="BQ24" s="4" t="s">
        <v>22</v>
      </c>
      <c r="BR24" s="10"/>
      <c r="BS24" s="4" t="s">
        <v>24</v>
      </c>
      <c r="BT24" s="13" t="s">
        <v>22</v>
      </c>
      <c r="BU24" s="6" t="s">
        <v>16</v>
      </c>
      <c r="BW24" s="5" t="s">
        <v>20</v>
      </c>
      <c r="BX24" s="4" t="s">
        <v>21</v>
      </c>
      <c r="BY24" s="10"/>
      <c r="BZ24" s="4" t="s">
        <v>24</v>
      </c>
      <c r="CA24" s="4" t="s">
        <v>22</v>
      </c>
      <c r="CB24" s="10"/>
      <c r="CC24" s="4" t="s">
        <v>24</v>
      </c>
      <c r="CD24" s="4" t="s">
        <v>22</v>
      </c>
      <c r="CE24" s="10"/>
      <c r="CF24" s="4" t="s">
        <v>24</v>
      </c>
      <c r="CG24" s="13" t="s">
        <v>22</v>
      </c>
      <c r="CH24" s="6" t="s">
        <v>16</v>
      </c>
      <c r="CJ24" s="5" t="s">
        <v>20</v>
      </c>
      <c r="CK24" s="4" t="s">
        <v>21</v>
      </c>
      <c r="CL24" s="10"/>
      <c r="CM24" s="4" t="s">
        <v>24</v>
      </c>
      <c r="CN24" s="4" t="s">
        <v>22</v>
      </c>
      <c r="CO24" s="10"/>
      <c r="CP24" s="4" t="s">
        <v>24</v>
      </c>
      <c r="CQ24" s="4" t="s">
        <v>22</v>
      </c>
      <c r="CR24" s="10"/>
      <c r="CS24" s="4" t="s">
        <v>24</v>
      </c>
      <c r="CT24" s="13" t="s">
        <v>22</v>
      </c>
      <c r="CU24" s="6" t="s">
        <v>16</v>
      </c>
      <c r="CW24" s="5" t="s">
        <v>66</v>
      </c>
      <c r="CX24" s="4" t="s">
        <v>31</v>
      </c>
      <c r="CY24" s="6" t="s">
        <v>32</v>
      </c>
    </row>
    <row r="25" spans="1:103" x14ac:dyDescent="0.3">
      <c r="A25" s="23"/>
      <c r="B25" s="16"/>
      <c r="C25" s="16"/>
      <c r="D25" s="16"/>
      <c r="E25" s="16"/>
      <c r="F25" s="16"/>
      <c r="G25" s="16"/>
      <c r="H25" s="24"/>
      <c r="J25" s="27"/>
      <c r="L25" s="78" t="s">
        <v>18</v>
      </c>
      <c r="M25" s="16"/>
      <c r="N25" s="16"/>
      <c r="O25" s="16"/>
      <c r="P25" s="16"/>
      <c r="Q25" s="16"/>
      <c r="R25" s="16"/>
      <c r="S25" s="16"/>
      <c r="T25" s="8">
        <f>SUM(M25:S25)</f>
        <v>0</v>
      </c>
      <c r="U25" s="81">
        <f>SUM(T25:T29)</f>
        <v>0</v>
      </c>
      <c r="W25" s="63"/>
      <c r="X25" s="66"/>
      <c r="Y25" s="10"/>
      <c r="Z25" s="7">
        <v>1</v>
      </c>
      <c r="AA25" s="16"/>
      <c r="AB25" s="10"/>
      <c r="AC25" s="7">
        <v>6</v>
      </c>
      <c r="AD25" s="16"/>
      <c r="AE25" s="10"/>
      <c r="AF25" s="7">
        <v>11</v>
      </c>
      <c r="AG25" s="14"/>
      <c r="AH25" s="56">
        <f>SUM(AG25:AG29,AD25:AD29,AA25:AA29)</f>
        <v>0</v>
      </c>
      <c r="AJ25" s="63"/>
      <c r="AK25" s="66"/>
      <c r="AL25" s="10"/>
      <c r="AM25" s="7">
        <v>1</v>
      </c>
      <c r="AN25" s="16"/>
      <c r="AO25" s="10"/>
      <c r="AP25" s="7">
        <v>6</v>
      </c>
      <c r="AQ25" s="16"/>
      <c r="AR25" s="10"/>
      <c r="AS25" s="7">
        <v>11</v>
      </c>
      <c r="AT25" s="14"/>
      <c r="AU25" s="56">
        <f>SUM(AT25:AT29,AQ25:AQ29,AN25:AN29)</f>
        <v>0</v>
      </c>
      <c r="AW25" s="63"/>
      <c r="AX25" s="66"/>
      <c r="AY25" s="10"/>
      <c r="AZ25" s="7">
        <v>1</v>
      </c>
      <c r="BA25" s="16"/>
      <c r="BB25" s="10"/>
      <c r="BC25" s="7">
        <v>6</v>
      </c>
      <c r="BD25" s="16"/>
      <c r="BE25" s="10"/>
      <c r="BF25" s="7">
        <v>11</v>
      </c>
      <c r="BG25" s="14"/>
      <c r="BH25" s="56">
        <f>SUM(BG25:BG29,BD25:BD29,BA25:BA29)</f>
        <v>0</v>
      </c>
      <c r="BJ25" s="63"/>
      <c r="BK25" s="66"/>
      <c r="BL25" s="10"/>
      <c r="BM25" s="7">
        <v>1</v>
      </c>
      <c r="BN25" s="16"/>
      <c r="BO25" s="10"/>
      <c r="BP25" s="7">
        <v>6</v>
      </c>
      <c r="BQ25" s="16"/>
      <c r="BR25" s="10"/>
      <c r="BS25" s="7">
        <v>11</v>
      </c>
      <c r="BT25" s="14"/>
      <c r="BU25" s="56">
        <f>SUM(BT25:BT29,BQ25:BQ29,BN25:BN29)</f>
        <v>0</v>
      </c>
      <c r="BW25" s="63"/>
      <c r="BX25" s="66"/>
      <c r="BY25" s="10"/>
      <c r="BZ25" s="7">
        <v>1</v>
      </c>
      <c r="CA25" s="16"/>
      <c r="CB25" s="10"/>
      <c r="CC25" s="7">
        <v>6</v>
      </c>
      <c r="CD25" s="16"/>
      <c r="CE25" s="10"/>
      <c r="CF25" s="7">
        <v>11</v>
      </c>
      <c r="CG25" s="14"/>
      <c r="CH25" s="56">
        <f>SUM(CG25:CG29,CD25:CD29,CA25:CA29)</f>
        <v>0</v>
      </c>
      <c r="CJ25" s="63"/>
      <c r="CK25" s="66"/>
      <c r="CL25" s="10"/>
      <c r="CM25" s="7">
        <v>1</v>
      </c>
      <c r="CN25" s="16"/>
      <c r="CO25" s="10"/>
      <c r="CP25" s="7">
        <v>6</v>
      </c>
      <c r="CQ25" s="16"/>
      <c r="CR25" s="10"/>
      <c r="CS25" s="7">
        <v>11</v>
      </c>
      <c r="CT25" s="14"/>
      <c r="CU25" s="56">
        <f>SUM(CT25:CT29,CQ25:CQ29,CN25:CN29)</f>
        <v>0</v>
      </c>
      <c r="CW25" s="48" t="str">
        <f>IF(A23="","",(SUM(CJ25,BW25,BJ25,AW25,AJ25,W25)-(U25)))</f>
        <v/>
      </c>
      <c r="CX25" s="59" t="str">
        <f>IF(A23="","",IF(COUNTA(B25:B29)=3,"N/A",SUM(CU25,CH25,BU25,BH25,AU25,AH25,J25:J29)))</f>
        <v/>
      </c>
      <c r="CY25" s="61" t="str">
        <f>IF(A23="","",IF(COUNTA(B25:B29)=3,"N/A",SUM(CX25,CW25)))</f>
        <v/>
      </c>
    </row>
    <row r="26" spans="1:103" x14ac:dyDescent="0.3">
      <c r="A26" s="23"/>
      <c r="B26" s="16"/>
      <c r="C26" s="16"/>
      <c r="D26" s="16"/>
      <c r="E26" s="16"/>
      <c r="F26" s="16"/>
      <c r="G26" s="16"/>
      <c r="H26" s="24"/>
      <c r="J26" s="27"/>
      <c r="L26" s="79"/>
      <c r="M26" s="16"/>
      <c r="N26" s="16"/>
      <c r="O26" s="16"/>
      <c r="P26" s="16"/>
      <c r="Q26" s="16"/>
      <c r="R26" s="16"/>
      <c r="S26" s="16"/>
      <c r="T26" s="8">
        <f t="shared" ref="T26:T29" si="2">SUM(M26:S26)</f>
        <v>0</v>
      </c>
      <c r="U26" s="82"/>
      <c r="W26" s="64"/>
      <c r="X26" s="67"/>
      <c r="Y26" s="10"/>
      <c r="Z26" s="7">
        <v>2</v>
      </c>
      <c r="AA26" s="16"/>
      <c r="AB26" s="10"/>
      <c r="AC26" s="7">
        <v>7</v>
      </c>
      <c r="AD26" s="16"/>
      <c r="AE26" s="10"/>
      <c r="AF26" s="7">
        <v>12</v>
      </c>
      <c r="AG26" s="14"/>
      <c r="AH26" s="57"/>
      <c r="AJ26" s="64"/>
      <c r="AK26" s="67"/>
      <c r="AL26" s="10"/>
      <c r="AM26" s="7">
        <v>2</v>
      </c>
      <c r="AN26" s="16"/>
      <c r="AO26" s="10"/>
      <c r="AP26" s="7">
        <v>7</v>
      </c>
      <c r="AQ26" s="16"/>
      <c r="AR26" s="10"/>
      <c r="AS26" s="7">
        <v>12</v>
      </c>
      <c r="AT26" s="14"/>
      <c r="AU26" s="57"/>
      <c r="AW26" s="64"/>
      <c r="AX26" s="67"/>
      <c r="AY26" s="10"/>
      <c r="AZ26" s="7">
        <v>2</v>
      </c>
      <c r="BA26" s="16"/>
      <c r="BB26" s="10"/>
      <c r="BC26" s="7">
        <v>7</v>
      </c>
      <c r="BD26" s="16"/>
      <c r="BE26" s="10"/>
      <c r="BF26" s="7">
        <v>12</v>
      </c>
      <c r="BG26" s="14"/>
      <c r="BH26" s="57"/>
      <c r="BJ26" s="64"/>
      <c r="BK26" s="67"/>
      <c r="BL26" s="10"/>
      <c r="BM26" s="7">
        <v>2</v>
      </c>
      <c r="BN26" s="16"/>
      <c r="BO26" s="10"/>
      <c r="BP26" s="7">
        <v>7</v>
      </c>
      <c r="BQ26" s="16"/>
      <c r="BR26" s="10"/>
      <c r="BS26" s="7">
        <v>12</v>
      </c>
      <c r="BT26" s="14"/>
      <c r="BU26" s="57"/>
      <c r="BW26" s="64"/>
      <c r="BX26" s="67"/>
      <c r="BY26" s="10"/>
      <c r="BZ26" s="7">
        <v>2</v>
      </c>
      <c r="CA26" s="16"/>
      <c r="CB26" s="10"/>
      <c r="CC26" s="7">
        <v>7</v>
      </c>
      <c r="CD26" s="16"/>
      <c r="CE26" s="10"/>
      <c r="CF26" s="7">
        <v>12</v>
      </c>
      <c r="CG26" s="14"/>
      <c r="CH26" s="57"/>
      <c r="CJ26" s="64"/>
      <c r="CK26" s="67"/>
      <c r="CL26" s="10"/>
      <c r="CM26" s="7">
        <v>2</v>
      </c>
      <c r="CN26" s="16"/>
      <c r="CO26" s="10"/>
      <c r="CP26" s="7">
        <v>7</v>
      </c>
      <c r="CQ26" s="16"/>
      <c r="CR26" s="10"/>
      <c r="CS26" s="7">
        <v>12</v>
      </c>
      <c r="CT26" s="14"/>
      <c r="CU26" s="57"/>
      <c r="CW26" s="48"/>
      <c r="CX26" s="59"/>
      <c r="CY26" s="61"/>
    </row>
    <row r="27" spans="1:103" x14ac:dyDescent="0.3">
      <c r="A27" s="23"/>
      <c r="B27" s="16"/>
      <c r="C27" s="16"/>
      <c r="D27" s="16"/>
      <c r="E27" s="16"/>
      <c r="F27" s="16"/>
      <c r="G27" s="16"/>
      <c r="H27" s="24"/>
      <c r="J27" s="27"/>
      <c r="L27" s="79"/>
      <c r="M27" s="16"/>
      <c r="N27" s="16"/>
      <c r="O27" s="16"/>
      <c r="P27" s="16"/>
      <c r="Q27" s="16"/>
      <c r="R27" s="16"/>
      <c r="S27" s="16"/>
      <c r="T27" s="8">
        <f t="shared" si="2"/>
        <v>0</v>
      </c>
      <c r="U27" s="82"/>
      <c r="W27" s="64"/>
      <c r="X27" s="67"/>
      <c r="Y27" s="10"/>
      <c r="Z27" s="7">
        <v>3</v>
      </c>
      <c r="AA27" s="16"/>
      <c r="AB27" s="10"/>
      <c r="AC27" s="7">
        <v>8</v>
      </c>
      <c r="AD27" s="16"/>
      <c r="AE27" s="10"/>
      <c r="AF27" s="7">
        <v>13</v>
      </c>
      <c r="AG27" s="14"/>
      <c r="AH27" s="57"/>
      <c r="AJ27" s="64"/>
      <c r="AK27" s="67"/>
      <c r="AL27" s="10"/>
      <c r="AM27" s="7">
        <v>3</v>
      </c>
      <c r="AN27" s="16"/>
      <c r="AO27" s="10"/>
      <c r="AP27" s="7">
        <v>8</v>
      </c>
      <c r="AQ27" s="16"/>
      <c r="AR27" s="10"/>
      <c r="AS27" s="7">
        <v>13</v>
      </c>
      <c r="AT27" s="14"/>
      <c r="AU27" s="57"/>
      <c r="AW27" s="64"/>
      <c r="AX27" s="67"/>
      <c r="AY27" s="10"/>
      <c r="AZ27" s="7">
        <v>3</v>
      </c>
      <c r="BA27" s="16"/>
      <c r="BB27" s="10"/>
      <c r="BC27" s="7">
        <v>8</v>
      </c>
      <c r="BD27" s="16"/>
      <c r="BE27" s="10"/>
      <c r="BF27" s="7">
        <v>13</v>
      </c>
      <c r="BG27" s="14"/>
      <c r="BH27" s="57"/>
      <c r="BJ27" s="64"/>
      <c r="BK27" s="67"/>
      <c r="BL27" s="10"/>
      <c r="BM27" s="7">
        <v>3</v>
      </c>
      <c r="BN27" s="16"/>
      <c r="BO27" s="10"/>
      <c r="BP27" s="7">
        <v>8</v>
      </c>
      <c r="BQ27" s="16"/>
      <c r="BR27" s="10"/>
      <c r="BS27" s="7">
        <v>13</v>
      </c>
      <c r="BT27" s="14"/>
      <c r="BU27" s="57"/>
      <c r="BW27" s="64"/>
      <c r="BX27" s="67"/>
      <c r="BY27" s="10"/>
      <c r="BZ27" s="7">
        <v>3</v>
      </c>
      <c r="CA27" s="16"/>
      <c r="CB27" s="10"/>
      <c r="CC27" s="7">
        <v>8</v>
      </c>
      <c r="CD27" s="16"/>
      <c r="CE27" s="10"/>
      <c r="CF27" s="7">
        <v>13</v>
      </c>
      <c r="CG27" s="14"/>
      <c r="CH27" s="57"/>
      <c r="CJ27" s="64"/>
      <c r="CK27" s="67"/>
      <c r="CL27" s="10"/>
      <c r="CM27" s="7">
        <v>3</v>
      </c>
      <c r="CN27" s="16"/>
      <c r="CO27" s="10"/>
      <c r="CP27" s="7">
        <v>8</v>
      </c>
      <c r="CQ27" s="16"/>
      <c r="CR27" s="10"/>
      <c r="CS27" s="7">
        <v>13</v>
      </c>
      <c r="CT27" s="14"/>
      <c r="CU27" s="57"/>
      <c r="CW27" s="48"/>
      <c r="CX27" s="59"/>
      <c r="CY27" s="61"/>
    </row>
    <row r="28" spans="1:103" x14ac:dyDescent="0.3">
      <c r="A28" s="23"/>
      <c r="B28" s="16"/>
      <c r="C28" s="16"/>
      <c r="D28" s="16"/>
      <c r="E28" s="16"/>
      <c r="F28" s="16"/>
      <c r="G28" s="16"/>
      <c r="H28" s="24"/>
      <c r="J28" s="27"/>
      <c r="L28" s="79"/>
      <c r="M28" s="16"/>
      <c r="N28" s="16"/>
      <c r="O28" s="16"/>
      <c r="P28" s="16"/>
      <c r="Q28" s="16"/>
      <c r="R28" s="16"/>
      <c r="S28" s="16"/>
      <c r="T28" s="8">
        <f t="shared" si="2"/>
        <v>0</v>
      </c>
      <c r="U28" s="82"/>
      <c r="W28" s="64"/>
      <c r="X28" s="67"/>
      <c r="Y28" s="10"/>
      <c r="Z28" s="7">
        <v>4</v>
      </c>
      <c r="AA28" s="16"/>
      <c r="AB28" s="10"/>
      <c r="AC28" s="7">
        <v>9</v>
      </c>
      <c r="AD28" s="16"/>
      <c r="AE28" s="10"/>
      <c r="AF28" s="7">
        <v>14</v>
      </c>
      <c r="AG28" s="14"/>
      <c r="AH28" s="57"/>
      <c r="AJ28" s="64"/>
      <c r="AK28" s="67"/>
      <c r="AL28" s="10"/>
      <c r="AM28" s="7">
        <v>4</v>
      </c>
      <c r="AN28" s="16"/>
      <c r="AO28" s="10"/>
      <c r="AP28" s="7">
        <v>9</v>
      </c>
      <c r="AQ28" s="16"/>
      <c r="AR28" s="10"/>
      <c r="AS28" s="7">
        <v>14</v>
      </c>
      <c r="AT28" s="14"/>
      <c r="AU28" s="57"/>
      <c r="AW28" s="64"/>
      <c r="AX28" s="67"/>
      <c r="AY28" s="10"/>
      <c r="AZ28" s="7">
        <v>4</v>
      </c>
      <c r="BA28" s="16"/>
      <c r="BB28" s="10"/>
      <c r="BC28" s="7">
        <v>9</v>
      </c>
      <c r="BD28" s="16"/>
      <c r="BE28" s="10"/>
      <c r="BF28" s="7">
        <v>14</v>
      </c>
      <c r="BG28" s="14"/>
      <c r="BH28" s="57"/>
      <c r="BJ28" s="64"/>
      <c r="BK28" s="67"/>
      <c r="BL28" s="10"/>
      <c r="BM28" s="7">
        <v>4</v>
      </c>
      <c r="BN28" s="16"/>
      <c r="BO28" s="10"/>
      <c r="BP28" s="7">
        <v>9</v>
      </c>
      <c r="BQ28" s="16"/>
      <c r="BR28" s="10"/>
      <c r="BS28" s="7">
        <v>14</v>
      </c>
      <c r="BT28" s="14"/>
      <c r="BU28" s="57"/>
      <c r="BW28" s="64"/>
      <c r="BX28" s="67"/>
      <c r="BY28" s="10"/>
      <c r="BZ28" s="7">
        <v>4</v>
      </c>
      <c r="CA28" s="16"/>
      <c r="CB28" s="10"/>
      <c r="CC28" s="7">
        <v>9</v>
      </c>
      <c r="CD28" s="16"/>
      <c r="CE28" s="10"/>
      <c r="CF28" s="7">
        <v>14</v>
      </c>
      <c r="CG28" s="14"/>
      <c r="CH28" s="57"/>
      <c r="CJ28" s="64"/>
      <c r="CK28" s="67"/>
      <c r="CL28" s="10"/>
      <c r="CM28" s="7">
        <v>4</v>
      </c>
      <c r="CN28" s="16"/>
      <c r="CO28" s="10"/>
      <c r="CP28" s="7">
        <v>9</v>
      </c>
      <c r="CQ28" s="16"/>
      <c r="CR28" s="10"/>
      <c r="CS28" s="7">
        <v>14</v>
      </c>
      <c r="CT28" s="14"/>
      <c r="CU28" s="57"/>
      <c r="CW28" s="48"/>
      <c r="CX28" s="59"/>
      <c r="CY28" s="61"/>
    </row>
    <row r="29" spans="1:103" ht="15" thickBot="1" x14ac:dyDescent="0.35">
      <c r="A29" s="25"/>
      <c r="B29" s="17"/>
      <c r="C29" s="17"/>
      <c r="D29" s="17"/>
      <c r="E29" s="17"/>
      <c r="F29" s="17"/>
      <c r="G29" s="17"/>
      <c r="H29" s="26"/>
      <c r="J29" s="28"/>
      <c r="L29" s="80"/>
      <c r="M29" s="17"/>
      <c r="N29" s="17"/>
      <c r="O29" s="17"/>
      <c r="P29" s="17"/>
      <c r="Q29" s="17"/>
      <c r="R29" s="17"/>
      <c r="S29" s="17"/>
      <c r="T29" s="9">
        <f t="shared" si="2"/>
        <v>0</v>
      </c>
      <c r="U29" s="83"/>
      <c r="W29" s="65"/>
      <c r="X29" s="68"/>
      <c r="Y29" s="11"/>
      <c r="Z29" s="12">
        <v>5</v>
      </c>
      <c r="AA29" s="17"/>
      <c r="AB29" s="11"/>
      <c r="AC29" s="12">
        <v>10</v>
      </c>
      <c r="AD29" s="17"/>
      <c r="AE29" s="11"/>
      <c r="AF29" s="12">
        <v>15</v>
      </c>
      <c r="AG29" s="15"/>
      <c r="AH29" s="58"/>
      <c r="AJ29" s="65"/>
      <c r="AK29" s="68"/>
      <c r="AL29" s="11"/>
      <c r="AM29" s="12">
        <v>5</v>
      </c>
      <c r="AN29" s="17"/>
      <c r="AO29" s="11"/>
      <c r="AP29" s="12">
        <v>10</v>
      </c>
      <c r="AQ29" s="17"/>
      <c r="AR29" s="11"/>
      <c r="AS29" s="12">
        <v>15</v>
      </c>
      <c r="AT29" s="15"/>
      <c r="AU29" s="58"/>
      <c r="AW29" s="65"/>
      <c r="AX29" s="68"/>
      <c r="AY29" s="11"/>
      <c r="AZ29" s="12">
        <v>5</v>
      </c>
      <c r="BA29" s="17"/>
      <c r="BB29" s="11"/>
      <c r="BC29" s="12">
        <v>10</v>
      </c>
      <c r="BD29" s="17"/>
      <c r="BE29" s="11"/>
      <c r="BF29" s="12">
        <v>15</v>
      </c>
      <c r="BG29" s="15"/>
      <c r="BH29" s="58"/>
      <c r="BJ29" s="65"/>
      <c r="BK29" s="68"/>
      <c r="BL29" s="11"/>
      <c r="BM29" s="12">
        <v>5</v>
      </c>
      <c r="BN29" s="17"/>
      <c r="BO29" s="11"/>
      <c r="BP29" s="12">
        <v>10</v>
      </c>
      <c r="BQ29" s="17"/>
      <c r="BR29" s="11"/>
      <c r="BS29" s="12">
        <v>15</v>
      </c>
      <c r="BT29" s="15"/>
      <c r="BU29" s="58"/>
      <c r="BW29" s="65"/>
      <c r="BX29" s="68"/>
      <c r="BY29" s="11"/>
      <c r="BZ29" s="12">
        <v>5</v>
      </c>
      <c r="CA29" s="17"/>
      <c r="CB29" s="11"/>
      <c r="CC29" s="12">
        <v>10</v>
      </c>
      <c r="CD29" s="17"/>
      <c r="CE29" s="11"/>
      <c r="CF29" s="12">
        <v>15</v>
      </c>
      <c r="CG29" s="15"/>
      <c r="CH29" s="58"/>
      <c r="CJ29" s="65"/>
      <c r="CK29" s="68"/>
      <c r="CL29" s="11"/>
      <c r="CM29" s="12">
        <v>5</v>
      </c>
      <c r="CN29" s="17"/>
      <c r="CO29" s="11"/>
      <c r="CP29" s="12">
        <v>10</v>
      </c>
      <c r="CQ29" s="17"/>
      <c r="CR29" s="11"/>
      <c r="CS29" s="12">
        <v>15</v>
      </c>
      <c r="CT29" s="15"/>
      <c r="CU29" s="58"/>
      <c r="CW29" s="49"/>
      <c r="CX29" s="60"/>
      <c r="CY29" s="62"/>
    </row>
    <row r="30" spans="1:103" ht="15" thickBot="1" x14ac:dyDescent="0.35"/>
    <row r="31" spans="1:103" s="2" customFormat="1" x14ac:dyDescent="0.3">
      <c r="A31" s="90" t="s">
        <v>6</v>
      </c>
      <c r="B31" s="91"/>
      <c r="C31" s="91"/>
      <c r="D31" s="91"/>
      <c r="E31" s="91"/>
      <c r="F31" s="91"/>
      <c r="G31" s="91"/>
      <c r="H31" s="92"/>
      <c r="J31" s="93" t="s">
        <v>19</v>
      </c>
      <c r="L31" s="50" t="s">
        <v>7</v>
      </c>
      <c r="M31" s="51"/>
      <c r="N31" s="51"/>
      <c r="O31" s="51"/>
      <c r="P31" s="51"/>
      <c r="Q31" s="51"/>
      <c r="R31" s="51"/>
      <c r="S31" s="51"/>
      <c r="T31" s="51"/>
      <c r="U31" s="52"/>
      <c r="W31" s="84" t="s">
        <v>23</v>
      </c>
      <c r="X31" s="85"/>
      <c r="Y31" s="85"/>
      <c r="Z31" s="85"/>
      <c r="AA31" s="85"/>
      <c r="AB31" s="85"/>
      <c r="AC31" s="85"/>
      <c r="AD31" s="85"/>
      <c r="AE31" s="85"/>
      <c r="AF31" s="85"/>
      <c r="AG31" s="85"/>
      <c r="AH31" s="86"/>
      <c r="AJ31" s="84" t="s">
        <v>25</v>
      </c>
      <c r="AK31" s="85"/>
      <c r="AL31" s="85"/>
      <c r="AM31" s="85"/>
      <c r="AN31" s="85"/>
      <c r="AO31" s="85"/>
      <c r="AP31" s="85"/>
      <c r="AQ31" s="85"/>
      <c r="AR31" s="85"/>
      <c r="AS31" s="85"/>
      <c r="AT31" s="85"/>
      <c r="AU31" s="86"/>
      <c r="AW31" s="84" t="s">
        <v>29</v>
      </c>
      <c r="AX31" s="85"/>
      <c r="AY31" s="85"/>
      <c r="AZ31" s="85"/>
      <c r="BA31" s="85"/>
      <c r="BB31" s="85"/>
      <c r="BC31" s="85"/>
      <c r="BD31" s="85"/>
      <c r="BE31" s="85"/>
      <c r="BF31" s="85"/>
      <c r="BG31" s="85"/>
      <c r="BH31" s="86"/>
      <c r="BJ31" s="84" t="s">
        <v>28</v>
      </c>
      <c r="BK31" s="85"/>
      <c r="BL31" s="85"/>
      <c r="BM31" s="85"/>
      <c r="BN31" s="85"/>
      <c r="BO31" s="85"/>
      <c r="BP31" s="85"/>
      <c r="BQ31" s="85"/>
      <c r="BR31" s="85"/>
      <c r="BS31" s="85"/>
      <c r="BT31" s="85"/>
      <c r="BU31" s="86"/>
      <c r="BW31" s="84" t="s">
        <v>27</v>
      </c>
      <c r="BX31" s="85"/>
      <c r="BY31" s="85"/>
      <c r="BZ31" s="85"/>
      <c r="CA31" s="85"/>
      <c r="CB31" s="85"/>
      <c r="CC31" s="85"/>
      <c r="CD31" s="85"/>
      <c r="CE31" s="85"/>
      <c r="CF31" s="85"/>
      <c r="CG31" s="85"/>
      <c r="CH31" s="86"/>
      <c r="CJ31" s="84" t="s">
        <v>26</v>
      </c>
      <c r="CK31" s="85"/>
      <c r="CL31" s="85"/>
      <c r="CM31" s="85"/>
      <c r="CN31" s="85"/>
      <c r="CO31" s="85"/>
      <c r="CP31" s="85"/>
      <c r="CQ31" s="85"/>
      <c r="CR31" s="85"/>
      <c r="CS31" s="85"/>
      <c r="CT31" s="85"/>
      <c r="CU31" s="86"/>
      <c r="CW31" s="50" t="s">
        <v>30</v>
      </c>
      <c r="CX31" s="51"/>
      <c r="CY31" s="52"/>
    </row>
    <row r="32" spans="1:103" x14ac:dyDescent="0.3">
      <c r="A32" s="95"/>
      <c r="B32" s="96"/>
      <c r="C32" s="96"/>
      <c r="D32" s="96"/>
      <c r="E32" s="96"/>
      <c r="F32" s="96"/>
      <c r="G32" s="96"/>
      <c r="H32" s="97"/>
      <c r="J32" s="94"/>
      <c r="L32" s="98" t="s">
        <v>8</v>
      </c>
      <c r="M32" s="100" t="s">
        <v>9</v>
      </c>
      <c r="N32" s="100" t="s">
        <v>10</v>
      </c>
      <c r="O32" s="100" t="s">
        <v>11</v>
      </c>
      <c r="P32" s="100" t="s">
        <v>12</v>
      </c>
      <c r="Q32" s="100" t="s">
        <v>13</v>
      </c>
      <c r="R32" s="100" t="s">
        <v>14</v>
      </c>
      <c r="S32" s="100" t="s">
        <v>15</v>
      </c>
      <c r="T32" s="100" t="s">
        <v>16</v>
      </c>
      <c r="U32" s="102" t="s">
        <v>17</v>
      </c>
      <c r="W32" s="87"/>
      <c r="X32" s="88"/>
      <c r="Y32" s="88"/>
      <c r="Z32" s="88"/>
      <c r="AA32" s="88"/>
      <c r="AB32" s="88"/>
      <c r="AC32" s="88"/>
      <c r="AD32" s="88"/>
      <c r="AE32" s="88"/>
      <c r="AF32" s="88"/>
      <c r="AG32" s="88"/>
      <c r="AH32" s="89"/>
      <c r="AJ32" s="87"/>
      <c r="AK32" s="88"/>
      <c r="AL32" s="88"/>
      <c r="AM32" s="88"/>
      <c r="AN32" s="88"/>
      <c r="AO32" s="88"/>
      <c r="AP32" s="88"/>
      <c r="AQ32" s="88"/>
      <c r="AR32" s="88"/>
      <c r="AS32" s="88"/>
      <c r="AT32" s="88"/>
      <c r="AU32" s="89"/>
      <c r="AW32" s="87"/>
      <c r="AX32" s="88"/>
      <c r="AY32" s="88"/>
      <c r="AZ32" s="88"/>
      <c r="BA32" s="88"/>
      <c r="BB32" s="88"/>
      <c r="BC32" s="88"/>
      <c r="BD32" s="88"/>
      <c r="BE32" s="88"/>
      <c r="BF32" s="88"/>
      <c r="BG32" s="88"/>
      <c r="BH32" s="89"/>
      <c r="BJ32" s="87"/>
      <c r="BK32" s="88"/>
      <c r="BL32" s="88"/>
      <c r="BM32" s="88"/>
      <c r="BN32" s="88"/>
      <c r="BO32" s="88"/>
      <c r="BP32" s="88"/>
      <c r="BQ32" s="88"/>
      <c r="BR32" s="88"/>
      <c r="BS32" s="88"/>
      <c r="BT32" s="88"/>
      <c r="BU32" s="89"/>
      <c r="BW32" s="87"/>
      <c r="BX32" s="88"/>
      <c r="BY32" s="88"/>
      <c r="BZ32" s="88"/>
      <c r="CA32" s="88"/>
      <c r="CB32" s="88"/>
      <c r="CC32" s="88"/>
      <c r="CD32" s="88"/>
      <c r="CE32" s="88"/>
      <c r="CF32" s="88"/>
      <c r="CG32" s="88"/>
      <c r="CH32" s="89"/>
      <c r="CJ32" s="87"/>
      <c r="CK32" s="88"/>
      <c r="CL32" s="88"/>
      <c r="CM32" s="88"/>
      <c r="CN32" s="88"/>
      <c r="CO32" s="88"/>
      <c r="CP32" s="88"/>
      <c r="CQ32" s="88"/>
      <c r="CR32" s="88"/>
      <c r="CS32" s="88"/>
      <c r="CT32" s="88"/>
      <c r="CU32" s="89"/>
      <c r="CW32" s="53"/>
      <c r="CX32" s="54"/>
      <c r="CY32" s="55"/>
    </row>
    <row r="33" spans="1:103" s="2" customFormat="1" x14ac:dyDescent="0.3">
      <c r="A33" s="5" t="s">
        <v>0</v>
      </c>
      <c r="B33" s="54" t="s">
        <v>65</v>
      </c>
      <c r="C33" s="54"/>
      <c r="D33" s="4" t="s">
        <v>1</v>
      </c>
      <c r="E33" s="4" t="s">
        <v>2</v>
      </c>
      <c r="F33" s="4" t="s">
        <v>3</v>
      </c>
      <c r="G33" s="4" t="s">
        <v>4</v>
      </c>
      <c r="H33" s="6" t="s">
        <v>5</v>
      </c>
      <c r="J33" s="94"/>
      <c r="L33" s="99"/>
      <c r="M33" s="101"/>
      <c r="N33" s="101"/>
      <c r="O33" s="101"/>
      <c r="P33" s="101"/>
      <c r="Q33" s="101"/>
      <c r="R33" s="101"/>
      <c r="S33" s="101"/>
      <c r="T33" s="101"/>
      <c r="U33" s="103"/>
      <c r="W33" s="5" t="s">
        <v>20</v>
      </c>
      <c r="X33" s="4" t="s">
        <v>21</v>
      </c>
      <c r="Y33" s="10"/>
      <c r="Z33" s="4" t="s">
        <v>24</v>
      </c>
      <c r="AA33" s="4" t="s">
        <v>22</v>
      </c>
      <c r="AB33" s="10"/>
      <c r="AC33" s="4" t="s">
        <v>24</v>
      </c>
      <c r="AD33" s="4" t="s">
        <v>22</v>
      </c>
      <c r="AE33" s="10"/>
      <c r="AF33" s="4" t="s">
        <v>24</v>
      </c>
      <c r="AG33" s="13" t="s">
        <v>22</v>
      </c>
      <c r="AH33" s="6" t="s">
        <v>16</v>
      </c>
      <c r="AJ33" s="5" t="s">
        <v>20</v>
      </c>
      <c r="AK33" s="4" t="s">
        <v>21</v>
      </c>
      <c r="AL33" s="10"/>
      <c r="AM33" s="4" t="s">
        <v>24</v>
      </c>
      <c r="AN33" s="4" t="s">
        <v>22</v>
      </c>
      <c r="AO33" s="10"/>
      <c r="AP33" s="4" t="s">
        <v>24</v>
      </c>
      <c r="AQ33" s="4" t="s">
        <v>22</v>
      </c>
      <c r="AR33" s="10"/>
      <c r="AS33" s="4" t="s">
        <v>24</v>
      </c>
      <c r="AT33" s="13" t="s">
        <v>22</v>
      </c>
      <c r="AU33" s="6" t="s">
        <v>16</v>
      </c>
      <c r="AW33" s="5" t="s">
        <v>20</v>
      </c>
      <c r="AX33" s="4" t="s">
        <v>21</v>
      </c>
      <c r="AY33" s="10"/>
      <c r="AZ33" s="4" t="s">
        <v>24</v>
      </c>
      <c r="BA33" s="4" t="s">
        <v>22</v>
      </c>
      <c r="BB33" s="10"/>
      <c r="BC33" s="4" t="s">
        <v>24</v>
      </c>
      <c r="BD33" s="4" t="s">
        <v>22</v>
      </c>
      <c r="BE33" s="10"/>
      <c r="BF33" s="4" t="s">
        <v>24</v>
      </c>
      <c r="BG33" s="13" t="s">
        <v>22</v>
      </c>
      <c r="BH33" s="6" t="s">
        <v>16</v>
      </c>
      <c r="BJ33" s="5" t="s">
        <v>20</v>
      </c>
      <c r="BK33" s="4" t="s">
        <v>21</v>
      </c>
      <c r="BL33" s="10"/>
      <c r="BM33" s="4" t="s">
        <v>24</v>
      </c>
      <c r="BN33" s="4" t="s">
        <v>22</v>
      </c>
      <c r="BO33" s="10"/>
      <c r="BP33" s="4" t="s">
        <v>24</v>
      </c>
      <c r="BQ33" s="4" t="s">
        <v>22</v>
      </c>
      <c r="BR33" s="10"/>
      <c r="BS33" s="4" t="s">
        <v>24</v>
      </c>
      <c r="BT33" s="13" t="s">
        <v>22</v>
      </c>
      <c r="BU33" s="6" t="s">
        <v>16</v>
      </c>
      <c r="BW33" s="5" t="s">
        <v>20</v>
      </c>
      <c r="BX33" s="4" t="s">
        <v>21</v>
      </c>
      <c r="BY33" s="10"/>
      <c r="BZ33" s="4" t="s">
        <v>24</v>
      </c>
      <c r="CA33" s="4" t="s">
        <v>22</v>
      </c>
      <c r="CB33" s="10"/>
      <c r="CC33" s="4" t="s">
        <v>24</v>
      </c>
      <c r="CD33" s="4" t="s">
        <v>22</v>
      </c>
      <c r="CE33" s="10"/>
      <c r="CF33" s="4" t="s">
        <v>24</v>
      </c>
      <c r="CG33" s="13" t="s">
        <v>22</v>
      </c>
      <c r="CH33" s="6" t="s">
        <v>16</v>
      </c>
      <c r="CJ33" s="5" t="s">
        <v>20</v>
      </c>
      <c r="CK33" s="4" t="s">
        <v>21</v>
      </c>
      <c r="CL33" s="10"/>
      <c r="CM33" s="4" t="s">
        <v>24</v>
      </c>
      <c r="CN33" s="4" t="s">
        <v>22</v>
      </c>
      <c r="CO33" s="10"/>
      <c r="CP33" s="4" t="s">
        <v>24</v>
      </c>
      <c r="CQ33" s="4" t="s">
        <v>22</v>
      </c>
      <c r="CR33" s="10"/>
      <c r="CS33" s="4" t="s">
        <v>24</v>
      </c>
      <c r="CT33" s="13" t="s">
        <v>22</v>
      </c>
      <c r="CU33" s="6" t="s">
        <v>16</v>
      </c>
      <c r="CW33" s="5" t="s">
        <v>66</v>
      </c>
      <c r="CX33" s="4" t="s">
        <v>31</v>
      </c>
      <c r="CY33" s="6" t="s">
        <v>32</v>
      </c>
    </row>
    <row r="34" spans="1:103" x14ac:dyDescent="0.3">
      <c r="A34" s="23"/>
      <c r="B34" s="16"/>
      <c r="C34" s="16"/>
      <c r="D34" s="16"/>
      <c r="E34" s="16"/>
      <c r="F34" s="16"/>
      <c r="G34" s="16"/>
      <c r="H34" s="24"/>
      <c r="J34" s="27"/>
      <c r="L34" s="78" t="s">
        <v>18</v>
      </c>
      <c r="M34" s="16"/>
      <c r="N34" s="16"/>
      <c r="O34" s="16"/>
      <c r="P34" s="16"/>
      <c r="Q34" s="16"/>
      <c r="R34" s="16"/>
      <c r="S34" s="16"/>
      <c r="T34" s="8">
        <f>SUM(M34:S34)</f>
        <v>0</v>
      </c>
      <c r="U34" s="81">
        <f>SUM(T34:T38)</f>
        <v>0</v>
      </c>
      <c r="W34" s="63"/>
      <c r="X34" s="66"/>
      <c r="Y34" s="10"/>
      <c r="Z34" s="7">
        <v>1</v>
      </c>
      <c r="AA34" s="16"/>
      <c r="AB34" s="10"/>
      <c r="AC34" s="7">
        <v>6</v>
      </c>
      <c r="AD34" s="16"/>
      <c r="AE34" s="10"/>
      <c r="AF34" s="7">
        <v>11</v>
      </c>
      <c r="AG34" s="14"/>
      <c r="AH34" s="56">
        <f>SUM(AG34:AG38,AD34:AD38,AA34:AA38)</f>
        <v>0</v>
      </c>
      <c r="AJ34" s="63"/>
      <c r="AK34" s="66"/>
      <c r="AL34" s="10"/>
      <c r="AM34" s="7">
        <v>1</v>
      </c>
      <c r="AN34" s="16"/>
      <c r="AO34" s="10"/>
      <c r="AP34" s="7">
        <v>6</v>
      </c>
      <c r="AQ34" s="16"/>
      <c r="AR34" s="10"/>
      <c r="AS34" s="7">
        <v>11</v>
      </c>
      <c r="AT34" s="14"/>
      <c r="AU34" s="56">
        <f>SUM(AT34:AT38,AQ34:AQ38,AN34:AN38)</f>
        <v>0</v>
      </c>
      <c r="AW34" s="63"/>
      <c r="AX34" s="66"/>
      <c r="AY34" s="10"/>
      <c r="AZ34" s="7">
        <v>1</v>
      </c>
      <c r="BA34" s="16"/>
      <c r="BB34" s="10"/>
      <c r="BC34" s="7">
        <v>6</v>
      </c>
      <c r="BD34" s="16"/>
      <c r="BE34" s="10"/>
      <c r="BF34" s="7">
        <v>11</v>
      </c>
      <c r="BG34" s="14"/>
      <c r="BH34" s="56">
        <f>SUM(BG34:BG38,BD34:BD38,BA34:BA38)</f>
        <v>0</v>
      </c>
      <c r="BJ34" s="63"/>
      <c r="BK34" s="66"/>
      <c r="BL34" s="10"/>
      <c r="BM34" s="7">
        <v>1</v>
      </c>
      <c r="BN34" s="16"/>
      <c r="BO34" s="10"/>
      <c r="BP34" s="7">
        <v>6</v>
      </c>
      <c r="BQ34" s="16"/>
      <c r="BR34" s="10"/>
      <c r="BS34" s="7">
        <v>11</v>
      </c>
      <c r="BT34" s="14"/>
      <c r="BU34" s="56">
        <f>SUM(BT34:BT38,BQ34:BQ38,BN34:BN38)</f>
        <v>0</v>
      </c>
      <c r="BW34" s="63"/>
      <c r="BX34" s="66"/>
      <c r="BY34" s="10"/>
      <c r="BZ34" s="7">
        <v>1</v>
      </c>
      <c r="CA34" s="16"/>
      <c r="CB34" s="10"/>
      <c r="CC34" s="7">
        <v>6</v>
      </c>
      <c r="CD34" s="16"/>
      <c r="CE34" s="10"/>
      <c r="CF34" s="7">
        <v>11</v>
      </c>
      <c r="CG34" s="14"/>
      <c r="CH34" s="56">
        <f>SUM(CG34:CG38,CD34:CD38,CA34:CA38)</f>
        <v>0</v>
      </c>
      <c r="CJ34" s="63"/>
      <c r="CK34" s="66"/>
      <c r="CL34" s="10"/>
      <c r="CM34" s="7">
        <v>1</v>
      </c>
      <c r="CN34" s="16"/>
      <c r="CO34" s="10"/>
      <c r="CP34" s="7">
        <v>6</v>
      </c>
      <c r="CQ34" s="16"/>
      <c r="CR34" s="10"/>
      <c r="CS34" s="7">
        <v>11</v>
      </c>
      <c r="CT34" s="14"/>
      <c r="CU34" s="56">
        <f>SUM(CT34:CT38,CQ34:CQ38,CN34:CN38)</f>
        <v>0</v>
      </c>
      <c r="CW34" s="48" t="str">
        <f>IF(A32="","",(SUM(CJ34,BW34,BJ34,AW34,AJ34,W34)-(U34)))</f>
        <v/>
      </c>
      <c r="CX34" s="59" t="str">
        <f>IF(A32="","",IF(COUNTA(B34:B38)=3,"N/A",SUM(CU34,CH34,BU34,BH34,AU34,AH34,J34:J38)))</f>
        <v/>
      </c>
      <c r="CY34" s="61" t="str">
        <f>IF(A32="","",IF(COUNTA(B34:B38)=3,"N/A",SUM(CX34,CW34)))</f>
        <v/>
      </c>
    </row>
    <row r="35" spans="1:103" x14ac:dyDescent="0.3">
      <c r="A35" s="23"/>
      <c r="B35" s="16"/>
      <c r="C35" s="16"/>
      <c r="D35" s="16"/>
      <c r="E35" s="16"/>
      <c r="F35" s="16"/>
      <c r="G35" s="16"/>
      <c r="H35" s="24"/>
      <c r="J35" s="27"/>
      <c r="L35" s="79"/>
      <c r="M35" s="16"/>
      <c r="N35" s="16"/>
      <c r="O35" s="16"/>
      <c r="P35" s="16"/>
      <c r="Q35" s="16"/>
      <c r="R35" s="16"/>
      <c r="S35" s="16"/>
      <c r="T35" s="8">
        <f t="shared" ref="T35:T38" si="3">SUM(M35:S35)</f>
        <v>0</v>
      </c>
      <c r="U35" s="82"/>
      <c r="W35" s="64"/>
      <c r="X35" s="67"/>
      <c r="Y35" s="10"/>
      <c r="Z35" s="7">
        <v>2</v>
      </c>
      <c r="AA35" s="16"/>
      <c r="AB35" s="10"/>
      <c r="AC35" s="7">
        <v>7</v>
      </c>
      <c r="AD35" s="16"/>
      <c r="AE35" s="10"/>
      <c r="AF35" s="7">
        <v>12</v>
      </c>
      <c r="AG35" s="14"/>
      <c r="AH35" s="57"/>
      <c r="AJ35" s="64"/>
      <c r="AK35" s="67"/>
      <c r="AL35" s="10"/>
      <c r="AM35" s="7">
        <v>2</v>
      </c>
      <c r="AN35" s="16"/>
      <c r="AO35" s="10"/>
      <c r="AP35" s="7">
        <v>7</v>
      </c>
      <c r="AQ35" s="16"/>
      <c r="AR35" s="10"/>
      <c r="AS35" s="7">
        <v>12</v>
      </c>
      <c r="AT35" s="14"/>
      <c r="AU35" s="57"/>
      <c r="AW35" s="64"/>
      <c r="AX35" s="67"/>
      <c r="AY35" s="10"/>
      <c r="AZ35" s="7">
        <v>2</v>
      </c>
      <c r="BA35" s="16"/>
      <c r="BB35" s="10"/>
      <c r="BC35" s="7">
        <v>7</v>
      </c>
      <c r="BD35" s="16"/>
      <c r="BE35" s="10"/>
      <c r="BF35" s="7">
        <v>12</v>
      </c>
      <c r="BG35" s="14"/>
      <c r="BH35" s="57"/>
      <c r="BJ35" s="64"/>
      <c r="BK35" s="67"/>
      <c r="BL35" s="10"/>
      <c r="BM35" s="7">
        <v>2</v>
      </c>
      <c r="BN35" s="16"/>
      <c r="BO35" s="10"/>
      <c r="BP35" s="7">
        <v>7</v>
      </c>
      <c r="BQ35" s="16"/>
      <c r="BR35" s="10"/>
      <c r="BS35" s="7">
        <v>12</v>
      </c>
      <c r="BT35" s="14"/>
      <c r="BU35" s="57"/>
      <c r="BW35" s="64"/>
      <c r="BX35" s="67"/>
      <c r="BY35" s="10"/>
      <c r="BZ35" s="7">
        <v>2</v>
      </c>
      <c r="CA35" s="16"/>
      <c r="CB35" s="10"/>
      <c r="CC35" s="7">
        <v>7</v>
      </c>
      <c r="CD35" s="16"/>
      <c r="CE35" s="10"/>
      <c r="CF35" s="7">
        <v>12</v>
      </c>
      <c r="CG35" s="14"/>
      <c r="CH35" s="57"/>
      <c r="CJ35" s="64"/>
      <c r="CK35" s="67"/>
      <c r="CL35" s="10"/>
      <c r="CM35" s="7">
        <v>2</v>
      </c>
      <c r="CN35" s="16"/>
      <c r="CO35" s="10"/>
      <c r="CP35" s="7">
        <v>7</v>
      </c>
      <c r="CQ35" s="16"/>
      <c r="CR35" s="10"/>
      <c r="CS35" s="7">
        <v>12</v>
      </c>
      <c r="CT35" s="14"/>
      <c r="CU35" s="57"/>
      <c r="CW35" s="48"/>
      <c r="CX35" s="59"/>
      <c r="CY35" s="61"/>
    </row>
    <row r="36" spans="1:103" x14ac:dyDescent="0.3">
      <c r="A36" s="23"/>
      <c r="B36" s="16"/>
      <c r="C36" s="16"/>
      <c r="D36" s="16"/>
      <c r="E36" s="16"/>
      <c r="F36" s="16"/>
      <c r="G36" s="16"/>
      <c r="H36" s="24"/>
      <c r="J36" s="27"/>
      <c r="L36" s="79"/>
      <c r="M36" s="16"/>
      <c r="N36" s="16"/>
      <c r="O36" s="16"/>
      <c r="P36" s="16"/>
      <c r="Q36" s="16"/>
      <c r="R36" s="16"/>
      <c r="S36" s="16"/>
      <c r="T36" s="8">
        <f t="shared" si="3"/>
        <v>0</v>
      </c>
      <c r="U36" s="82"/>
      <c r="W36" s="64"/>
      <c r="X36" s="67"/>
      <c r="Y36" s="10"/>
      <c r="Z36" s="7">
        <v>3</v>
      </c>
      <c r="AA36" s="16"/>
      <c r="AB36" s="10"/>
      <c r="AC36" s="7">
        <v>8</v>
      </c>
      <c r="AD36" s="16"/>
      <c r="AE36" s="10"/>
      <c r="AF36" s="7">
        <v>13</v>
      </c>
      <c r="AG36" s="14"/>
      <c r="AH36" s="57"/>
      <c r="AJ36" s="64"/>
      <c r="AK36" s="67"/>
      <c r="AL36" s="10"/>
      <c r="AM36" s="7">
        <v>3</v>
      </c>
      <c r="AN36" s="16"/>
      <c r="AO36" s="10"/>
      <c r="AP36" s="7">
        <v>8</v>
      </c>
      <c r="AQ36" s="16"/>
      <c r="AR36" s="10"/>
      <c r="AS36" s="7">
        <v>13</v>
      </c>
      <c r="AT36" s="14"/>
      <c r="AU36" s="57"/>
      <c r="AW36" s="64"/>
      <c r="AX36" s="67"/>
      <c r="AY36" s="10"/>
      <c r="AZ36" s="7">
        <v>3</v>
      </c>
      <c r="BA36" s="16"/>
      <c r="BB36" s="10"/>
      <c r="BC36" s="7">
        <v>8</v>
      </c>
      <c r="BD36" s="16"/>
      <c r="BE36" s="10"/>
      <c r="BF36" s="7">
        <v>13</v>
      </c>
      <c r="BG36" s="14"/>
      <c r="BH36" s="57"/>
      <c r="BJ36" s="64"/>
      <c r="BK36" s="67"/>
      <c r="BL36" s="10"/>
      <c r="BM36" s="7">
        <v>3</v>
      </c>
      <c r="BN36" s="16"/>
      <c r="BO36" s="10"/>
      <c r="BP36" s="7">
        <v>8</v>
      </c>
      <c r="BQ36" s="16"/>
      <c r="BR36" s="10"/>
      <c r="BS36" s="7">
        <v>13</v>
      </c>
      <c r="BT36" s="14"/>
      <c r="BU36" s="57"/>
      <c r="BW36" s="64"/>
      <c r="BX36" s="67"/>
      <c r="BY36" s="10"/>
      <c r="BZ36" s="7">
        <v>3</v>
      </c>
      <c r="CA36" s="16"/>
      <c r="CB36" s="10"/>
      <c r="CC36" s="7">
        <v>8</v>
      </c>
      <c r="CD36" s="16"/>
      <c r="CE36" s="10"/>
      <c r="CF36" s="7">
        <v>13</v>
      </c>
      <c r="CG36" s="14"/>
      <c r="CH36" s="57"/>
      <c r="CJ36" s="64"/>
      <c r="CK36" s="67"/>
      <c r="CL36" s="10"/>
      <c r="CM36" s="7">
        <v>3</v>
      </c>
      <c r="CN36" s="16"/>
      <c r="CO36" s="10"/>
      <c r="CP36" s="7">
        <v>8</v>
      </c>
      <c r="CQ36" s="16"/>
      <c r="CR36" s="10"/>
      <c r="CS36" s="7">
        <v>13</v>
      </c>
      <c r="CT36" s="14"/>
      <c r="CU36" s="57"/>
      <c r="CW36" s="48"/>
      <c r="CX36" s="59"/>
      <c r="CY36" s="61"/>
    </row>
    <row r="37" spans="1:103" x14ac:dyDescent="0.3">
      <c r="A37" s="23"/>
      <c r="B37" s="16"/>
      <c r="C37" s="16"/>
      <c r="D37" s="16"/>
      <c r="E37" s="16"/>
      <c r="F37" s="16"/>
      <c r="G37" s="16"/>
      <c r="H37" s="24"/>
      <c r="J37" s="27"/>
      <c r="L37" s="79"/>
      <c r="M37" s="16"/>
      <c r="N37" s="16"/>
      <c r="O37" s="16"/>
      <c r="P37" s="16"/>
      <c r="Q37" s="16"/>
      <c r="R37" s="16"/>
      <c r="S37" s="16"/>
      <c r="T37" s="8">
        <f t="shared" si="3"/>
        <v>0</v>
      </c>
      <c r="U37" s="82"/>
      <c r="W37" s="64"/>
      <c r="X37" s="67"/>
      <c r="Y37" s="10"/>
      <c r="Z37" s="7">
        <v>4</v>
      </c>
      <c r="AA37" s="16"/>
      <c r="AB37" s="10"/>
      <c r="AC37" s="7">
        <v>9</v>
      </c>
      <c r="AD37" s="16"/>
      <c r="AE37" s="10"/>
      <c r="AF37" s="7">
        <v>14</v>
      </c>
      <c r="AG37" s="14"/>
      <c r="AH37" s="57"/>
      <c r="AJ37" s="64"/>
      <c r="AK37" s="67"/>
      <c r="AL37" s="10"/>
      <c r="AM37" s="7">
        <v>4</v>
      </c>
      <c r="AN37" s="16"/>
      <c r="AO37" s="10"/>
      <c r="AP37" s="7">
        <v>9</v>
      </c>
      <c r="AQ37" s="16"/>
      <c r="AR37" s="10"/>
      <c r="AS37" s="7">
        <v>14</v>
      </c>
      <c r="AT37" s="14"/>
      <c r="AU37" s="57"/>
      <c r="AW37" s="64"/>
      <c r="AX37" s="67"/>
      <c r="AY37" s="10"/>
      <c r="AZ37" s="7">
        <v>4</v>
      </c>
      <c r="BA37" s="16"/>
      <c r="BB37" s="10"/>
      <c r="BC37" s="7">
        <v>9</v>
      </c>
      <c r="BD37" s="16"/>
      <c r="BE37" s="10"/>
      <c r="BF37" s="7">
        <v>14</v>
      </c>
      <c r="BG37" s="14"/>
      <c r="BH37" s="57"/>
      <c r="BJ37" s="64"/>
      <c r="BK37" s="67"/>
      <c r="BL37" s="10"/>
      <c r="BM37" s="7">
        <v>4</v>
      </c>
      <c r="BN37" s="16"/>
      <c r="BO37" s="10"/>
      <c r="BP37" s="7">
        <v>9</v>
      </c>
      <c r="BQ37" s="16"/>
      <c r="BR37" s="10"/>
      <c r="BS37" s="7">
        <v>14</v>
      </c>
      <c r="BT37" s="14"/>
      <c r="BU37" s="57"/>
      <c r="BW37" s="64"/>
      <c r="BX37" s="67"/>
      <c r="BY37" s="10"/>
      <c r="BZ37" s="7">
        <v>4</v>
      </c>
      <c r="CA37" s="16"/>
      <c r="CB37" s="10"/>
      <c r="CC37" s="7">
        <v>9</v>
      </c>
      <c r="CD37" s="16"/>
      <c r="CE37" s="10"/>
      <c r="CF37" s="7">
        <v>14</v>
      </c>
      <c r="CG37" s="14"/>
      <c r="CH37" s="57"/>
      <c r="CJ37" s="64"/>
      <c r="CK37" s="67"/>
      <c r="CL37" s="10"/>
      <c r="CM37" s="7">
        <v>4</v>
      </c>
      <c r="CN37" s="16"/>
      <c r="CO37" s="10"/>
      <c r="CP37" s="7">
        <v>9</v>
      </c>
      <c r="CQ37" s="16"/>
      <c r="CR37" s="10"/>
      <c r="CS37" s="7">
        <v>14</v>
      </c>
      <c r="CT37" s="14"/>
      <c r="CU37" s="57"/>
      <c r="CW37" s="48"/>
      <c r="CX37" s="59"/>
      <c r="CY37" s="61"/>
    </row>
    <row r="38" spans="1:103" ht="15" thickBot="1" x14ac:dyDescent="0.35">
      <c r="A38" s="25"/>
      <c r="B38" s="17"/>
      <c r="C38" s="17"/>
      <c r="D38" s="17"/>
      <c r="E38" s="17"/>
      <c r="F38" s="17"/>
      <c r="G38" s="17"/>
      <c r="H38" s="26"/>
      <c r="J38" s="28"/>
      <c r="L38" s="80"/>
      <c r="M38" s="17"/>
      <c r="N38" s="17"/>
      <c r="O38" s="17"/>
      <c r="P38" s="17"/>
      <c r="Q38" s="17"/>
      <c r="R38" s="17"/>
      <c r="S38" s="17"/>
      <c r="T38" s="9">
        <f t="shared" si="3"/>
        <v>0</v>
      </c>
      <c r="U38" s="83"/>
      <c r="W38" s="65"/>
      <c r="X38" s="68"/>
      <c r="Y38" s="11"/>
      <c r="Z38" s="12">
        <v>5</v>
      </c>
      <c r="AA38" s="17"/>
      <c r="AB38" s="11"/>
      <c r="AC38" s="12">
        <v>10</v>
      </c>
      <c r="AD38" s="17"/>
      <c r="AE38" s="11"/>
      <c r="AF38" s="12">
        <v>15</v>
      </c>
      <c r="AG38" s="15"/>
      <c r="AH38" s="58"/>
      <c r="AJ38" s="65"/>
      <c r="AK38" s="68"/>
      <c r="AL38" s="11"/>
      <c r="AM38" s="12">
        <v>5</v>
      </c>
      <c r="AN38" s="17"/>
      <c r="AO38" s="11"/>
      <c r="AP38" s="12">
        <v>10</v>
      </c>
      <c r="AQ38" s="17"/>
      <c r="AR38" s="11"/>
      <c r="AS38" s="12">
        <v>15</v>
      </c>
      <c r="AT38" s="15"/>
      <c r="AU38" s="58"/>
      <c r="AW38" s="65"/>
      <c r="AX38" s="68"/>
      <c r="AY38" s="11"/>
      <c r="AZ38" s="12">
        <v>5</v>
      </c>
      <c r="BA38" s="17"/>
      <c r="BB38" s="11"/>
      <c r="BC38" s="12">
        <v>10</v>
      </c>
      <c r="BD38" s="17"/>
      <c r="BE38" s="11"/>
      <c r="BF38" s="12">
        <v>15</v>
      </c>
      <c r="BG38" s="15"/>
      <c r="BH38" s="58"/>
      <c r="BJ38" s="65"/>
      <c r="BK38" s="68"/>
      <c r="BL38" s="11"/>
      <c r="BM38" s="12">
        <v>5</v>
      </c>
      <c r="BN38" s="17"/>
      <c r="BO38" s="11"/>
      <c r="BP38" s="12">
        <v>10</v>
      </c>
      <c r="BQ38" s="17"/>
      <c r="BR38" s="11"/>
      <c r="BS38" s="12">
        <v>15</v>
      </c>
      <c r="BT38" s="15"/>
      <c r="BU38" s="58"/>
      <c r="BW38" s="65"/>
      <c r="BX38" s="68"/>
      <c r="BY38" s="11"/>
      <c r="BZ38" s="12">
        <v>5</v>
      </c>
      <c r="CA38" s="17"/>
      <c r="CB38" s="11"/>
      <c r="CC38" s="12">
        <v>10</v>
      </c>
      <c r="CD38" s="17"/>
      <c r="CE38" s="11"/>
      <c r="CF38" s="12">
        <v>15</v>
      </c>
      <c r="CG38" s="15"/>
      <c r="CH38" s="58"/>
      <c r="CJ38" s="65"/>
      <c r="CK38" s="68"/>
      <c r="CL38" s="11"/>
      <c r="CM38" s="12">
        <v>5</v>
      </c>
      <c r="CN38" s="17"/>
      <c r="CO38" s="11"/>
      <c r="CP38" s="12">
        <v>10</v>
      </c>
      <c r="CQ38" s="17"/>
      <c r="CR38" s="11"/>
      <c r="CS38" s="12">
        <v>15</v>
      </c>
      <c r="CT38" s="15"/>
      <c r="CU38" s="58"/>
      <c r="CW38" s="49"/>
      <c r="CX38" s="60"/>
      <c r="CY38" s="62"/>
    </row>
    <row r="39" spans="1:103" ht="15" thickBot="1" x14ac:dyDescent="0.35"/>
    <row r="40" spans="1:103" s="2" customFormat="1" x14ac:dyDescent="0.3">
      <c r="A40" s="90" t="s">
        <v>6</v>
      </c>
      <c r="B40" s="91"/>
      <c r="C40" s="91"/>
      <c r="D40" s="91"/>
      <c r="E40" s="91"/>
      <c r="F40" s="91"/>
      <c r="G40" s="91"/>
      <c r="H40" s="92"/>
      <c r="J40" s="93" t="s">
        <v>19</v>
      </c>
      <c r="L40" s="50" t="s">
        <v>7</v>
      </c>
      <c r="M40" s="51"/>
      <c r="N40" s="51"/>
      <c r="O40" s="51"/>
      <c r="P40" s="51"/>
      <c r="Q40" s="51"/>
      <c r="R40" s="51"/>
      <c r="S40" s="51"/>
      <c r="T40" s="51"/>
      <c r="U40" s="52"/>
      <c r="W40" s="84" t="s">
        <v>23</v>
      </c>
      <c r="X40" s="85"/>
      <c r="Y40" s="85"/>
      <c r="Z40" s="85"/>
      <c r="AA40" s="85"/>
      <c r="AB40" s="85"/>
      <c r="AC40" s="85"/>
      <c r="AD40" s="85"/>
      <c r="AE40" s="85"/>
      <c r="AF40" s="85"/>
      <c r="AG40" s="85"/>
      <c r="AH40" s="86"/>
      <c r="AJ40" s="84" t="s">
        <v>25</v>
      </c>
      <c r="AK40" s="85"/>
      <c r="AL40" s="85"/>
      <c r="AM40" s="85"/>
      <c r="AN40" s="85"/>
      <c r="AO40" s="85"/>
      <c r="AP40" s="85"/>
      <c r="AQ40" s="85"/>
      <c r="AR40" s="85"/>
      <c r="AS40" s="85"/>
      <c r="AT40" s="85"/>
      <c r="AU40" s="86"/>
      <c r="AW40" s="84" t="s">
        <v>29</v>
      </c>
      <c r="AX40" s="85"/>
      <c r="AY40" s="85"/>
      <c r="AZ40" s="85"/>
      <c r="BA40" s="85"/>
      <c r="BB40" s="85"/>
      <c r="BC40" s="85"/>
      <c r="BD40" s="85"/>
      <c r="BE40" s="85"/>
      <c r="BF40" s="85"/>
      <c r="BG40" s="85"/>
      <c r="BH40" s="86"/>
      <c r="BJ40" s="84" t="s">
        <v>28</v>
      </c>
      <c r="BK40" s="85"/>
      <c r="BL40" s="85"/>
      <c r="BM40" s="85"/>
      <c r="BN40" s="85"/>
      <c r="BO40" s="85"/>
      <c r="BP40" s="85"/>
      <c r="BQ40" s="85"/>
      <c r="BR40" s="85"/>
      <c r="BS40" s="85"/>
      <c r="BT40" s="85"/>
      <c r="BU40" s="86"/>
      <c r="BW40" s="84" t="s">
        <v>27</v>
      </c>
      <c r="BX40" s="85"/>
      <c r="BY40" s="85"/>
      <c r="BZ40" s="85"/>
      <c r="CA40" s="85"/>
      <c r="CB40" s="85"/>
      <c r="CC40" s="85"/>
      <c r="CD40" s="85"/>
      <c r="CE40" s="85"/>
      <c r="CF40" s="85"/>
      <c r="CG40" s="85"/>
      <c r="CH40" s="86"/>
      <c r="CJ40" s="84" t="s">
        <v>26</v>
      </c>
      <c r="CK40" s="85"/>
      <c r="CL40" s="85"/>
      <c r="CM40" s="85"/>
      <c r="CN40" s="85"/>
      <c r="CO40" s="85"/>
      <c r="CP40" s="85"/>
      <c r="CQ40" s="85"/>
      <c r="CR40" s="85"/>
      <c r="CS40" s="85"/>
      <c r="CT40" s="85"/>
      <c r="CU40" s="86"/>
      <c r="CW40" s="50" t="s">
        <v>30</v>
      </c>
      <c r="CX40" s="51"/>
      <c r="CY40" s="52"/>
    </row>
    <row r="41" spans="1:103" x14ac:dyDescent="0.3">
      <c r="A41" s="95"/>
      <c r="B41" s="96"/>
      <c r="C41" s="96"/>
      <c r="D41" s="96"/>
      <c r="E41" s="96"/>
      <c r="F41" s="96"/>
      <c r="G41" s="96"/>
      <c r="H41" s="97"/>
      <c r="J41" s="94"/>
      <c r="L41" s="98" t="s">
        <v>8</v>
      </c>
      <c r="M41" s="100" t="s">
        <v>9</v>
      </c>
      <c r="N41" s="100" t="s">
        <v>10</v>
      </c>
      <c r="O41" s="100" t="s">
        <v>11</v>
      </c>
      <c r="P41" s="100" t="s">
        <v>12</v>
      </c>
      <c r="Q41" s="100" t="s">
        <v>13</v>
      </c>
      <c r="R41" s="100" t="s">
        <v>14</v>
      </c>
      <c r="S41" s="100" t="s">
        <v>15</v>
      </c>
      <c r="T41" s="100" t="s">
        <v>16</v>
      </c>
      <c r="U41" s="102" t="s">
        <v>17</v>
      </c>
      <c r="W41" s="87"/>
      <c r="X41" s="88"/>
      <c r="Y41" s="88"/>
      <c r="Z41" s="88"/>
      <c r="AA41" s="88"/>
      <c r="AB41" s="88"/>
      <c r="AC41" s="88"/>
      <c r="AD41" s="88"/>
      <c r="AE41" s="88"/>
      <c r="AF41" s="88"/>
      <c r="AG41" s="88"/>
      <c r="AH41" s="89"/>
      <c r="AJ41" s="87"/>
      <c r="AK41" s="88"/>
      <c r="AL41" s="88"/>
      <c r="AM41" s="88"/>
      <c r="AN41" s="88"/>
      <c r="AO41" s="88"/>
      <c r="AP41" s="88"/>
      <c r="AQ41" s="88"/>
      <c r="AR41" s="88"/>
      <c r="AS41" s="88"/>
      <c r="AT41" s="88"/>
      <c r="AU41" s="89"/>
      <c r="AW41" s="87"/>
      <c r="AX41" s="88"/>
      <c r="AY41" s="88"/>
      <c r="AZ41" s="88"/>
      <c r="BA41" s="88"/>
      <c r="BB41" s="88"/>
      <c r="BC41" s="88"/>
      <c r="BD41" s="88"/>
      <c r="BE41" s="88"/>
      <c r="BF41" s="88"/>
      <c r="BG41" s="88"/>
      <c r="BH41" s="89"/>
      <c r="BJ41" s="87"/>
      <c r="BK41" s="88"/>
      <c r="BL41" s="88"/>
      <c r="BM41" s="88"/>
      <c r="BN41" s="88"/>
      <c r="BO41" s="88"/>
      <c r="BP41" s="88"/>
      <c r="BQ41" s="88"/>
      <c r="BR41" s="88"/>
      <c r="BS41" s="88"/>
      <c r="BT41" s="88"/>
      <c r="BU41" s="89"/>
      <c r="BW41" s="87"/>
      <c r="BX41" s="88"/>
      <c r="BY41" s="88"/>
      <c r="BZ41" s="88"/>
      <c r="CA41" s="88"/>
      <c r="CB41" s="88"/>
      <c r="CC41" s="88"/>
      <c r="CD41" s="88"/>
      <c r="CE41" s="88"/>
      <c r="CF41" s="88"/>
      <c r="CG41" s="88"/>
      <c r="CH41" s="89"/>
      <c r="CJ41" s="87"/>
      <c r="CK41" s="88"/>
      <c r="CL41" s="88"/>
      <c r="CM41" s="88"/>
      <c r="CN41" s="88"/>
      <c r="CO41" s="88"/>
      <c r="CP41" s="88"/>
      <c r="CQ41" s="88"/>
      <c r="CR41" s="88"/>
      <c r="CS41" s="88"/>
      <c r="CT41" s="88"/>
      <c r="CU41" s="89"/>
      <c r="CW41" s="53"/>
      <c r="CX41" s="54"/>
      <c r="CY41" s="55"/>
    </row>
    <row r="42" spans="1:103" s="2" customFormat="1" x14ac:dyDescent="0.3">
      <c r="A42" s="5" t="s">
        <v>0</v>
      </c>
      <c r="B42" s="54" t="s">
        <v>65</v>
      </c>
      <c r="C42" s="54"/>
      <c r="D42" s="4" t="s">
        <v>1</v>
      </c>
      <c r="E42" s="4" t="s">
        <v>2</v>
      </c>
      <c r="F42" s="4" t="s">
        <v>3</v>
      </c>
      <c r="G42" s="4" t="s">
        <v>4</v>
      </c>
      <c r="H42" s="6" t="s">
        <v>5</v>
      </c>
      <c r="J42" s="94"/>
      <c r="L42" s="99"/>
      <c r="M42" s="101"/>
      <c r="N42" s="101"/>
      <c r="O42" s="101"/>
      <c r="P42" s="101"/>
      <c r="Q42" s="101"/>
      <c r="R42" s="101"/>
      <c r="S42" s="101"/>
      <c r="T42" s="101"/>
      <c r="U42" s="103"/>
      <c r="W42" s="5" t="s">
        <v>20</v>
      </c>
      <c r="X42" s="4" t="s">
        <v>21</v>
      </c>
      <c r="Y42" s="10"/>
      <c r="Z42" s="4" t="s">
        <v>24</v>
      </c>
      <c r="AA42" s="4" t="s">
        <v>22</v>
      </c>
      <c r="AB42" s="10"/>
      <c r="AC42" s="4" t="s">
        <v>24</v>
      </c>
      <c r="AD42" s="4" t="s">
        <v>22</v>
      </c>
      <c r="AE42" s="10"/>
      <c r="AF42" s="4" t="s">
        <v>24</v>
      </c>
      <c r="AG42" s="13" t="s">
        <v>22</v>
      </c>
      <c r="AH42" s="6" t="s">
        <v>16</v>
      </c>
      <c r="AJ42" s="5" t="s">
        <v>20</v>
      </c>
      <c r="AK42" s="4" t="s">
        <v>21</v>
      </c>
      <c r="AL42" s="10"/>
      <c r="AM42" s="4" t="s">
        <v>24</v>
      </c>
      <c r="AN42" s="4" t="s">
        <v>22</v>
      </c>
      <c r="AO42" s="10"/>
      <c r="AP42" s="4" t="s">
        <v>24</v>
      </c>
      <c r="AQ42" s="4" t="s">
        <v>22</v>
      </c>
      <c r="AR42" s="10"/>
      <c r="AS42" s="4" t="s">
        <v>24</v>
      </c>
      <c r="AT42" s="13" t="s">
        <v>22</v>
      </c>
      <c r="AU42" s="6" t="s">
        <v>16</v>
      </c>
      <c r="AW42" s="5" t="s">
        <v>20</v>
      </c>
      <c r="AX42" s="4" t="s">
        <v>21</v>
      </c>
      <c r="AY42" s="10"/>
      <c r="AZ42" s="4" t="s">
        <v>24</v>
      </c>
      <c r="BA42" s="4" t="s">
        <v>22</v>
      </c>
      <c r="BB42" s="10"/>
      <c r="BC42" s="4" t="s">
        <v>24</v>
      </c>
      <c r="BD42" s="4" t="s">
        <v>22</v>
      </c>
      <c r="BE42" s="10"/>
      <c r="BF42" s="4" t="s">
        <v>24</v>
      </c>
      <c r="BG42" s="13" t="s">
        <v>22</v>
      </c>
      <c r="BH42" s="6" t="s">
        <v>16</v>
      </c>
      <c r="BJ42" s="5" t="s">
        <v>20</v>
      </c>
      <c r="BK42" s="4" t="s">
        <v>21</v>
      </c>
      <c r="BL42" s="10"/>
      <c r="BM42" s="4" t="s">
        <v>24</v>
      </c>
      <c r="BN42" s="4" t="s">
        <v>22</v>
      </c>
      <c r="BO42" s="10"/>
      <c r="BP42" s="4" t="s">
        <v>24</v>
      </c>
      <c r="BQ42" s="4" t="s">
        <v>22</v>
      </c>
      <c r="BR42" s="10"/>
      <c r="BS42" s="4" t="s">
        <v>24</v>
      </c>
      <c r="BT42" s="13" t="s">
        <v>22</v>
      </c>
      <c r="BU42" s="6" t="s">
        <v>16</v>
      </c>
      <c r="BW42" s="5" t="s">
        <v>20</v>
      </c>
      <c r="BX42" s="4" t="s">
        <v>21</v>
      </c>
      <c r="BY42" s="10"/>
      <c r="BZ42" s="4" t="s">
        <v>24</v>
      </c>
      <c r="CA42" s="4" t="s">
        <v>22</v>
      </c>
      <c r="CB42" s="10"/>
      <c r="CC42" s="4" t="s">
        <v>24</v>
      </c>
      <c r="CD42" s="4" t="s">
        <v>22</v>
      </c>
      <c r="CE42" s="10"/>
      <c r="CF42" s="4" t="s">
        <v>24</v>
      </c>
      <c r="CG42" s="13" t="s">
        <v>22</v>
      </c>
      <c r="CH42" s="6" t="s">
        <v>16</v>
      </c>
      <c r="CJ42" s="5" t="s">
        <v>20</v>
      </c>
      <c r="CK42" s="4" t="s">
        <v>21</v>
      </c>
      <c r="CL42" s="10"/>
      <c r="CM42" s="4" t="s">
        <v>24</v>
      </c>
      <c r="CN42" s="4" t="s">
        <v>22</v>
      </c>
      <c r="CO42" s="10"/>
      <c r="CP42" s="4" t="s">
        <v>24</v>
      </c>
      <c r="CQ42" s="4" t="s">
        <v>22</v>
      </c>
      <c r="CR42" s="10"/>
      <c r="CS42" s="4" t="s">
        <v>24</v>
      </c>
      <c r="CT42" s="13" t="s">
        <v>22</v>
      </c>
      <c r="CU42" s="6" t="s">
        <v>16</v>
      </c>
      <c r="CW42" s="5" t="s">
        <v>66</v>
      </c>
      <c r="CX42" s="4" t="s">
        <v>31</v>
      </c>
      <c r="CY42" s="6" t="s">
        <v>32</v>
      </c>
    </row>
    <row r="43" spans="1:103" x14ac:dyDescent="0.3">
      <c r="A43" s="23"/>
      <c r="B43" s="16"/>
      <c r="C43" s="16"/>
      <c r="D43" s="16"/>
      <c r="E43" s="16"/>
      <c r="F43" s="16"/>
      <c r="G43" s="16"/>
      <c r="H43" s="24"/>
      <c r="J43" s="27"/>
      <c r="L43" s="78" t="s">
        <v>18</v>
      </c>
      <c r="M43" s="16"/>
      <c r="N43" s="16"/>
      <c r="O43" s="16"/>
      <c r="P43" s="16"/>
      <c r="Q43" s="16"/>
      <c r="R43" s="16"/>
      <c r="S43" s="16"/>
      <c r="T43" s="8">
        <f>SUM(M43:S43)</f>
        <v>0</v>
      </c>
      <c r="U43" s="81">
        <f>SUM(T43:T47)</f>
        <v>0</v>
      </c>
      <c r="W43" s="63"/>
      <c r="X43" s="66"/>
      <c r="Y43" s="10"/>
      <c r="Z43" s="7">
        <v>1</v>
      </c>
      <c r="AA43" s="16"/>
      <c r="AB43" s="10"/>
      <c r="AC43" s="7">
        <v>6</v>
      </c>
      <c r="AD43" s="16"/>
      <c r="AE43" s="10"/>
      <c r="AF43" s="7">
        <v>11</v>
      </c>
      <c r="AG43" s="14"/>
      <c r="AH43" s="56">
        <f>SUM(AG43:AG47,AD43:AD47,AA43:AA47)</f>
        <v>0</v>
      </c>
      <c r="AJ43" s="63"/>
      <c r="AK43" s="66"/>
      <c r="AL43" s="10"/>
      <c r="AM43" s="7">
        <v>1</v>
      </c>
      <c r="AN43" s="16"/>
      <c r="AO43" s="10"/>
      <c r="AP43" s="7">
        <v>6</v>
      </c>
      <c r="AQ43" s="16"/>
      <c r="AR43" s="10"/>
      <c r="AS43" s="7">
        <v>11</v>
      </c>
      <c r="AT43" s="14"/>
      <c r="AU43" s="56">
        <f>SUM(AT43:AT47,AQ43:AQ47,AN43:AN47)</f>
        <v>0</v>
      </c>
      <c r="AW43" s="63"/>
      <c r="AX43" s="66"/>
      <c r="AY43" s="10"/>
      <c r="AZ43" s="7">
        <v>1</v>
      </c>
      <c r="BA43" s="16"/>
      <c r="BB43" s="10"/>
      <c r="BC43" s="7">
        <v>6</v>
      </c>
      <c r="BD43" s="16"/>
      <c r="BE43" s="10"/>
      <c r="BF43" s="7">
        <v>11</v>
      </c>
      <c r="BG43" s="14"/>
      <c r="BH43" s="56">
        <f>SUM(BG43:BG47,BD43:BD47,BA43:BA47)</f>
        <v>0</v>
      </c>
      <c r="BJ43" s="63"/>
      <c r="BK43" s="66"/>
      <c r="BL43" s="10"/>
      <c r="BM43" s="7">
        <v>1</v>
      </c>
      <c r="BN43" s="16"/>
      <c r="BO43" s="10"/>
      <c r="BP43" s="7">
        <v>6</v>
      </c>
      <c r="BQ43" s="16"/>
      <c r="BR43" s="10"/>
      <c r="BS43" s="7">
        <v>11</v>
      </c>
      <c r="BT43" s="14"/>
      <c r="BU43" s="56">
        <f>SUM(BT43:BT47,BQ43:BQ47,BN43:BN47)</f>
        <v>0</v>
      </c>
      <c r="BW43" s="63"/>
      <c r="BX43" s="66"/>
      <c r="BY43" s="10"/>
      <c r="BZ43" s="7">
        <v>1</v>
      </c>
      <c r="CA43" s="16"/>
      <c r="CB43" s="10"/>
      <c r="CC43" s="7">
        <v>6</v>
      </c>
      <c r="CD43" s="16"/>
      <c r="CE43" s="10"/>
      <c r="CF43" s="7">
        <v>11</v>
      </c>
      <c r="CG43" s="14"/>
      <c r="CH43" s="56">
        <f>SUM(CG43:CG47,CD43:CD47,CA43:CA47)</f>
        <v>0</v>
      </c>
      <c r="CJ43" s="63"/>
      <c r="CK43" s="66"/>
      <c r="CL43" s="10"/>
      <c r="CM43" s="7">
        <v>1</v>
      </c>
      <c r="CN43" s="16"/>
      <c r="CO43" s="10"/>
      <c r="CP43" s="7">
        <v>6</v>
      </c>
      <c r="CQ43" s="16"/>
      <c r="CR43" s="10"/>
      <c r="CS43" s="7">
        <v>11</v>
      </c>
      <c r="CT43" s="14"/>
      <c r="CU43" s="56">
        <f>SUM(CT43:CT47,CQ43:CQ47,CN43:CN47)</f>
        <v>0</v>
      </c>
      <c r="CW43" s="48" t="str">
        <f>IF(A41="","",(SUM(CJ43,BW43,BJ43,AW43,AJ43,W43)-(U43)))</f>
        <v/>
      </c>
      <c r="CX43" s="59" t="str">
        <f>IF(A41="","",IF(COUNTA(B43:B47)=3,"N/A",SUM(CU43,CH43,BU43,BH43,AU43,AH43,J43:J47)))</f>
        <v/>
      </c>
      <c r="CY43" s="61" t="str">
        <f>IF(A41="","",IF(COUNTA(B43:B47)=3,"N/A",SUM(CX43,CW43)))</f>
        <v/>
      </c>
    </row>
    <row r="44" spans="1:103" x14ac:dyDescent="0.3">
      <c r="A44" s="23"/>
      <c r="B44" s="16"/>
      <c r="C44" s="16"/>
      <c r="D44" s="16"/>
      <c r="E44" s="16"/>
      <c r="F44" s="16"/>
      <c r="G44" s="16"/>
      <c r="H44" s="24"/>
      <c r="J44" s="27"/>
      <c r="L44" s="79"/>
      <c r="M44" s="16"/>
      <c r="N44" s="16"/>
      <c r="O44" s="16"/>
      <c r="P44" s="16"/>
      <c r="Q44" s="16"/>
      <c r="R44" s="16"/>
      <c r="S44" s="16"/>
      <c r="T44" s="8">
        <f t="shared" ref="T44:T47" si="4">SUM(M44:S44)</f>
        <v>0</v>
      </c>
      <c r="U44" s="82"/>
      <c r="W44" s="64"/>
      <c r="X44" s="67"/>
      <c r="Y44" s="10"/>
      <c r="Z44" s="7">
        <v>2</v>
      </c>
      <c r="AA44" s="16"/>
      <c r="AB44" s="10"/>
      <c r="AC44" s="7">
        <v>7</v>
      </c>
      <c r="AD44" s="16"/>
      <c r="AE44" s="10"/>
      <c r="AF44" s="7">
        <v>12</v>
      </c>
      <c r="AG44" s="14"/>
      <c r="AH44" s="57"/>
      <c r="AJ44" s="64"/>
      <c r="AK44" s="67"/>
      <c r="AL44" s="10"/>
      <c r="AM44" s="7">
        <v>2</v>
      </c>
      <c r="AN44" s="16"/>
      <c r="AO44" s="10"/>
      <c r="AP44" s="7">
        <v>7</v>
      </c>
      <c r="AQ44" s="16"/>
      <c r="AR44" s="10"/>
      <c r="AS44" s="7">
        <v>12</v>
      </c>
      <c r="AT44" s="14"/>
      <c r="AU44" s="57"/>
      <c r="AW44" s="64"/>
      <c r="AX44" s="67"/>
      <c r="AY44" s="10"/>
      <c r="AZ44" s="7">
        <v>2</v>
      </c>
      <c r="BA44" s="16"/>
      <c r="BB44" s="10"/>
      <c r="BC44" s="7">
        <v>7</v>
      </c>
      <c r="BD44" s="16"/>
      <c r="BE44" s="10"/>
      <c r="BF44" s="7">
        <v>12</v>
      </c>
      <c r="BG44" s="14"/>
      <c r="BH44" s="57"/>
      <c r="BJ44" s="64"/>
      <c r="BK44" s="67"/>
      <c r="BL44" s="10"/>
      <c r="BM44" s="7">
        <v>2</v>
      </c>
      <c r="BN44" s="16"/>
      <c r="BO44" s="10"/>
      <c r="BP44" s="7">
        <v>7</v>
      </c>
      <c r="BQ44" s="16"/>
      <c r="BR44" s="10"/>
      <c r="BS44" s="7">
        <v>12</v>
      </c>
      <c r="BT44" s="14"/>
      <c r="BU44" s="57"/>
      <c r="BW44" s="64"/>
      <c r="BX44" s="67"/>
      <c r="BY44" s="10"/>
      <c r="BZ44" s="7">
        <v>2</v>
      </c>
      <c r="CA44" s="16"/>
      <c r="CB44" s="10"/>
      <c r="CC44" s="7">
        <v>7</v>
      </c>
      <c r="CD44" s="16"/>
      <c r="CE44" s="10"/>
      <c r="CF44" s="7">
        <v>12</v>
      </c>
      <c r="CG44" s="14"/>
      <c r="CH44" s="57"/>
      <c r="CJ44" s="64"/>
      <c r="CK44" s="67"/>
      <c r="CL44" s="10"/>
      <c r="CM44" s="7">
        <v>2</v>
      </c>
      <c r="CN44" s="16"/>
      <c r="CO44" s="10"/>
      <c r="CP44" s="7">
        <v>7</v>
      </c>
      <c r="CQ44" s="16"/>
      <c r="CR44" s="10"/>
      <c r="CS44" s="7">
        <v>12</v>
      </c>
      <c r="CT44" s="14"/>
      <c r="CU44" s="57"/>
      <c r="CW44" s="48"/>
      <c r="CX44" s="59"/>
      <c r="CY44" s="61"/>
    </row>
    <row r="45" spans="1:103" x14ac:dyDescent="0.3">
      <c r="A45" s="23"/>
      <c r="B45" s="16"/>
      <c r="C45" s="16"/>
      <c r="D45" s="16"/>
      <c r="E45" s="16"/>
      <c r="F45" s="16"/>
      <c r="G45" s="16"/>
      <c r="H45" s="24"/>
      <c r="J45" s="27"/>
      <c r="L45" s="79"/>
      <c r="M45" s="16"/>
      <c r="N45" s="16"/>
      <c r="O45" s="16"/>
      <c r="P45" s="16"/>
      <c r="Q45" s="16"/>
      <c r="R45" s="16"/>
      <c r="S45" s="16"/>
      <c r="T45" s="8">
        <f t="shared" si="4"/>
        <v>0</v>
      </c>
      <c r="U45" s="82"/>
      <c r="W45" s="64"/>
      <c r="X45" s="67"/>
      <c r="Y45" s="10"/>
      <c r="Z45" s="7">
        <v>3</v>
      </c>
      <c r="AA45" s="16"/>
      <c r="AB45" s="10"/>
      <c r="AC45" s="7">
        <v>8</v>
      </c>
      <c r="AD45" s="16"/>
      <c r="AE45" s="10"/>
      <c r="AF45" s="7">
        <v>13</v>
      </c>
      <c r="AG45" s="14"/>
      <c r="AH45" s="57"/>
      <c r="AJ45" s="64"/>
      <c r="AK45" s="67"/>
      <c r="AL45" s="10"/>
      <c r="AM45" s="7">
        <v>3</v>
      </c>
      <c r="AN45" s="16"/>
      <c r="AO45" s="10"/>
      <c r="AP45" s="7">
        <v>8</v>
      </c>
      <c r="AQ45" s="16"/>
      <c r="AR45" s="10"/>
      <c r="AS45" s="7">
        <v>13</v>
      </c>
      <c r="AT45" s="14"/>
      <c r="AU45" s="57"/>
      <c r="AW45" s="64"/>
      <c r="AX45" s="67"/>
      <c r="AY45" s="10"/>
      <c r="AZ45" s="7">
        <v>3</v>
      </c>
      <c r="BA45" s="16"/>
      <c r="BB45" s="10"/>
      <c r="BC45" s="7">
        <v>8</v>
      </c>
      <c r="BD45" s="16"/>
      <c r="BE45" s="10"/>
      <c r="BF45" s="7">
        <v>13</v>
      </c>
      <c r="BG45" s="14"/>
      <c r="BH45" s="57"/>
      <c r="BJ45" s="64"/>
      <c r="BK45" s="67"/>
      <c r="BL45" s="10"/>
      <c r="BM45" s="7">
        <v>3</v>
      </c>
      <c r="BN45" s="16"/>
      <c r="BO45" s="10"/>
      <c r="BP45" s="7">
        <v>8</v>
      </c>
      <c r="BQ45" s="16"/>
      <c r="BR45" s="10"/>
      <c r="BS45" s="7">
        <v>13</v>
      </c>
      <c r="BT45" s="14"/>
      <c r="BU45" s="57"/>
      <c r="BW45" s="64"/>
      <c r="BX45" s="67"/>
      <c r="BY45" s="10"/>
      <c r="BZ45" s="7">
        <v>3</v>
      </c>
      <c r="CA45" s="16"/>
      <c r="CB45" s="10"/>
      <c r="CC45" s="7">
        <v>8</v>
      </c>
      <c r="CD45" s="16"/>
      <c r="CE45" s="10"/>
      <c r="CF45" s="7">
        <v>13</v>
      </c>
      <c r="CG45" s="14"/>
      <c r="CH45" s="57"/>
      <c r="CJ45" s="64"/>
      <c r="CK45" s="67"/>
      <c r="CL45" s="10"/>
      <c r="CM45" s="7">
        <v>3</v>
      </c>
      <c r="CN45" s="16"/>
      <c r="CO45" s="10"/>
      <c r="CP45" s="7">
        <v>8</v>
      </c>
      <c r="CQ45" s="16"/>
      <c r="CR45" s="10"/>
      <c r="CS45" s="7">
        <v>13</v>
      </c>
      <c r="CT45" s="14"/>
      <c r="CU45" s="57"/>
      <c r="CW45" s="48"/>
      <c r="CX45" s="59"/>
      <c r="CY45" s="61"/>
    </row>
    <row r="46" spans="1:103" x14ac:dyDescent="0.3">
      <c r="A46" s="23"/>
      <c r="B46" s="16"/>
      <c r="C46" s="16"/>
      <c r="D46" s="16"/>
      <c r="E46" s="16"/>
      <c r="F46" s="16"/>
      <c r="G46" s="16"/>
      <c r="H46" s="24"/>
      <c r="J46" s="27"/>
      <c r="L46" s="79"/>
      <c r="M46" s="16"/>
      <c r="N46" s="16"/>
      <c r="O46" s="16"/>
      <c r="P46" s="16"/>
      <c r="Q46" s="16"/>
      <c r="R46" s="16"/>
      <c r="S46" s="16"/>
      <c r="T46" s="8">
        <f t="shared" si="4"/>
        <v>0</v>
      </c>
      <c r="U46" s="82"/>
      <c r="W46" s="64"/>
      <c r="X46" s="67"/>
      <c r="Y46" s="10"/>
      <c r="Z46" s="7">
        <v>4</v>
      </c>
      <c r="AA46" s="16"/>
      <c r="AB46" s="10"/>
      <c r="AC46" s="7">
        <v>9</v>
      </c>
      <c r="AD46" s="16"/>
      <c r="AE46" s="10"/>
      <c r="AF46" s="7">
        <v>14</v>
      </c>
      <c r="AG46" s="14"/>
      <c r="AH46" s="57"/>
      <c r="AJ46" s="64"/>
      <c r="AK46" s="67"/>
      <c r="AL46" s="10"/>
      <c r="AM46" s="7">
        <v>4</v>
      </c>
      <c r="AN46" s="16"/>
      <c r="AO46" s="10"/>
      <c r="AP46" s="7">
        <v>9</v>
      </c>
      <c r="AQ46" s="16"/>
      <c r="AR46" s="10"/>
      <c r="AS46" s="7">
        <v>14</v>
      </c>
      <c r="AT46" s="14"/>
      <c r="AU46" s="57"/>
      <c r="AW46" s="64"/>
      <c r="AX46" s="67"/>
      <c r="AY46" s="10"/>
      <c r="AZ46" s="7">
        <v>4</v>
      </c>
      <c r="BA46" s="16"/>
      <c r="BB46" s="10"/>
      <c r="BC46" s="7">
        <v>9</v>
      </c>
      <c r="BD46" s="16"/>
      <c r="BE46" s="10"/>
      <c r="BF46" s="7">
        <v>14</v>
      </c>
      <c r="BG46" s="14"/>
      <c r="BH46" s="57"/>
      <c r="BJ46" s="64"/>
      <c r="BK46" s="67"/>
      <c r="BL46" s="10"/>
      <c r="BM46" s="7">
        <v>4</v>
      </c>
      <c r="BN46" s="16"/>
      <c r="BO46" s="10"/>
      <c r="BP46" s="7">
        <v>9</v>
      </c>
      <c r="BQ46" s="16"/>
      <c r="BR46" s="10"/>
      <c r="BS46" s="7">
        <v>14</v>
      </c>
      <c r="BT46" s="14"/>
      <c r="BU46" s="57"/>
      <c r="BW46" s="64"/>
      <c r="BX46" s="67"/>
      <c r="BY46" s="10"/>
      <c r="BZ46" s="7">
        <v>4</v>
      </c>
      <c r="CA46" s="16"/>
      <c r="CB46" s="10"/>
      <c r="CC46" s="7">
        <v>9</v>
      </c>
      <c r="CD46" s="16"/>
      <c r="CE46" s="10"/>
      <c r="CF46" s="7">
        <v>14</v>
      </c>
      <c r="CG46" s="14"/>
      <c r="CH46" s="57"/>
      <c r="CJ46" s="64"/>
      <c r="CK46" s="67"/>
      <c r="CL46" s="10"/>
      <c r="CM46" s="7">
        <v>4</v>
      </c>
      <c r="CN46" s="16"/>
      <c r="CO46" s="10"/>
      <c r="CP46" s="7">
        <v>9</v>
      </c>
      <c r="CQ46" s="16"/>
      <c r="CR46" s="10"/>
      <c r="CS46" s="7">
        <v>14</v>
      </c>
      <c r="CT46" s="14"/>
      <c r="CU46" s="57"/>
      <c r="CW46" s="48"/>
      <c r="CX46" s="59"/>
      <c r="CY46" s="61"/>
    </row>
    <row r="47" spans="1:103" ht="15" thickBot="1" x14ac:dyDescent="0.35">
      <c r="A47" s="25"/>
      <c r="B47" s="17"/>
      <c r="C47" s="17"/>
      <c r="D47" s="17"/>
      <c r="E47" s="17"/>
      <c r="F47" s="17"/>
      <c r="G47" s="17"/>
      <c r="H47" s="26"/>
      <c r="J47" s="28"/>
      <c r="L47" s="80"/>
      <c r="M47" s="17"/>
      <c r="N47" s="17"/>
      <c r="O47" s="17"/>
      <c r="P47" s="17"/>
      <c r="Q47" s="17"/>
      <c r="R47" s="17"/>
      <c r="S47" s="17"/>
      <c r="T47" s="9">
        <f t="shared" si="4"/>
        <v>0</v>
      </c>
      <c r="U47" s="83"/>
      <c r="W47" s="65"/>
      <c r="X47" s="68"/>
      <c r="Y47" s="11"/>
      <c r="Z47" s="12">
        <v>5</v>
      </c>
      <c r="AA47" s="17"/>
      <c r="AB47" s="11"/>
      <c r="AC47" s="12">
        <v>10</v>
      </c>
      <c r="AD47" s="17"/>
      <c r="AE47" s="11"/>
      <c r="AF47" s="12">
        <v>15</v>
      </c>
      <c r="AG47" s="15"/>
      <c r="AH47" s="58"/>
      <c r="AJ47" s="65"/>
      <c r="AK47" s="68"/>
      <c r="AL47" s="11"/>
      <c r="AM47" s="12">
        <v>5</v>
      </c>
      <c r="AN47" s="17"/>
      <c r="AO47" s="11"/>
      <c r="AP47" s="12">
        <v>10</v>
      </c>
      <c r="AQ47" s="17"/>
      <c r="AR47" s="11"/>
      <c r="AS47" s="12">
        <v>15</v>
      </c>
      <c r="AT47" s="15"/>
      <c r="AU47" s="58"/>
      <c r="AW47" s="65"/>
      <c r="AX47" s="68"/>
      <c r="AY47" s="11"/>
      <c r="AZ47" s="12">
        <v>5</v>
      </c>
      <c r="BA47" s="17"/>
      <c r="BB47" s="11"/>
      <c r="BC47" s="12">
        <v>10</v>
      </c>
      <c r="BD47" s="17"/>
      <c r="BE47" s="11"/>
      <c r="BF47" s="12">
        <v>15</v>
      </c>
      <c r="BG47" s="15"/>
      <c r="BH47" s="58"/>
      <c r="BJ47" s="65"/>
      <c r="BK47" s="68"/>
      <c r="BL47" s="11"/>
      <c r="BM47" s="12">
        <v>5</v>
      </c>
      <c r="BN47" s="17"/>
      <c r="BO47" s="11"/>
      <c r="BP47" s="12">
        <v>10</v>
      </c>
      <c r="BQ47" s="17"/>
      <c r="BR47" s="11"/>
      <c r="BS47" s="12">
        <v>15</v>
      </c>
      <c r="BT47" s="15"/>
      <c r="BU47" s="58"/>
      <c r="BW47" s="65"/>
      <c r="BX47" s="68"/>
      <c r="BY47" s="11"/>
      <c r="BZ47" s="12">
        <v>5</v>
      </c>
      <c r="CA47" s="17"/>
      <c r="CB47" s="11"/>
      <c r="CC47" s="12">
        <v>10</v>
      </c>
      <c r="CD47" s="17"/>
      <c r="CE47" s="11"/>
      <c r="CF47" s="12">
        <v>15</v>
      </c>
      <c r="CG47" s="15"/>
      <c r="CH47" s="58"/>
      <c r="CJ47" s="65"/>
      <c r="CK47" s="68"/>
      <c r="CL47" s="11"/>
      <c r="CM47" s="12">
        <v>5</v>
      </c>
      <c r="CN47" s="17"/>
      <c r="CO47" s="11"/>
      <c r="CP47" s="12">
        <v>10</v>
      </c>
      <c r="CQ47" s="17"/>
      <c r="CR47" s="11"/>
      <c r="CS47" s="12">
        <v>15</v>
      </c>
      <c r="CT47" s="15"/>
      <c r="CU47" s="58"/>
      <c r="CW47" s="49"/>
      <c r="CX47" s="60"/>
      <c r="CY47" s="62"/>
    </row>
    <row r="48" spans="1:103" ht="15" thickBot="1" x14ac:dyDescent="0.35"/>
    <row r="49" spans="1:103" s="2" customFormat="1" x14ac:dyDescent="0.3">
      <c r="A49" s="90" t="s">
        <v>6</v>
      </c>
      <c r="B49" s="91"/>
      <c r="C49" s="91"/>
      <c r="D49" s="91"/>
      <c r="E49" s="91"/>
      <c r="F49" s="91"/>
      <c r="G49" s="91"/>
      <c r="H49" s="92"/>
      <c r="J49" s="93" t="s">
        <v>19</v>
      </c>
      <c r="L49" s="50" t="s">
        <v>7</v>
      </c>
      <c r="M49" s="51"/>
      <c r="N49" s="51"/>
      <c r="O49" s="51"/>
      <c r="P49" s="51"/>
      <c r="Q49" s="51"/>
      <c r="R49" s="51"/>
      <c r="S49" s="51"/>
      <c r="T49" s="51"/>
      <c r="U49" s="52"/>
      <c r="W49" s="84" t="s">
        <v>23</v>
      </c>
      <c r="X49" s="85"/>
      <c r="Y49" s="85"/>
      <c r="Z49" s="85"/>
      <c r="AA49" s="85"/>
      <c r="AB49" s="85"/>
      <c r="AC49" s="85"/>
      <c r="AD49" s="85"/>
      <c r="AE49" s="85"/>
      <c r="AF49" s="85"/>
      <c r="AG49" s="85"/>
      <c r="AH49" s="86"/>
      <c r="AJ49" s="84" t="s">
        <v>25</v>
      </c>
      <c r="AK49" s="85"/>
      <c r="AL49" s="85"/>
      <c r="AM49" s="85"/>
      <c r="AN49" s="85"/>
      <c r="AO49" s="85"/>
      <c r="AP49" s="85"/>
      <c r="AQ49" s="85"/>
      <c r="AR49" s="85"/>
      <c r="AS49" s="85"/>
      <c r="AT49" s="85"/>
      <c r="AU49" s="86"/>
      <c r="AW49" s="84" t="s">
        <v>29</v>
      </c>
      <c r="AX49" s="85"/>
      <c r="AY49" s="85"/>
      <c r="AZ49" s="85"/>
      <c r="BA49" s="85"/>
      <c r="BB49" s="85"/>
      <c r="BC49" s="85"/>
      <c r="BD49" s="85"/>
      <c r="BE49" s="85"/>
      <c r="BF49" s="85"/>
      <c r="BG49" s="85"/>
      <c r="BH49" s="86"/>
      <c r="BJ49" s="84" t="s">
        <v>28</v>
      </c>
      <c r="BK49" s="85"/>
      <c r="BL49" s="85"/>
      <c r="BM49" s="85"/>
      <c r="BN49" s="85"/>
      <c r="BO49" s="85"/>
      <c r="BP49" s="85"/>
      <c r="BQ49" s="85"/>
      <c r="BR49" s="85"/>
      <c r="BS49" s="85"/>
      <c r="BT49" s="85"/>
      <c r="BU49" s="86"/>
      <c r="BW49" s="84" t="s">
        <v>27</v>
      </c>
      <c r="BX49" s="85"/>
      <c r="BY49" s="85"/>
      <c r="BZ49" s="85"/>
      <c r="CA49" s="85"/>
      <c r="CB49" s="85"/>
      <c r="CC49" s="85"/>
      <c r="CD49" s="85"/>
      <c r="CE49" s="85"/>
      <c r="CF49" s="85"/>
      <c r="CG49" s="85"/>
      <c r="CH49" s="86"/>
      <c r="CJ49" s="84" t="s">
        <v>26</v>
      </c>
      <c r="CK49" s="85"/>
      <c r="CL49" s="85"/>
      <c r="CM49" s="85"/>
      <c r="CN49" s="85"/>
      <c r="CO49" s="85"/>
      <c r="CP49" s="85"/>
      <c r="CQ49" s="85"/>
      <c r="CR49" s="85"/>
      <c r="CS49" s="85"/>
      <c r="CT49" s="85"/>
      <c r="CU49" s="86"/>
      <c r="CW49" s="50" t="s">
        <v>30</v>
      </c>
      <c r="CX49" s="51"/>
      <c r="CY49" s="52"/>
    </row>
    <row r="50" spans="1:103" x14ac:dyDescent="0.3">
      <c r="A50" s="95"/>
      <c r="B50" s="96"/>
      <c r="C50" s="96"/>
      <c r="D50" s="96"/>
      <c r="E50" s="96"/>
      <c r="F50" s="96"/>
      <c r="G50" s="96"/>
      <c r="H50" s="97"/>
      <c r="J50" s="94"/>
      <c r="L50" s="98" t="s">
        <v>8</v>
      </c>
      <c r="M50" s="100" t="s">
        <v>9</v>
      </c>
      <c r="N50" s="100" t="s">
        <v>10</v>
      </c>
      <c r="O50" s="100" t="s">
        <v>11</v>
      </c>
      <c r="P50" s="100" t="s">
        <v>12</v>
      </c>
      <c r="Q50" s="100" t="s">
        <v>13</v>
      </c>
      <c r="R50" s="100" t="s">
        <v>14</v>
      </c>
      <c r="S50" s="100" t="s">
        <v>15</v>
      </c>
      <c r="T50" s="100" t="s">
        <v>16</v>
      </c>
      <c r="U50" s="102" t="s">
        <v>17</v>
      </c>
      <c r="W50" s="87"/>
      <c r="X50" s="88"/>
      <c r="Y50" s="88"/>
      <c r="Z50" s="88"/>
      <c r="AA50" s="88"/>
      <c r="AB50" s="88"/>
      <c r="AC50" s="88"/>
      <c r="AD50" s="88"/>
      <c r="AE50" s="88"/>
      <c r="AF50" s="88"/>
      <c r="AG50" s="88"/>
      <c r="AH50" s="89"/>
      <c r="AJ50" s="87"/>
      <c r="AK50" s="88"/>
      <c r="AL50" s="88"/>
      <c r="AM50" s="88"/>
      <c r="AN50" s="88"/>
      <c r="AO50" s="88"/>
      <c r="AP50" s="88"/>
      <c r="AQ50" s="88"/>
      <c r="AR50" s="88"/>
      <c r="AS50" s="88"/>
      <c r="AT50" s="88"/>
      <c r="AU50" s="89"/>
      <c r="AW50" s="87"/>
      <c r="AX50" s="88"/>
      <c r="AY50" s="88"/>
      <c r="AZ50" s="88"/>
      <c r="BA50" s="88"/>
      <c r="BB50" s="88"/>
      <c r="BC50" s="88"/>
      <c r="BD50" s="88"/>
      <c r="BE50" s="88"/>
      <c r="BF50" s="88"/>
      <c r="BG50" s="88"/>
      <c r="BH50" s="89"/>
      <c r="BJ50" s="87"/>
      <c r="BK50" s="88"/>
      <c r="BL50" s="88"/>
      <c r="BM50" s="88"/>
      <c r="BN50" s="88"/>
      <c r="BO50" s="88"/>
      <c r="BP50" s="88"/>
      <c r="BQ50" s="88"/>
      <c r="BR50" s="88"/>
      <c r="BS50" s="88"/>
      <c r="BT50" s="88"/>
      <c r="BU50" s="89"/>
      <c r="BW50" s="87"/>
      <c r="BX50" s="88"/>
      <c r="BY50" s="88"/>
      <c r="BZ50" s="88"/>
      <c r="CA50" s="88"/>
      <c r="CB50" s="88"/>
      <c r="CC50" s="88"/>
      <c r="CD50" s="88"/>
      <c r="CE50" s="88"/>
      <c r="CF50" s="88"/>
      <c r="CG50" s="88"/>
      <c r="CH50" s="89"/>
      <c r="CJ50" s="87"/>
      <c r="CK50" s="88"/>
      <c r="CL50" s="88"/>
      <c r="CM50" s="88"/>
      <c r="CN50" s="88"/>
      <c r="CO50" s="88"/>
      <c r="CP50" s="88"/>
      <c r="CQ50" s="88"/>
      <c r="CR50" s="88"/>
      <c r="CS50" s="88"/>
      <c r="CT50" s="88"/>
      <c r="CU50" s="89"/>
      <c r="CW50" s="53"/>
      <c r="CX50" s="54"/>
      <c r="CY50" s="55"/>
    </row>
    <row r="51" spans="1:103" s="2" customFormat="1" x14ac:dyDescent="0.3">
      <c r="A51" s="5" t="s">
        <v>0</v>
      </c>
      <c r="B51" s="54" t="s">
        <v>65</v>
      </c>
      <c r="C51" s="54"/>
      <c r="D51" s="4" t="s">
        <v>1</v>
      </c>
      <c r="E51" s="4" t="s">
        <v>2</v>
      </c>
      <c r="F51" s="4" t="s">
        <v>3</v>
      </c>
      <c r="G51" s="4" t="s">
        <v>4</v>
      </c>
      <c r="H51" s="6" t="s">
        <v>5</v>
      </c>
      <c r="J51" s="94"/>
      <c r="L51" s="99"/>
      <c r="M51" s="101"/>
      <c r="N51" s="101"/>
      <c r="O51" s="101"/>
      <c r="P51" s="101"/>
      <c r="Q51" s="101"/>
      <c r="R51" s="101"/>
      <c r="S51" s="101"/>
      <c r="T51" s="101"/>
      <c r="U51" s="103"/>
      <c r="W51" s="5" t="s">
        <v>20</v>
      </c>
      <c r="X51" s="4" t="s">
        <v>21</v>
      </c>
      <c r="Y51" s="10"/>
      <c r="Z51" s="4" t="s">
        <v>24</v>
      </c>
      <c r="AA51" s="4" t="s">
        <v>22</v>
      </c>
      <c r="AB51" s="10"/>
      <c r="AC51" s="4" t="s">
        <v>24</v>
      </c>
      <c r="AD51" s="4" t="s">
        <v>22</v>
      </c>
      <c r="AE51" s="10"/>
      <c r="AF51" s="4" t="s">
        <v>24</v>
      </c>
      <c r="AG51" s="13" t="s">
        <v>22</v>
      </c>
      <c r="AH51" s="6" t="s">
        <v>16</v>
      </c>
      <c r="AJ51" s="5" t="s">
        <v>20</v>
      </c>
      <c r="AK51" s="4" t="s">
        <v>21</v>
      </c>
      <c r="AL51" s="10"/>
      <c r="AM51" s="4" t="s">
        <v>24</v>
      </c>
      <c r="AN51" s="4" t="s">
        <v>22</v>
      </c>
      <c r="AO51" s="10"/>
      <c r="AP51" s="4" t="s">
        <v>24</v>
      </c>
      <c r="AQ51" s="4" t="s">
        <v>22</v>
      </c>
      <c r="AR51" s="10"/>
      <c r="AS51" s="4" t="s">
        <v>24</v>
      </c>
      <c r="AT51" s="13" t="s">
        <v>22</v>
      </c>
      <c r="AU51" s="6" t="s">
        <v>16</v>
      </c>
      <c r="AW51" s="5" t="s">
        <v>20</v>
      </c>
      <c r="AX51" s="4" t="s">
        <v>21</v>
      </c>
      <c r="AY51" s="10"/>
      <c r="AZ51" s="4" t="s">
        <v>24</v>
      </c>
      <c r="BA51" s="4" t="s">
        <v>22</v>
      </c>
      <c r="BB51" s="10"/>
      <c r="BC51" s="4" t="s">
        <v>24</v>
      </c>
      <c r="BD51" s="4" t="s">
        <v>22</v>
      </c>
      <c r="BE51" s="10"/>
      <c r="BF51" s="4" t="s">
        <v>24</v>
      </c>
      <c r="BG51" s="13" t="s">
        <v>22</v>
      </c>
      <c r="BH51" s="6" t="s">
        <v>16</v>
      </c>
      <c r="BJ51" s="5" t="s">
        <v>20</v>
      </c>
      <c r="BK51" s="4" t="s">
        <v>21</v>
      </c>
      <c r="BL51" s="10"/>
      <c r="BM51" s="4" t="s">
        <v>24</v>
      </c>
      <c r="BN51" s="4" t="s">
        <v>22</v>
      </c>
      <c r="BO51" s="10"/>
      <c r="BP51" s="4" t="s">
        <v>24</v>
      </c>
      <c r="BQ51" s="4" t="s">
        <v>22</v>
      </c>
      <c r="BR51" s="10"/>
      <c r="BS51" s="4" t="s">
        <v>24</v>
      </c>
      <c r="BT51" s="13" t="s">
        <v>22</v>
      </c>
      <c r="BU51" s="6" t="s">
        <v>16</v>
      </c>
      <c r="BW51" s="5" t="s">
        <v>20</v>
      </c>
      <c r="BX51" s="4" t="s">
        <v>21</v>
      </c>
      <c r="BY51" s="10"/>
      <c r="BZ51" s="4" t="s">
        <v>24</v>
      </c>
      <c r="CA51" s="4" t="s">
        <v>22</v>
      </c>
      <c r="CB51" s="10"/>
      <c r="CC51" s="4" t="s">
        <v>24</v>
      </c>
      <c r="CD51" s="4" t="s">
        <v>22</v>
      </c>
      <c r="CE51" s="10"/>
      <c r="CF51" s="4" t="s">
        <v>24</v>
      </c>
      <c r="CG51" s="13" t="s">
        <v>22</v>
      </c>
      <c r="CH51" s="6" t="s">
        <v>16</v>
      </c>
      <c r="CJ51" s="5" t="s">
        <v>20</v>
      </c>
      <c r="CK51" s="4" t="s">
        <v>21</v>
      </c>
      <c r="CL51" s="10"/>
      <c r="CM51" s="4" t="s">
        <v>24</v>
      </c>
      <c r="CN51" s="4" t="s">
        <v>22</v>
      </c>
      <c r="CO51" s="10"/>
      <c r="CP51" s="4" t="s">
        <v>24</v>
      </c>
      <c r="CQ51" s="4" t="s">
        <v>22</v>
      </c>
      <c r="CR51" s="10"/>
      <c r="CS51" s="4" t="s">
        <v>24</v>
      </c>
      <c r="CT51" s="13" t="s">
        <v>22</v>
      </c>
      <c r="CU51" s="6" t="s">
        <v>16</v>
      </c>
      <c r="CW51" s="5" t="s">
        <v>66</v>
      </c>
      <c r="CX51" s="4" t="s">
        <v>31</v>
      </c>
      <c r="CY51" s="6" t="s">
        <v>32</v>
      </c>
    </row>
    <row r="52" spans="1:103" x14ac:dyDescent="0.3">
      <c r="A52" s="23"/>
      <c r="B52" s="16"/>
      <c r="C52" s="16"/>
      <c r="D52" s="16"/>
      <c r="E52" s="16"/>
      <c r="F52" s="16"/>
      <c r="G52" s="16"/>
      <c r="H52" s="24"/>
      <c r="J52" s="27"/>
      <c r="L52" s="78" t="s">
        <v>18</v>
      </c>
      <c r="M52" s="16"/>
      <c r="N52" s="16"/>
      <c r="O52" s="16"/>
      <c r="P52" s="16"/>
      <c r="Q52" s="16"/>
      <c r="R52" s="16"/>
      <c r="S52" s="16"/>
      <c r="T52" s="8">
        <f>SUM(M52:S52)</f>
        <v>0</v>
      </c>
      <c r="U52" s="81">
        <f>SUM(T52:T56)</f>
        <v>0</v>
      </c>
      <c r="W52" s="63"/>
      <c r="X52" s="66"/>
      <c r="Y52" s="10"/>
      <c r="Z52" s="7">
        <v>1</v>
      </c>
      <c r="AA52" s="16"/>
      <c r="AB52" s="10"/>
      <c r="AC52" s="7">
        <v>6</v>
      </c>
      <c r="AD52" s="16"/>
      <c r="AE52" s="10"/>
      <c r="AF52" s="7">
        <v>11</v>
      </c>
      <c r="AG52" s="14"/>
      <c r="AH52" s="56">
        <f>SUM(AG52:AG56,AD52:AD56,AA52:AA56)</f>
        <v>0</v>
      </c>
      <c r="AJ52" s="63"/>
      <c r="AK52" s="66"/>
      <c r="AL52" s="10"/>
      <c r="AM52" s="7">
        <v>1</v>
      </c>
      <c r="AN52" s="16"/>
      <c r="AO52" s="10"/>
      <c r="AP52" s="7">
        <v>6</v>
      </c>
      <c r="AQ52" s="16"/>
      <c r="AR52" s="10"/>
      <c r="AS52" s="7">
        <v>11</v>
      </c>
      <c r="AT52" s="14"/>
      <c r="AU52" s="56">
        <f>SUM(AT52:AT56,AQ52:AQ56,AN52:AN56)</f>
        <v>0</v>
      </c>
      <c r="AW52" s="63"/>
      <c r="AX52" s="66"/>
      <c r="AY52" s="10"/>
      <c r="AZ52" s="7">
        <v>1</v>
      </c>
      <c r="BA52" s="16"/>
      <c r="BB52" s="10"/>
      <c r="BC52" s="7">
        <v>6</v>
      </c>
      <c r="BD52" s="16"/>
      <c r="BE52" s="10"/>
      <c r="BF52" s="7">
        <v>11</v>
      </c>
      <c r="BG52" s="14"/>
      <c r="BH52" s="56">
        <f>SUM(BG52:BG56,BD52:BD56,BA52:BA56)</f>
        <v>0</v>
      </c>
      <c r="BJ52" s="63"/>
      <c r="BK52" s="66"/>
      <c r="BL52" s="10"/>
      <c r="BM52" s="7">
        <v>1</v>
      </c>
      <c r="BN52" s="16"/>
      <c r="BO52" s="10"/>
      <c r="BP52" s="7">
        <v>6</v>
      </c>
      <c r="BQ52" s="16"/>
      <c r="BR52" s="10"/>
      <c r="BS52" s="7">
        <v>11</v>
      </c>
      <c r="BT52" s="14"/>
      <c r="BU52" s="56">
        <f>SUM(BT52:BT56,BQ52:BQ56,BN52:BN56)</f>
        <v>0</v>
      </c>
      <c r="BW52" s="63"/>
      <c r="BX52" s="66"/>
      <c r="BY52" s="10"/>
      <c r="BZ52" s="7">
        <v>1</v>
      </c>
      <c r="CA52" s="16"/>
      <c r="CB52" s="10"/>
      <c r="CC52" s="7">
        <v>6</v>
      </c>
      <c r="CD52" s="16"/>
      <c r="CE52" s="10"/>
      <c r="CF52" s="7">
        <v>11</v>
      </c>
      <c r="CG52" s="14"/>
      <c r="CH52" s="56">
        <f>SUM(CG52:CG56,CD52:CD56,CA52:CA56)</f>
        <v>0</v>
      </c>
      <c r="CJ52" s="63"/>
      <c r="CK52" s="66"/>
      <c r="CL52" s="10"/>
      <c r="CM52" s="7">
        <v>1</v>
      </c>
      <c r="CN52" s="16"/>
      <c r="CO52" s="10"/>
      <c r="CP52" s="7">
        <v>6</v>
      </c>
      <c r="CQ52" s="16"/>
      <c r="CR52" s="10"/>
      <c r="CS52" s="7">
        <v>11</v>
      </c>
      <c r="CT52" s="14"/>
      <c r="CU52" s="56">
        <f>SUM(CT52:CT56,CQ52:CQ56,CN52:CN56)</f>
        <v>0</v>
      </c>
      <c r="CW52" s="48" t="str">
        <f>IF(A50="","",(SUM(CJ52,BW52,BJ52,AW52,AJ52,W52)-(U52)))</f>
        <v/>
      </c>
      <c r="CX52" s="59" t="str">
        <f>IF(A50="","",IF(COUNTA(B52:B56)=3,"N/A",SUM(CU52,CH52,BU52,BH52,AU52,AH52,J52:J56)))</f>
        <v/>
      </c>
      <c r="CY52" s="61" t="str">
        <f>IF(A50="","",IF(COUNTA(B52:B56)=3,"N/A",SUM(CX52,CW52)))</f>
        <v/>
      </c>
    </row>
    <row r="53" spans="1:103" x14ac:dyDescent="0.3">
      <c r="A53" s="23"/>
      <c r="B53" s="16"/>
      <c r="C53" s="16"/>
      <c r="D53" s="16"/>
      <c r="E53" s="16"/>
      <c r="F53" s="16"/>
      <c r="G53" s="16"/>
      <c r="H53" s="24"/>
      <c r="J53" s="27"/>
      <c r="L53" s="79"/>
      <c r="M53" s="16"/>
      <c r="N53" s="16"/>
      <c r="O53" s="16"/>
      <c r="P53" s="16"/>
      <c r="Q53" s="16"/>
      <c r="R53" s="16"/>
      <c r="S53" s="16"/>
      <c r="T53" s="8">
        <f t="shared" ref="T53:T56" si="5">SUM(M53:S53)</f>
        <v>0</v>
      </c>
      <c r="U53" s="82"/>
      <c r="W53" s="64"/>
      <c r="X53" s="67"/>
      <c r="Y53" s="10"/>
      <c r="Z53" s="7">
        <v>2</v>
      </c>
      <c r="AA53" s="16"/>
      <c r="AB53" s="10"/>
      <c r="AC53" s="7">
        <v>7</v>
      </c>
      <c r="AD53" s="16"/>
      <c r="AE53" s="10"/>
      <c r="AF53" s="7">
        <v>12</v>
      </c>
      <c r="AG53" s="14"/>
      <c r="AH53" s="57"/>
      <c r="AJ53" s="64"/>
      <c r="AK53" s="67"/>
      <c r="AL53" s="10"/>
      <c r="AM53" s="7">
        <v>2</v>
      </c>
      <c r="AN53" s="16"/>
      <c r="AO53" s="10"/>
      <c r="AP53" s="7">
        <v>7</v>
      </c>
      <c r="AQ53" s="16"/>
      <c r="AR53" s="10"/>
      <c r="AS53" s="7">
        <v>12</v>
      </c>
      <c r="AT53" s="14"/>
      <c r="AU53" s="57"/>
      <c r="AW53" s="64"/>
      <c r="AX53" s="67"/>
      <c r="AY53" s="10"/>
      <c r="AZ53" s="7">
        <v>2</v>
      </c>
      <c r="BA53" s="16"/>
      <c r="BB53" s="10"/>
      <c r="BC53" s="7">
        <v>7</v>
      </c>
      <c r="BD53" s="16"/>
      <c r="BE53" s="10"/>
      <c r="BF53" s="7">
        <v>12</v>
      </c>
      <c r="BG53" s="14"/>
      <c r="BH53" s="57"/>
      <c r="BJ53" s="64"/>
      <c r="BK53" s="67"/>
      <c r="BL53" s="10"/>
      <c r="BM53" s="7">
        <v>2</v>
      </c>
      <c r="BN53" s="16"/>
      <c r="BO53" s="10"/>
      <c r="BP53" s="7">
        <v>7</v>
      </c>
      <c r="BQ53" s="16"/>
      <c r="BR53" s="10"/>
      <c r="BS53" s="7">
        <v>12</v>
      </c>
      <c r="BT53" s="14"/>
      <c r="BU53" s="57"/>
      <c r="BW53" s="64"/>
      <c r="BX53" s="67"/>
      <c r="BY53" s="10"/>
      <c r="BZ53" s="7">
        <v>2</v>
      </c>
      <c r="CA53" s="16"/>
      <c r="CB53" s="10"/>
      <c r="CC53" s="7">
        <v>7</v>
      </c>
      <c r="CD53" s="16"/>
      <c r="CE53" s="10"/>
      <c r="CF53" s="7">
        <v>12</v>
      </c>
      <c r="CG53" s="14"/>
      <c r="CH53" s="57"/>
      <c r="CJ53" s="64"/>
      <c r="CK53" s="67"/>
      <c r="CL53" s="10"/>
      <c r="CM53" s="7">
        <v>2</v>
      </c>
      <c r="CN53" s="16"/>
      <c r="CO53" s="10"/>
      <c r="CP53" s="7">
        <v>7</v>
      </c>
      <c r="CQ53" s="16"/>
      <c r="CR53" s="10"/>
      <c r="CS53" s="7">
        <v>12</v>
      </c>
      <c r="CT53" s="14"/>
      <c r="CU53" s="57"/>
      <c r="CW53" s="48"/>
      <c r="CX53" s="59"/>
      <c r="CY53" s="61"/>
    </row>
    <row r="54" spans="1:103" x14ac:dyDescent="0.3">
      <c r="A54" s="23"/>
      <c r="B54" s="16"/>
      <c r="C54" s="16"/>
      <c r="D54" s="16"/>
      <c r="E54" s="16"/>
      <c r="F54" s="16"/>
      <c r="G54" s="16"/>
      <c r="H54" s="24"/>
      <c r="J54" s="27"/>
      <c r="L54" s="79"/>
      <c r="M54" s="16"/>
      <c r="N54" s="16"/>
      <c r="O54" s="16"/>
      <c r="P54" s="16"/>
      <c r="Q54" s="16"/>
      <c r="R54" s="16"/>
      <c r="S54" s="16"/>
      <c r="T54" s="8">
        <f t="shared" si="5"/>
        <v>0</v>
      </c>
      <c r="U54" s="82"/>
      <c r="W54" s="64"/>
      <c r="X54" s="67"/>
      <c r="Y54" s="10"/>
      <c r="Z54" s="7">
        <v>3</v>
      </c>
      <c r="AA54" s="16"/>
      <c r="AB54" s="10"/>
      <c r="AC54" s="7">
        <v>8</v>
      </c>
      <c r="AD54" s="16"/>
      <c r="AE54" s="10"/>
      <c r="AF54" s="7">
        <v>13</v>
      </c>
      <c r="AG54" s="14"/>
      <c r="AH54" s="57"/>
      <c r="AJ54" s="64"/>
      <c r="AK54" s="67"/>
      <c r="AL54" s="10"/>
      <c r="AM54" s="7">
        <v>3</v>
      </c>
      <c r="AN54" s="16"/>
      <c r="AO54" s="10"/>
      <c r="AP54" s="7">
        <v>8</v>
      </c>
      <c r="AQ54" s="16"/>
      <c r="AR54" s="10"/>
      <c r="AS54" s="7">
        <v>13</v>
      </c>
      <c r="AT54" s="14"/>
      <c r="AU54" s="57"/>
      <c r="AW54" s="64"/>
      <c r="AX54" s="67"/>
      <c r="AY54" s="10"/>
      <c r="AZ54" s="7">
        <v>3</v>
      </c>
      <c r="BA54" s="16"/>
      <c r="BB54" s="10"/>
      <c r="BC54" s="7">
        <v>8</v>
      </c>
      <c r="BD54" s="16"/>
      <c r="BE54" s="10"/>
      <c r="BF54" s="7">
        <v>13</v>
      </c>
      <c r="BG54" s="14"/>
      <c r="BH54" s="57"/>
      <c r="BJ54" s="64"/>
      <c r="BK54" s="67"/>
      <c r="BL54" s="10"/>
      <c r="BM54" s="7">
        <v>3</v>
      </c>
      <c r="BN54" s="16"/>
      <c r="BO54" s="10"/>
      <c r="BP54" s="7">
        <v>8</v>
      </c>
      <c r="BQ54" s="16"/>
      <c r="BR54" s="10"/>
      <c r="BS54" s="7">
        <v>13</v>
      </c>
      <c r="BT54" s="14"/>
      <c r="BU54" s="57"/>
      <c r="BW54" s="64"/>
      <c r="BX54" s="67"/>
      <c r="BY54" s="10"/>
      <c r="BZ54" s="7">
        <v>3</v>
      </c>
      <c r="CA54" s="16"/>
      <c r="CB54" s="10"/>
      <c r="CC54" s="7">
        <v>8</v>
      </c>
      <c r="CD54" s="16"/>
      <c r="CE54" s="10"/>
      <c r="CF54" s="7">
        <v>13</v>
      </c>
      <c r="CG54" s="14"/>
      <c r="CH54" s="57"/>
      <c r="CJ54" s="64"/>
      <c r="CK54" s="67"/>
      <c r="CL54" s="10"/>
      <c r="CM54" s="7">
        <v>3</v>
      </c>
      <c r="CN54" s="16"/>
      <c r="CO54" s="10"/>
      <c r="CP54" s="7">
        <v>8</v>
      </c>
      <c r="CQ54" s="16"/>
      <c r="CR54" s="10"/>
      <c r="CS54" s="7">
        <v>13</v>
      </c>
      <c r="CT54" s="14"/>
      <c r="CU54" s="57"/>
      <c r="CW54" s="48"/>
      <c r="CX54" s="59"/>
      <c r="CY54" s="61"/>
    </row>
    <row r="55" spans="1:103" x14ac:dyDescent="0.3">
      <c r="A55" s="23"/>
      <c r="B55" s="16"/>
      <c r="C55" s="16"/>
      <c r="D55" s="16"/>
      <c r="E55" s="16"/>
      <c r="F55" s="16"/>
      <c r="G55" s="16"/>
      <c r="H55" s="24"/>
      <c r="J55" s="27"/>
      <c r="L55" s="79"/>
      <c r="M55" s="16"/>
      <c r="N55" s="16"/>
      <c r="O55" s="16"/>
      <c r="P55" s="16"/>
      <c r="Q55" s="16"/>
      <c r="R55" s="16"/>
      <c r="S55" s="16"/>
      <c r="T55" s="8">
        <f t="shared" si="5"/>
        <v>0</v>
      </c>
      <c r="U55" s="82"/>
      <c r="W55" s="64"/>
      <c r="X55" s="67"/>
      <c r="Y55" s="10"/>
      <c r="Z55" s="7">
        <v>4</v>
      </c>
      <c r="AA55" s="16"/>
      <c r="AB55" s="10"/>
      <c r="AC55" s="7">
        <v>9</v>
      </c>
      <c r="AD55" s="16"/>
      <c r="AE55" s="10"/>
      <c r="AF55" s="7">
        <v>14</v>
      </c>
      <c r="AG55" s="14"/>
      <c r="AH55" s="57"/>
      <c r="AJ55" s="64"/>
      <c r="AK55" s="67"/>
      <c r="AL55" s="10"/>
      <c r="AM55" s="7">
        <v>4</v>
      </c>
      <c r="AN55" s="16"/>
      <c r="AO55" s="10"/>
      <c r="AP55" s="7">
        <v>9</v>
      </c>
      <c r="AQ55" s="16"/>
      <c r="AR55" s="10"/>
      <c r="AS55" s="7">
        <v>14</v>
      </c>
      <c r="AT55" s="14"/>
      <c r="AU55" s="57"/>
      <c r="AW55" s="64"/>
      <c r="AX55" s="67"/>
      <c r="AY55" s="10"/>
      <c r="AZ55" s="7">
        <v>4</v>
      </c>
      <c r="BA55" s="16"/>
      <c r="BB55" s="10"/>
      <c r="BC55" s="7">
        <v>9</v>
      </c>
      <c r="BD55" s="16"/>
      <c r="BE55" s="10"/>
      <c r="BF55" s="7">
        <v>14</v>
      </c>
      <c r="BG55" s="14"/>
      <c r="BH55" s="57"/>
      <c r="BJ55" s="64"/>
      <c r="BK55" s="67"/>
      <c r="BL55" s="10"/>
      <c r="BM55" s="7">
        <v>4</v>
      </c>
      <c r="BN55" s="16"/>
      <c r="BO55" s="10"/>
      <c r="BP55" s="7">
        <v>9</v>
      </c>
      <c r="BQ55" s="16"/>
      <c r="BR55" s="10"/>
      <c r="BS55" s="7">
        <v>14</v>
      </c>
      <c r="BT55" s="14"/>
      <c r="BU55" s="57"/>
      <c r="BW55" s="64"/>
      <c r="BX55" s="67"/>
      <c r="BY55" s="10"/>
      <c r="BZ55" s="7">
        <v>4</v>
      </c>
      <c r="CA55" s="16"/>
      <c r="CB55" s="10"/>
      <c r="CC55" s="7">
        <v>9</v>
      </c>
      <c r="CD55" s="16"/>
      <c r="CE55" s="10"/>
      <c r="CF55" s="7">
        <v>14</v>
      </c>
      <c r="CG55" s="14"/>
      <c r="CH55" s="57"/>
      <c r="CJ55" s="64"/>
      <c r="CK55" s="67"/>
      <c r="CL55" s="10"/>
      <c r="CM55" s="7">
        <v>4</v>
      </c>
      <c r="CN55" s="16"/>
      <c r="CO55" s="10"/>
      <c r="CP55" s="7">
        <v>9</v>
      </c>
      <c r="CQ55" s="16"/>
      <c r="CR55" s="10"/>
      <c r="CS55" s="7">
        <v>14</v>
      </c>
      <c r="CT55" s="14"/>
      <c r="CU55" s="57"/>
      <c r="CW55" s="48"/>
      <c r="CX55" s="59"/>
      <c r="CY55" s="61"/>
    </row>
    <row r="56" spans="1:103" ht="15" thickBot="1" x14ac:dyDescent="0.35">
      <c r="A56" s="25"/>
      <c r="B56" s="17"/>
      <c r="C56" s="17"/>
      <c r="D56" s="17"/>
      <c r="E56" s="17"/>
      <c r="F56" s="17"/>
      <c r="G56" s="17"/>
      <c r="H56" s="26"/>
      <c r="J56" s="28"/>
      <c r="L56" s="80"/>
      <c r="M56" s="17"/>
      <c r="N56" s="17"/>
      <c r="O56" s="17"/>
      <c r="P56" s="17"/>
      <c r="Q56" s="17"/>
      <c r="R56" s="17"/>
      <c r="S56" s="17"/>
      <c r="T56" s="9">
        <f t="shared" si="5"/>
        <v>0</v>
      </c>
      <c r="U56" s="83"/>
      <c r="W56" s="65"/>
      <c r="X56" s="68"/>
      <c r="Y56" s="11"/>
      <c r="Z56" s="12">
        <v>5</v>
      </c>
      <c r="AA56" s="17"/>
      <c r="AB56" s="11"/>
      <c r="AC56" s="12">
        <v>10</v>
      </c>
      <c r="AD56" s="17"/>
      <c r="AE56" s="11"/>
      <c r="AF56" s="12">
        <v>15</v>
      </c>
      <c r="AG56" s="15"/>
      <c r="AH56" s="58"/>
      <c r="AJ56" s="65"/>
      <c r="AK56" s="68"/>
      <c r="AL56" s="11"/>
      <c r="AM56" s="12">
        <v>5</v>
      </c>
      <c r="AN56" s="17"/>
      <c r="AO56" s="11"/>
      <c r="AP56" s="12">
        <v>10</v>
      </c>
      <c r="AQ56" s="17"/>
      <c r="AR56" s="11"/>
      <c r="AS56" s="12">
        <v>15</v>
      </c>
      <c r="AT56" s="15"/>
      <c r="AU56" s="58"/>
      <c r="AW56" s="65"/>
      <c r="AX56" s="68"/>
      <c r="AY56" s="11"/>
      <c r="AZ56" s="12">
        <v>5</v>
      </c>
      <c r="BA56" s="17"/>
      <c r="BB56" s="11"/>
      <c r="BC56" s="12">
        <v>10</v>
      </c>
      <c r="BD56" s="17"/>
      <c r="BE56" s="11"/>
      <c r="BF56" s="12">
        <v>15</v>
      </c>
      <c r="BG56" s="15"/>
      <c r="BH56" s="58"/>
      <c r="BJ56" s="65"/>
      <c r="BK56" s="68"/>
      <c r="BL56" s="11"/>
      <c r="BM56" s="12">
        <v>5</v>
      </c>
      <c r="BN56" s="17"/>
      <c r="BO56" s="11"/>
      <c r="BP56" s="12">
        <v>10</v>
      </c>
      <c r="BQ56" s="17"/>
      <c r="BR56" s="11"/>
      <c r="BS56" s="12">
        <v>15</v>
      </c>
      <c r="BT56" s="15"/>
      <c r="BU56" s="58"/>
      <c r="BW56" s="65"/>
      <c r="BX56" s="68"/>
      <c r="BY56" s="11"/>
      <c r="BZ56" s="12">
        <v>5</v>
      </c>
      <c r="CA56" s="17"/>
      <c r="CB56" s="11"/>
      <c r="CC56" s="12">
        <v>10</v>
      </c>
      <c r="CD56" s="17"/>
      <c r="CE56" s="11"/>
      <c r="CF56" s="12">
        <v>15</v>
      </c>
      <c r="CG56" s="15"/>
      <c r="CH56" s="58"/>
      <c r="CJ56" s="65"/>
      <c r="CK56" s="68"/>
      <c r="CL56" s="11"/>
      <c r="CM56" s="12">
        <v>5</v>
      </c>
      <c r="CN56" s="17"/>
      <c r="CO56" s="11"/>
      <c r="CP56" s="12">
        <v>10</v>
      </c>
      <c r="CQ56" s="17"/>
      <c r="CR56" s="11"/>
      <c r="CS56" s="12">
        <v>15</v>
      </c>
      <c r="CT56" s="15"/>
      <c r="CU56" s="58"/>
      <c r="CW56" s="49"/>
      <c r="CX56" s="60"/>
      <c r="CY56" s="62"/>
    </row>
    <row r="57" spans="1:103" ht="15" thickBot="1" x14ac:dyDescent="0.35"/>
    <row r="58" spans="1:103" s="2" customFormat="1" x14ac:dyDescent="0.3">
      <c r="A58" s="90" t="s">
        <v>6</v>
      </c>
      <c r="B58" s="91"/>
      <c r="C58" s="91"/>
      <c r="D58" s="91"/>
      <c r="E58" s="91"/>
      <c r="F58" s="91"/>
      <c r="G58" s="91"/>
      <c r="H58" s="92"/>
      <c r="J58" s="93" t="s">
        <v>19</v>
      </c>
      <c r="L58" s="50" t="s">
        <v>7</v>
      </c>
      <c r="M58" s="51"/>
      <c r="N58" s="51"/>
      <c r="O58" s="51"/>
      <c r="P58" s="51"/>
      <c r="Q58" s="51"/>
      <c r="R58" s="51"/>
      <c r="S58" s="51"/>
      <c r="T58" s="51"/>
      <c r="U58" s="52"/>
      <c r="W58" s="84" t="s">
        <v>23</v>
      </c>
      <c r="X58" s="85"/>
      <c r="Y58" s="85"/>
      <c r="Z58" s="85"/>
      <c r="AA58" s="85"/>
      <c r="AB58" s="85"/>
      <c r="AC58" s="85"/>
      <c r="AD58" s="85"/>
      <c r="AE58" s="85"/>
      <c r="AF58" s="85"/>
      <c r="AG58" s="85"/>
      <c r="AH58" s="86"/>
      <c r="AJ58" s="84" t="s">
        <v>25</v>
      </c>
      <c r="AK58" s="85"/>
      <c r="AL58" s="85"/>
      <c r="AM58" s="85"/>
      <c r="AN58" s="85"/>
      <c r="AO58" s="85"/>
      <c r="AP58" s="85"/>
      <c r="AQ58" s="85"/>
      <c r="AR58" s="85"/>
      <c r="AS58" s="85"/>
      <c r="AT58" s="85"/>
      <c r="AU58" s="86"/>
      <c r="AW58" s="84" t="s">
        <v>29</v>
      </c>
      <c r="AX58" s="85"/>
      <c r="AY58" s="85"/>
      <c r="AZ58" s="85"/>
      <c r="BA58" s="85"/>
      <c r="BB58" s="85"/>
      <c r="BC58" s="85"/>
      <c r="BD58" s="85"/>
      <c r="BE58" s="85"/>
      <c r="BF58" s="85"/>
      <c r="BG58" s="85"/>
      <c r="BH58" s="86"/>
      <c r="BJ58" s="84" t="s">
        <v>28</v>
      </c>
      <c r="BK58" s="85"/>
      <c r="BL58" s="85"/>
      <c r="BM58" s="85"/>
      <c r="BN58" s="85"/>
      <c r="BO58" s="85"/>
      <c r="BP58" s="85"/>
      <c r="BQ58" s="85"/>
      <c r="BR58" s="85"/>
      <c r="BS58" s="85"/>
      <c r="BT58" s="85"/>
      <c r="BU58" s="86"/>
      <c r="BW58" s="84" t="s">
        <v>27</v>
      </c>
      <c r="BX58" s="85"/>
      <c r="BY58" s="85"/>
      <c r="BZ58" s="85"/>
      <c r="CA58" s="85"/>
      <c r="CB58" s="85"/>
      <c r="CC58" s="85"/>
      <c r="CD58" s="85"/>
      <c r="CE58" s="85"/>
      <c r="CF58" s="85"/>
      <c r="CG58" s="85"/>
      <c r="CH58" s="86"/>
      <c r="CJ58" s="84" t="s">
        <v>26</v>
      </c>
      <c r="CK58" s="85"/>
      <c r="CL58" s="85"/>
      <c r="CM58" s="85"/>
      <c r="CN58" s="85"/>
      <c r="CO58" s="85"/>
      <c r="CP58" s="85"/>
      <c r="CQ58" s="85"/>
      <c r="CR58" s="85"/>
      <c r="CS58" s="85"/>
      <c r="CT58" s="85"/>
      <c r="CU58" s="86"/>
      <c r="CW58" s="50" t="s">
        <v>30</v>
      </c>
      <c r="CX58" s="51"/>
      <c r="CY58" s="52"/>
    </row>
    <row r="59" spans="1:103" x14ac:dyDescent="0.3">
      <c r="A59" s="95"/>
      <c r="B59" s="96"/>
      <c r="C59" s="96"/>
      <c r="D59" s="96"/>
      <c r="E59" s="96"/>
      <c r="F59" s="96"/>
      <c r="G59" s="96"/>
      <c r="H59" s="97"/>
      <c r="J59" s="94"/>
      <c r="L59" s="98" t="s">
        <v>8</v>
      </c>
      <c r="M59" s="100" t="s">
        <v>9</v>
      </c>
      <c r="N59" s="100" t="s">
        <v>10</v>
      </c>
      <c r="O59" s="100" t="s">
        <v>11</v>
      </c>
      <c r="P59" s="100" t="s">
        <v>12</v>
      </c>
      <c r="Q59" s="100" t="s">
        <v>13</v>
      </c>
      <c r="R59" s="100" t="s">
        <v>14</v>
      </c>
      <c r="S59" s="100" t="s">
        <v>15</v>
      </c>
      <c r="T59" s="100" t="s">
        <v>16</v>
      </c>
      <c r="U59" s="102" t="s">
        <v>17</v>
      </c>
      <c r="W59" s="87"/>
      <c r="X59" s="88"/>
      <c r="Y59" s="88"/>
      <c r="Z59" s="88"/>
      <c r="AA59" s="88"/>
      <c r="AB59" s="88"/>
      <c r="AC59" s="88"/>
      <c r="AD59" s="88"/>
      <c r="AE59" s="88"/>
      <c r="AF59" s="88"/>
      <c r="AG59" s="88"/>
      <c r="AH59" s="89"/>
      <c r="AJ59" s="87"/>
      <c r="AK59" s="88"/>
      <c r="AL59" s="88"/>
      <c r="AM59" s="88"/>
      <c r="AN59" s="88"/>
      <c r="AO59" s="88"/>
      <c r="AP59" s="88"/>
      <c r="AQ59" s="88"/>
      <c r="AR59" s="88"/>
      <c r="AS59" s="88"/>
      <c r="AT59" s="88"/>
      <c r="AU59" s="89"/>
      <c r="AW59" s="87"/>
      <c r="AX59" s="88"/>
      <c r="AY59" s="88"/>
      <c r="AZ59" s="88"/>
      <c r="BA59" s="88"/>
      <c r="BB59" s="88"/>
      <c r="BC59" s="88"/>
      <c r="BD59" s="88"/>
      <c r="BE59" s="88"/>
      <c r="BF59" s="88"/>
      <c r="BG59" s="88"/>
      <c r="BH59" s="89"/>
      <c r="BJ59" s="87"/>
      <c r="BK59" s="88"/>
      <c r="BL59" s="88"/>
      <c r="BM59" s="88"/>
      <c r="BN59" s="88"/>
      <c r="BO59" s="88"/>
      <c r="BP59" s="88"/>
      <c r="BQ59" s="88"/>
      <c r="BR59" s="88"/>
      <c r="BS59" s="88"/>
      <c r="BT59" s="88"/>
      <c r="BU59" s="89"/>
      <c r="BW59" s="87"/>
      <c r="BX59" s="88"/>
      <c r="BY59" s="88"/>
      <c r="BZ59" s="88"/>
      <c r="CA59" s="88"/>
      <c r="CB59" s="88"/>
      <c r="CC59" s="88"/>
      <c r="CD59" s="88"/>
      <c r="CE59" s="88"/>
      <c r="CF59" s="88"/>
      <c r="CG59" s="88"/>
      <c r="CH59" s="89"/>
      <c r="CJ59" s="87"/>
      <c r="CK59" s="88"/>
      <c r="CL59" s="88"/>
      <c r="CM59" s="88"/>
      <c r="CN59" s="88"/>
      <c r="CO59" s="88"/>
      <c r="CP59" s="88"/>
      <c r="CQ59" s="88"/>
      <c r="CR59" s="88"/>
      <c r="CS59" s="88"/>
      <c r="CT59" s="88"/>
      <c r="CU59" s="89"/>
      <c r="CW59" s="53"/>
      <c r="CX59" s="54"/>
      <c r="CY59" s="55"/>
    </row>
    <row r="60" spans="1:103" s="2" customFormat="1" x14ac:dyDescent="0.3">
      <c r="A60" s="5" t="s">
        <v>0</v>
      </c>
      <c r="B60" s="54" t="s">
        <v>65</v>
      </c>
      <c r="C60" s="54"/>
      <c r="D60" s="4" t="s">
        <v>1</v>
      </c>
      <c r="E60" s="4" t="s">
        <v>2</v>
      </c>
      <c r="F60" s="4" t="s">
        <v>3</v>
      </c>
      <c r="G60" s="4" t="s">
        <v>4</v>
      </c>
      <c r="H60" s="6" t="s">
        <v>5</v>
      </c>
      <c r="J60" s="94"/>
      <c r="L60" s="99"/>
      <c r="M60" s="101"/>
      <c r="N60" s="101"/>
      <c r="O60" s="101"/>
      <c r="P60" s="101"/>
      <c r="Q60" s="101"/>
      <c r="R60" s="101"/>
      <c r="S60" s="101"/>
      <c r="T60" s="101"/>
      <c r="U60" s="103"/>
      <c r="W60" s="5" t="s">
        <v>20</v>
      </c>
      <c r="X60" s="4" t="s">
        <v>21</v>
      </c>
      <c r="Y60" s="10"/>
      <c r="Z60" s="4" t="s">
        <v>24</v>
      </c>
      <c r="AA60" s="4" t="s">
        <v>22</v>
      </c>
      <c r="AB60" s="10"/>
      <c r="AC60" s="4" t="s">
        <v>24</v>
      </c>
      <c r="AD60" s="4" t="s">
        <v>22</v>
      </c>
      <c r="AE60" s="10"/>
      <c r="AF60" s="4" t="s">
        <v>24</v>
      </c>
      <c r="AG60" s="13" t="s">
        <v>22</v>
      </c>
      <c r="AH60" s="6" t="s">
        <v>16</v>
      </c>
      <c r="AJ60" s="5" t="s">
        <v>20</v>
      </c>
      <c r="AK60" s="4" t="s">
        <v>21</v>
      </c>
      <c r="AL60" s="10"/>
      <c r="AM60" s="4" t="s">
        <v>24</v>
      </c>
      <c r="AN60" s="4" t="s">
        <v>22</v>
      </c>
      <c r="AO60" s="10"/>
      <c r="AP60" s="4" t="s">
        <v>24</v>
      </c>
      <c r="AQ60" s="4" t="s">
        <v>22</v>
      </c>
      <c r="AR60" s="10"/>
      <c r="AS60" s="4" t="s">
        <v>24</v>
      </c>
      <c r="AT60" s="13" t="s">
        <v>22</v>
      </c>
      <c r="AU60" s="6" t="s">
        <v>16</v>
      </c>
      <c r="AW60" s="5" t="s">
        <v>20</v>
      </c>
      <c r="AX60" s="4" t="s">
        <v>21</v>
      </c>
      <c r="AY60" s="10"/>
      <c r="AZ60" s="4" t="s">
        <v>24</v>
      </c>
      <c r="BA60" s="4" t="s">
        <v>22</v>
      </c>
      <c r="BB60" s="10"/>
      <c r="BC60" s="4" t="s">
        <v>24</v>
      </c>
      <c r="BD60" s="4" t="s">
        <v>22</v>
      </c>
      <c r="BE60" s="10"/>
      <c r="BF60" s="4" t="s">
        <v>24</v>
      </c>
      <c r="BG60" s="13" t="s">
        <v>22</v>
      </c>
      <c r="BH60" s="6" t="s">
        <v>16</v>
      </c>
      <c r="BJ60" s="5" t="s">
        <v>20</v>
      </c>
      <c r="BK60" s="4" t="s">
        <v>21</v>
      </c>
      <c r="BL60" s="10"/>
      <c r="BM60" s="4" t="s">
        <v>24</v>
      </c>
      <c r="BN60" s="4" t="s">
        <v>22</v>
      </c>
      <c r="BO60" s="10"/>
      <c r="BP60" s="4" t="s">
        <v>24</v>
      </c>
      <c r="BQ60" s="4" t="s">
        <v>22</v>
      </c>
      <c r="BR60" s="10"/>
      <c r="BS60" s="4" t="s">
        <v>24</v>
      </c>
      <c r="BT60" s="13" t="s">
        <v>22</v>
      </c>
      <c r="BU60" s="6" t="s">
        <v>16</v>
      </c>
      <c r="BW60" s="5" t="s">
        <v>20</v>
      </c>
      <c r="BX60" s="4" t="s">
        <v>21</v>
      </c>
      <c r="BY60" s="10"/>
      <c r="BZ60" s="4" t="s">
        <v>24</v>
      </c>
      <c r="CA60" s="4" t="s">
        <v>22</v>
      </c>
      <c r="CB60" s="10"/>
      <c r="CC60" s="4" t="s">
        <v>24</v>
      </c>
      <c r="CD60" s="4" t="s">
        <v>22</v>
      </c>
      <c r="CE60" s="10"/>
      <c r="CF60" s="4" t="s">
        <v>24</v>
      </c>
      <c r="CG60" s="13" t="s">
        <v>22</v>
      </c>
      <c r="CH60" s="6" t="s">
        <v>16</v>
      </c>
      <c r="CJ60" s="5" t="s">
        <v>20</v>
      </c>
      <c r="CK60" s="4" t="s">
        <v>21</v>
      </c>
      <c r="CL60" s="10"/>
      <c r="CM60" s="4" t="s">
        <v>24</v>
      </c>
      <c r="CN60" s="4" t="s">
        <v>22</v>
      </c>
      <c r="CO60" s="10"/>
      <c r="CP60" s="4" t="s">
        <v>24</v>
      </c>
      <c r="CQ60" s="4" t="s">
        <v>22</v>
      </c>
      <c r="CR60" s="10"/>
      <c r="CS60" s="4" t="s">
        <v>24</v>
      </c>
      <c r="CT60" s="13" t="s">
        <v>22</v>
      </c>
      <c r="CU60" s="6" t="s">
        <v>16</v>
      </c>
      <c r="CW60" s="5" t="s">
        <v>66</v>
      </c>
      <c r="CX60" s="4" t="s">
        <v>31</v>
      </c>
      <c r="CY60" s="6" t="s">
        <v>32</v>
      </c>
    </row>
    <row r="61" spans="1:103" x14ac:dyDescent="0.3">
      <c r="A61" s="23"/>
      <c r="B61" s="16"/>
      <c r="C61" s="16"/>
      <c r="D61" s="16"/>
      <c r="E61" s="16"/>
      <c r="F61" s="16"/>
      <c r="G61" s="16"/>
      <c r="H61" s="24"/>
      <c r="J61" s="27"/>
      <c r="L61" s="78" t="s">
        <v>18</v>
      </c>
      <c r="M61" s="16"/>
      <c r="N61" s="16"/>
      <c r="O61" s="16"/>
      <c r="P61" s="16"/>
      <c r="Q61" s="16"/>
      <c r="R61" s="16"/>
      <c r="S61" s="16"/>
      <c r="T61" s="8">
        <f>SUM(M61:S61)</f>
        <v>0</v>
      </c>
      <c r="U61" s="81">
        <f>SUM(T61:T65)</f>
        <v>0</v>
      </c>
      <c r="W61" s="63"/>
      <c r="X61" s="66"/>
      <c r="Y61" s="10"/>
      <c r="Z61" s="7">
        <v>1</v>
      </c>
      <c r="AA61" s="16"/>
      <c r="AB61" s="10"/>
      <c r="AC61" s="7">
        <v>6</v>
      </c>
      <c r="AD61" s="16"/>
      <c r="AE61" s="10"/>
      <c r="AF61" s="7">
        <v>11</v>
      </c>
      <c r="AG61" s="14"/>
      <c r="AH61" s="56">
        <f>SUM(AG61:AG65,AD61:AD65,AA61:AA65)</f>
        <v>0</v>
      </c>
      <c r="AJ61" s="63"/>
      <c r="AK61" s="66"/>
      <c r="AL61" s="10"/>
      <c r="AM61" s="7">
        <v>1</v>
      </c>
      <c r="AN61" s="16"/>
      <c r="AO61" s="10"/>
      <c r="AP61" s="7">
        <v>6</v>
      </c>
      <c r="AQ61" s="16"/>
      <c r="AR61" s="10"/>
      <c r="AS61" s="7">
        <v>11</v>
      </c>
      <c r="AT61" s="14"/>
      <c r="AU61" s="56">
        <f>SUM(AT61:AT65,AQ61:AQ65,AN61:AN65)</f>
        <v>0</v>
      </c>
      <c r="AW61" s="63"/>
      <c r="AX61" s="66"/>
      <c r="AY61" s="10"/>
      <c r="AZ61" s="7">
        <v>1</v>
      </c>
      <c r="BA61" s="16"/>
      <c r="BB61" s="10"/>
      <c r="BC61" s="7">
        <v>6</v>
      </c>
      <c r="BD61" s="16"/>
      <c r="BE61" s="10"/>
      <c r="BF61" s="7">
        <v>11</v>
      </c>
      <c r="BG61" s="14"/>
      <c r="BH61" s="56">
        <f>SUM(BG61:BG65,BD61:BD65,BA61:BA65)</f>
        <v>0</v>
      </c>
      <c r="BJ61" s="63"/>
      <c r="BK61" s="66"/>
      <c r="BL61" s="10"/>
      <c r="BM61" s="7">
        <v>1</v>
      </c>
      <c r="BN61" s="16"/>
      <c r="BO61" s="10"/>
      <c r="BP61" s="7">
        <v>6</v>
      </c>
      <c r="BQ61" s="16"/>
      <c r="BR61" s="10"/>
      <c r="BS61" s="7">
        <v>11</v>
      </c>
      <c r="BT61" s="14"/>
      <c r="BU61" s="56">
        <f>SUM(BT61:BT65,BQ61:BQ65,BN61:BN65)</f>
        <v>0</v>
      </c>
      <c r="BW61" s="63"/>
      <c r="BX61" s="66"/>
      <c r="BY61" s="10"/>
      <c r="BZ61" s="7">
        <v>1</v>
      </c>
      <c r="CA61" s="16"/>
      <c r="CB61" s="10"/>
      <c r="CC61" s="7">
        <v>6</v>
      </c>
      <c r="CD61" s="16"/>
      <c r="CE61" s="10"/>
      <c r="CF61" s="7">
        <v>11</v>
      </c>
      <c r="CG61" s="14"/>
      <c r="CH61" s="56">
        <f>SUM(CG61:CG65,CD61:CD65,CA61:CA65)</f>
        <v>0</v>
      </c>
      <c r="CJ61" s="63"/>
      <c r="CK61" s="66"/>
      <c r="CL61" s="10"/>
      <c r="CM61" s="7">
        <v>1</v>
      </c>
      <c r="CN61" s="16"/>
      <c r="CO61" s="10"/>
      <c r="CP61" s="7">
        <v>6</v>
      </c>
      <c r="CQ61" s="16"/>
      <c r="CR61" s="10"/>
      <c r="CS61" s="7">
        <v>11</v>
      </c>
      <c r="CT61" s="14"/>
      <c r="CU61" s="56">
        <f>SUM(CT61:CT65,CQ61:CQ65,CN61:CN65)</f>
        <v>0</v>
      </c>
      <c r="CW61" s="48" t="str">
        <f>IF(A59="","",(SUM(CJ61,BW61,BJ61,AW61,AJ61,W61)-(U61)))</f>
        <v/>
      </c>
      <c r="CX61" s="59" t="str">
        <f>IF(A59="","",IF(COUNTA(B61:B65)=3,"N/A",SUM(CU61,CH61,BU61,BH61,AU61,AH61,J61:J65)))</f>
        <v/>
      </c>
      <c r="CY61" s="61" t="str">
        <f>IF(A59="","",IF(COUNTA(B61:B65)=3,"N/A",SUM(CX61,CW61)))</f>
        <v/>
      </c>
    </row>
    <row r="62" spans="1:103" x14ac:dyDescent="0.3">
      <c r="A62" s="23"/>
      <c r="B62" s="16"/>
      <c r="C62" s="16"/>
      <c r="D62" s="16"/>
      <c r="E62" s="16"/>
      <c r="F62" s="16"/>
      <c r="G62" s="16"/>
      <c r="H62" s="24"/>
      <c r="J62" s="27"/>
      <c r="L62" s="79"/>
      <c r="M62" s="16"/>
      <c r="N62" s="16"/>
      <c r="O62" s="16"/>
      <c r="P62" s="16"/>
      <c r="Q62" s="16"/>
      <c r="R62" s="16"/>
      <c r="S62" s="16"/>
      <c r="T62" s="8">
        <f t="shared" ref="T62:T65" si="6">SUM(M62:S62)</f>
        <v>0</v>
      </c>
      <c r="U62" s="82"/>
      <c r="W62" s="64"/>
      <c r="X62" s="67"/>
      <c r="Y62" s="10"/>
      <c r="Z62" s="7">
        <v>2</v>
      </c>
      <c r="AA62" s="16"/>
      <c r="AB62" s="10"/>
      <c r="AC62" s="7">
        <v>7</v>
      </c>
      <c r="AD62" s="16"/>
      <c r="AE62" s="10"/>
      <c r="AF62" s="7">
        <v>12</v>
      </c>
      <c r="AG62" s="14"/>
      <c r="AH62" s="57"/>
      <c r="AJ62" s="64"/>
      <c r="AK62" s="67"/>
      <c r="AL62" s="10"/>
      <c r="AM62" s="7">
        <v>2</v>
      </c>
      <c r="AN62" s="16"/>
      <c r="AO62" s="10"/>
      <c r="AP62" s="7">
        <v>7</v>
      </c>
      <c r="AQ62" s="16"/>
      <c r="AR62" s="10"/>
      <c r="AS62" s="7">
        <v>12</v>
      </c>
      <c r="AT62" s="14"/>
      <c r="AU62" s="57"/>
      <c r="AW62" s="64"/>
      <c r="AX62" s="67"/>
      <c r="AY62" s="10"/>
      <c r="AZ62" s="7">
        <v>2</v>
      </c>
      <c r="BA62" s="16"/>
      <c r="BB62" s="10"/>
      <c r="BC62" s="7">
        <v>7</v>
      </c>
      <c r="BD62" s="16"/>
      <c r="BE62" s="10"/>
      <c r="BF62" s="7">
        <v>12</v>
      </c>
      <c r="BG62" s="14"/>
      <c r="BH62" s="57"/>
      <c r="BJ62" s="64"/>
      <c r="BK62" s="67"/>
      <c r="BL62" s="10"/>
      <c r="BM62" s="7">
        <v>2</v>
      </c>
      <c r="BN62" s="16"/>
      <c r="BO62" s="10"/>
      <c r="BP62" s="7">
        <v>7</v>
      </c>
      <c r="BQ62" s="16"/>
      <c r="BR62" s="10"/>
      <c r="BS62" s="7">
        <v>12</v>
      </c>
      <c r="BT62" s="14"/>
      <c r="BU62" s="57"/>
      <c r="BW62" s="64"/>
      <c r="BX62" s="67"/>
      <c r="BY62" s="10"/>
      <c r="BZ62" s="7">
        <v>2</v>
      </c>
      <c r="CA62" s="16"/>
      <c r="CB62" s="10"/>
      <c r="CC62" s="7">
        <v>7</v>
      </c>
      <c r="CD62" s="16"/>
      <c r="CE62" s="10"/>
      <c r="CF62" s="7">
        <v>12</v>
      </c>
      <c r="CG62" s="14"/>
      <c r="CH62" s="57"/>
      <c r="CJ62" s="64"/>
      <c r="CK62" s="67"/>
      <c r="CL62" s="10"/>
      <c r="CM62" s="7">
        <v>2</v>
      </c>
      <c r="CN62" s="16"/>
      <c r="CO62" s="10"/>
      <c r="CP62" s="7">
        <v>7</v>
      </c>
      <c r="CQ62" s="16"/>
      <c r="CR62" s="10"/>
      <c r="CS62" s="7">
        <v>12</v>
      </c>
      <c r="CT62" s="14"/>
      <c r="CU62" s="57"/>
      <c r="CW62" s="48"/>
      <c r="CX62" s="59"/>
      <c r="CY62" s="61"/>
    </row>
    <row r="63" spans="1:103" x14ac:dyDescent="0.3">
      <c r="A63" s="23"/>
      <c r="B63" s="16"/>
      <c r="C63" s="16"/>
      <c r="D63" s="16"/>
      <c r="E63" s="16"/>
      <c r="F63" s="16"/>
      <c r="G63" s="16"/>
      <c r="H63" s="24"/>
      <c r="J63" s="27"/>
      <c r="L63" s="79"/>
      <c r="M63" s="16"/>
      <c r="N63" s="16"/>
      <c r="O63" s="16"/>
      <c r="P63" s="16"/>
      <c r="Q63" s="16"/>
      <c r="R63" s="16"/>
      <c r="S63" s="16"/>
      <c r="T63" s="8">
        <f t="shared" si="6"/>
        <v>0</v>
      </c>
      <c r="U63" s="82"/>
      <c r="W63" s="64"/>
      <c r="X63" s="67"/>
      <c r="Y63" s="10"/>
      <c r="Z63" s="7">
        <v>3</v>
      </c>
      <c r="AA63" s="16"/>
      <c r="AB63" s="10"/>
      <c r="AC63" s="7">
        <v>8</v>
      </c>
      <c r="AD63" s="16"/>
      <c r="AE63" s="10"/>
      <c r="AF63" s="7">
        <v>13</v>
      </c>
      <c r="AG63" s="14"/>
      <c r="AH63" s="57"/>
      <c r="AJ63" s="64"/>
      <c r="AK63" s="67"/>
      <c r="AL63" s="10"/>
      <c r="AM63" s="7">
        <v>3</v>
      </c>
      <c r="AN63" s="16"/>
      <c r="AO63" s="10"/>
      <c r="AP63" s="7">
        <v>8</v>
      </c>
      <c r="AQ63" s="16"/>
      <c r="AR63" s="10"/>
      <c r="AS63" s="7">
        <v>13</v>
      </c>
      <c r="AT63" s="14"/>
      <c r="AU63" s="57"/>
      <c r="AW63" s="64"/>
      <c r="AX63" s="67"/>
      <c r="AY63" s="10"/>
      <c r="AZ63" s="7">
        <v>3</v>
      </c>
      <c r="BA63" s="16"/>
      <c r="BB63" s="10"/>
      <c r="BC63" s="7">
        <v>8</v>
      </c>
      <c r="BD63" s="16"/>
      <c r="BE63" s="10"/>
      <c r="BF63" s="7">
        <v>13</v>
      </c>
      <c r="BG63" s="14"/>
      <c r="BH63" s="57"/>
      <c r="BJ63" s="64"/>
      <c r="BK63" s="67"/>
      <c r="BL63" s="10"/>
      <c r="BM63" s="7">
        <v>3</v>
      </c>
      <c r="BN63" s="16"/>
      <c r="BO63" s="10"/>
      <c r="BP63" s="7">
        <v>8</v>
      </c>
      <c r="BQ63" s="16"/>
      <c r="BR63" s="10"/>
      <c r="BS63" s="7">
        <v>13</v>
      </c>
      <c r="BT63" s="14"/>
      <c r="BU63" s="57"/>
      <c r="BW63" s="64"/>
      <c r="BX63" s="67"/>
      <c r="BY63" s="10"/>
      <c r="BZ63" s="7">
        <v>3</v>
      </c>
      <c r="CA63" s="16"/>
      <c r="CB63" s="10"/>
      <c r="CC63" s="7">
        <v>8</v>
      </c>
      <c r="CD63" s="16"/>
      <c r="CE63" s="10"/>
      <c r="CF63" s="7">
        <v>13</v>
      </c>
      <c r="CG63" s="14"/>
      <c r="CH63" s="57"/>
      <c r="CJ63" s="64"/>
      <c r="CK63" s="67"/>
      <c r="CL63" s="10"/>
      <c r="CM63" s="7">
        <v>3</v>
      </c>
      <c r="CN63" s="16"/>
      <c r="CO63" s="10"/>
      <c r="CP63" s="7">
        <v>8</v>
      </c>
      <c r="CQ63" s="16"/>
      <c r="CR63" s="10"/>
      <c r="CS63" s="7">
        <v>13</v>
      </c>
      <c r="CT63" s="14"/>
      <c r="CU63" s="57"/>
      <c r="CW63" s="48"/>
      <c r="CX63" s="59"/>
      <c r="CY63" s="61"/>
    </row>
    <row r="64" spans="1:103" x14ac:dyDescent="0.3">
      <c r="A64" s="23"/>
      <c r="B64" s="16"/>
      <c r="C64" s="16"/>
      <c r="D64" s="16"/>
      <c r="E64" s="16"/>
      <c r="F64" s="16"/>
      <c r="G64" s="16"/>
      <c r="H64" s="24"/>
      <c r="J64" s="27"/>
      <c r="L64" s="79"/>
      <c r="M64" s="16"/>
      <c r="N64" s="16"/>
      <c r="O64" s="16"/>
      <c r="P64" s="16"/>
      <c r="Q64" s="16"/>
      <c r="R64" s="16"/>
      <c r="S64" s="16"/>
      <c r="T64" s="8">
        <f t="shared" si="6"/>
        <v>0</v>
      </c>
      <c r="U64" s="82"/>
      <c r="W64" s="64"/>
      <c r="X64" s="67"/>
      <c r="Y64" s="10"/>
      <c r="Z64" s="7">
        <v>4</v>
      </c>
      <c r="AA64" s="16"/>
      <c r="AB64" s="10"/>
      <c r="AC64" s="7">
        <v>9</v>
      </c>
      <c r="AD64" s="16"/>
      <c r="AE64" s="10"/>
      <c r="AF64" s="7">
        <v>14</v>
      </c>
      <c r="AG64" s="14"/>
      <c r="AH64" s="57"/>
      <c r="AJ64" s="64"/>
      <c r="AK64" s="67"/>
      <c r="AL64" s="10"/>
      <c r="AM64" s="7">
        <v>4</v>
      </c>
      <c r="AN64" s="16"/>
      <c r="AO64" s="10"/>
      <c r="AP64" s="7">
        <v>9</v>
      </c>
      <c r="AQ64" s="16"/>
      <c r="AR64" s="10"/>
      <c r="AS64" s="7">
        <v>14</v>
      </c>
      <c r="AT64" s="14"/>
      <c r="AU64" s="57"/>
      <c r="AW64" s="64"/>
      <c r="AX64" s="67"/>
      <c r="AY64" s="10"/>
      <c r="AZ64" s="7">
        <v>4</v>
      </c>
      <c r="BA64" s="16"/>
      <c r="BB64" s="10"/>
      <c r="BC64" s="7">
        <v>9</v>
      </c>
      <c r="BD64" s="16"/>
      <c r="BE64" s="10"/>
      <c r="BF64" s="7">
        <v>14</v>
      </c>
      <c r="BG64" s="14"/>
      <c r="BH64" s="57"/>
      <c r="BJ64" s="64"/>
      <c r="BK64" s="67"/>
      <c r="BL64" s="10"/>
      <c r="BM64" s="7">
        <v>4</v>
      </c>
      <c r="BN64" s="16"/>
      <c r="BO64" s="10"/>
      <c r="BP64" s="7">
        <v>9</v>
      </c>
      <c r="BQ64" s="16"/>
      <c r="BR64" s="10"/>
      <c r="BS64" s="7">
        <v>14</v>
      </c>
      <c r="BT64" s="14"/>
      <c r="BU64" s="57"/>
      <c r="BW64" s="64"/>
      <c r="BX64" s="67"/>
      <c r="BY64" s="10"/>
      <c r="BZ64" s="7">
        <v>4</v>
      </c>
      <c r="CA64" s="16"/>
      <c r="CB64" s="10"/>
      <c r="CC64" s="7">
        <v>9</v>
      </c>
      <c r="CD64" s="16"/>
      <c r="CE64" s="10"/>
      <c r="CF64" s="7">
        <v>14</v>
      </c>
      <c r="CG64" s="14"/>
      <c r="CH64" s="57"/>
      <c r="CJ64" s="64"/>
      <c r="CK64" s="67"/>
      <c r="CL64" s="10"/>
      <c r="CM64" s="7">
        <v>4</v>
      </c>
      <c r="CN64" s="16"/>
      <c r="CO64" s="10"/>
      <c r="CP64" s="7">
        <v>9</v>
      </c>
      <c r="CQ64" s="16"/>
      <c r="CR64" s="10"/>
      <c r="CS64" s="7">
        <v>14</v>
      </c>
      <c r="CT64" s="14"/>
      <c r="CU64" s="57"/>
      <c r="CW64" s="48"/>
      <c r="CX64" s="59"/>
      <c r="CY64" s="61"/>
    </row>
    <row r="65" spans="1:103" ht="15" thickBot="1" x14ac:dyDescent="0.35">
      <c r="A65" s="25"/>
      <c r="B65" s="17"/>
      <c r="C65" s="17"/>
      <c r="D65" s="17"/>
      <c r="E65" s="17"/>
      <c r="F65" s="17"/>
      <c r="G65" s="17"/>
      <c r="H65" s="26"/>
      <c r="J65" s="28"/>
      <c r="L65" s="80"/>
      <c r="M65" s="17"/>
      <c r="N65" s="17"/>
      <c r="O65" s="17"/>
      <c r="P65" s="17"/>
      <c r="Q65" s="17"/>
      <c r="R65" s="17"/>
      <c r="S65" s="17"/>
      <c r="T65" s="9">
        <f t="shared" si="6"/>
        <v>0</v>
      </c>
      <c r="U65" s="83"/>
      <c r="W65" s="65"/>
      <c r="X65" s="68"/>
      <c r="Y65" s="11"/>
      <c r="Z65" s="12">
        <v>5</v>
      </c>
      <c r="AA65" s="17"/>
      <c r="AB65" s="11"/>
      <c r="AC65" s="12">
        <v>10</v>
      </c>
      <c r="AD65" s="17"/>
      <c r="AE65" s="11"/>
      <c r="AF65" s="12">
        <v>15</v>
      </c>
      <c r="AG65" s="15"/>
      <c r="AH65" s="58"/>
      <c r="AJ65" s="65"/>
      <c r="AK65" s="68"/>
      <c r="AL65" s="11"/>
      <c r="AM65" s="12">
        <v>5</v>
      </c>
      <c r="AN65" s="17"/>
      <c r="AO65" s="11"/>
      <c r="AP65" s="12">
        <v>10</v>
      </c>
      <c r="AQ65" s="17"/>
      <c r="AR65" s="11"/>
      <c r="AS65" s="12">
        <v>15</v>
      </c>
      <c r="AT65" s="15"/>
      <c r="AU65" s="58"/>
      <c r="AW65" s="65"/>
      <c r="AX65" s="68"/>
      <c r="AY65" s="11"/>
      <c r="AZ65" s="12">
        <v>5</v>
      </c>
      <c r="BA65" s="17"/>
      <c r="BB65" s="11"/>
      <c r="BC65" s="12">
        <v>10</v>
      </c>
      <c r="BD65" s="17"/>
      <c r="BE65" s="11"/>
      <c r="BF65" s="12">
        <v>15</v>
      </c>
      <c r="BG65" s="15"/>
      <c r="BH65" s="58"/>
      <c r="BJ65" s="65"/>
      <c r="BK65" s="68"/>
      <c r="BL65" s="11"/>
      <c r="BM65" s="12">
        <v>5</v>
      </c>
      <c r="BN65" s="17"/>
      <c r="BO65" s="11"/>
      <c r="BP65" s="12">
        <v>10</v>
      </c>
      <c r="BQ65" s="17"/>
      <c r="BR65" s="11"/>
      <c r="BS65" s="12">
        <v>15</v>
      </c>
      <c r="BT65" s="15"/>
      <c r="BU65" s="58"/>
      <c r="BW65" s="65"/>
      <c r="BX65" s="68"/>
      <c r="BY65" s="11"/>
      <c r="BZ65" s="12">
        <v>5</v>
      </c>
      <c r="CA65" s="17"/>
      <c r="CB65" s="11"/>
      <c r="CC65" s="12">
        <v>10</v>
      </c>
      <c r="CD65" s="17"/>
      <c r="CE65" s="11"/>
      <c r="CF65" s="12">
        <v>15</v>
      </c>
      <c r="CG65" s="15"/>
      <c r="CH65" s="58"/>
      <c r="CJ65" s="65"/>
      <c r="CK65" s="68"/>
      <c r="CL65" s="11"/>
      <c r="CM65" s="12">
        <v>5</v>
      </c>
      <c r="CN65" s="17"/>
      <c r="CO65" s="11"/>
      <c r="CP65" s="12">
        <v>10</v>
      </c>
      <c r="CQ65" s="17"/>
      <c r="CR65" s="11"/>
      <c r="CS65" s="12">
        <v>15</v>
      </c>
      <c r="CT65" s="15"/>
      <c r="CU65" s="58"/>
      <c r="CW65" s="49"/>
      <c r="CX65" s="60"/>
      <c r="CY65" s="62"/>
    </row>
    <row r="66" spans="1:103" ht="15" thickBot="1" x14ac:dyDescent="0.35"/>
    <row r="67" spans="1:103" s="2" customFormat="1" x14ac:dyDescent="0.3">
      <c r="A67" s="90" t="s">
        <v>6</v>
      </c>
      <c r="B67" s="91"/>
      <c r="C67" s="91"/>
      <c r="D67" s="91"/>
      <c r="E67" s="91"/>
      <c r="F67" s="91"/>
      <c r="G67" s="91"/>
      <c r="H67" s="92"/>
      <c r="J67" s="93" t="s">
        <v>19</v>
      </c>
      <c r="L67" s="50" t="s">
        <v>7</v>
      </c>
      <c r="M67" s="51"/>
      <c r="N67" s="51"/>
      <c r="O67" s="51"/>
      <c r="P67" s="51"/>
      <c r="Q67" s="51"/>
      <c r="R67" s="51"/>
      <c r="S67" s="51"/>
      <c r="T67" s="51"/>
      <c r="U67" s="52"/>
      <c r="W67" s="84" t="s">
        <v>23</v>
      </c>
      <c r="X67" s="85"/>
      <c r="Y67" s="85"/>
      <c r="Z67" s="85"/>
      <c r="AA67" s="85"/>
      <c r="AB67" s="85"/>
      <c r="AC67" s="85"/>
      <c r="AD67" s="85"/>
      <c r="AE67" s="85"/>
      <c r="AF67" s="85"/>
      <c r="AG67" s="85"/>
      <c r="AH67" s="86"/>
      <c r="AJ67" s="84" t="s">
        <v>25</v>
      </c>
      <c r="AK67" s="85"/>
      <c r="AL67" s="85"/>
      <c r="AM67" s="85"/>
      <c r="AN67" s="85"/>
      <c r="AO67" s="85"/>
      <c r="AP67" s="85"/>
      <c r="AQ67" s="85"/>
      <c r="AR67" s="85"/>
      <c r="AS67" s="85"/>
      <c r="AT67" s="85"/>
      <c r="AU67" s="86"/>
      <c r="AW67" s="84" t="s">
        <v>29</v>
      </c>
      <c r="AX67" s="85"/>
      <c r="AY67" s="85"/>
      <c r="AZ67" s="85"/>
      <c r="BA67" s="85"/>
      <c r="BB67" s="85"/>
      <c r="BC67" s="85"/>
      <c r="BD67" s="85"/>
      <c r="BE67" s="85"/>
      <c r="BF67" s="85"/>
      <c r="BG67" s="85"/>
      <c r="BH67" s="86"/>
      <c r="BJ67" s="84" t="s">
        <v>28</v>
      </c>
      <c r="BK67" s="85"/>
      <c r="BL67" s="85"/>
      <c r="BM67" s="85"/>
      <c r="BN67" s="85"/>
      <c r="BO67" s="85"/>
      <c r="BP67" s="85"/>
      <c r="BQ67" s="85"/>
      <c r="BR67" s="85"/>
      <c r="BS67" s="85"/>
      <c r="BT67" s="85"/>
      <c r="BU67" s="86"/>
      <c r="BW67" s="84" t="s">
        <v>27</v>
      </c>
      <c r="BX67" s="85"/>
      <c r="BY67" s="85"/>
      <c r="BZ67" s="85"/>
      <c r="CA67" s="85"/>
      <c r="CB67" s="85"/>
      <c r="CC67" s="85"/>
      <c r="CD67" s="85"/>
      <c r="CE67" s="85"/>
      <c r="CF67" s="85"/>
      <c r="CG67" s="85"/>
      <c r="CH67" s="86"/>
      <c r="CJ67" s="84" t="s">
        <v>26</v>
      </c>
      <c r="CK67" s="85"/>
      <c r="CL67" s="85"/>
      <c r="CM67" s="85"/>
      <c r="CN67" s="85"/>
      <c r="CO67" s="85"/>
      <c r="CP67" s="85"/>
      <c r="CQ67" s="85"/>
      <c r="CR67" s="85"/>
      <c r="CS67" s="85"/>
      <c r="CT67" s="85"/>
      <c r="CU67" s="86"/>
      <c r="CW67" s="50" t="s">
        <v>30</v>
      </c>
      <c r="CX67" s="51"/>
      <c r="CY67" s="52"/>
    </row>
    <row r="68" spans="1:103" x14ac:dyDescent="0.3">
      <c r="A68" s="95"/>
      <c r="B68" s="96"/>
      <c r="C68" s="96"/>
      <c r="D68" s="96"/>
      <c r="E68" s="96"/>
      <c r="F68" s="96"/>
      <c r="G68" s="96"/>
      <c r="H68" s="97"/>
      <c r="J68" s="94"/>
      <c r="L68" s="98" t="s">
        <v>8</v>
      </c>
      <c r="M68" s="100" t="s">
        <v>9</v>
      </c>
      <c r="N68" s="100" t="s">
        <v>10</v>
      </c>
      <c r="O68" s="100" t="s">
        <v>11</v>
      </c>
      <c r="P68" s="100" t="s">
        <v>12</v>
      </c>
      <c r="Q68" s="100" t="s">
        <v>13</v>
      </c>
      <c r="R68" s="100" t="s">
        <v>14</v>
      </c>
      <c r="S68" s="100" t="s">
        <v>15</v>
      </c>
      <c r="T68" s="100" t="s">
        <v>16</v>
      </c>
      <c r="U68" s="102" t="s">
        <v>17</v>
      </c>
      <c r="W68" s="87"/>
      <c r="X68" s="88"/>
      <c r="Y68" s="88"/>
      <c r="Z68" s="88"/>
      <c r="AA68" s="88"/>
      <c r="AB68" s="88"/>
      <c r="AC68" s="88"/>
      <c r="AD68" s="88"/>
      <c r="AE68" s="88"/>
      <c r="AF68" s="88"/>
      <c r="AG68" s="88"/>
      <c r="AH68" s="89"/>
      <c r="AJ68" s="87"/>
      <c r="AK68" s="88"/>
      <c r="AL68" s="88"/>
      <c r="AM68" s="88"/>
      <c r="AN68" s="88"/>
      <c r="AO68" s="88"/>
      <c r="AP68" s="88"/>
      <c r="AQ68" s="88"/>
      <c r="AR68" s="88"/>
      <c r="AS68" s="88"/>
      <c r="AT68" s="88"/>
      <c r="AU68" s="89"/>
      <c r="AW68" s="87"/>
      <c r="AX68" s="88"/>
      <c r="AY68" s="88"/>
      <c r="AZ68" s="88"/>
      <c r="BA68" s="88"/>
      <c r="BB68" s="88"/>
      <c r="BC68" s="88"/>
      <c r="BD68" s="88"/>
      <c r="BE68" s="88"/>
      <c r="BF68" s="88"/>
      <c r="BG68" s="88"/>
      <c r="BH68" s="89"/>
      <c r="BJ68" s="87"/>
      <c r="BK68" s="88"/>
      <c r="BL68" s="88"/>
      <c r="BM68" s="88"/>
      <c r="BN68" s="88"/>
      <c r="BO68" s="88"/>
      <c r="BP68" s="88"/>
      <c r="BQ68" s="88"/>
      <c r="BR68" s="88"/>
      <c r="BS68" s="88"/>
      <c r="BT68" s="88"/>
      <c r="BU68" s="89"/>
      <c r="BW68" s="87"/>
      <c r="BX68" s="88"/>
      <c r="BY68" s="88"/>
      <c r="BZ68" s="88"/>
      <c r="CA68" s="88"/>
      <c r="CB68" s="88"/>
      <c r="CC68" s="88"/>
      <c r="CD68" s="88"/>
      <c r="CE68" s="88"/>
      <c r="CF68" s="88"/>
      <c r="CG68" s="88"/>
      <c r="CH68" s="89"/>
      <c r="CJ68" s="87"/>
      <c r="CK68" s="88"/>
      <c r="CL68" s="88"/>
      <c r="CM68" s="88"/>
      <c r="CN68" s="88"/>
      <c r="CO68" s="88"/>
      <c r="CP68" s="88"/>
      <c r="CQ68" s="88"/>
      <c r="CR68" s="88"/>
      <c r="CS68" s="88"/>
      <c r="CT68" s="88"/>
      <c r="CU68" s="89"/>
      <c r="CW68" s="53"/>
      <c r="CX68" s="54"/>
      <c r="CY68" s="55"/>
    </row>
    <row r="69" spans="1:103" s="2" customFormat="1" x14ac:dyDescent="0.3">
      <c r="A69" s="5" t="s">
        <v>0</v>
      </c>
      <c r="B69" s="54" t="s">
        <v>65</v>
      </c>
      <c r="C69" s="54"/>
      <c r="D69" s="4" t="s">
        <v>1</v>
      </c>
      <c r="E69" s="4" t="s">
        <v>2</v>
      </c>
      <c r="F69" s="4" t="s">
        <v>3</v>
      </c>
      <c r="G69" s="4" t="s">
        <v>4</v>
      </c>
      <c r="H69" s="6" t="s">
        <v>5</v>
      </c>
      <c r="J69" s="94"/>
      <c r="L69" s="99"/>
      <c r="M69" s="101"/>
      <c r="N69" s="101"/>
      <c r="O69" s="101"/>
      <c r="P69" s="101"/>
      <c r="Q69" s="101"/>
      <c r="R69" s="101"/>
      <c r="S69" s="101"/>
      <c r="T69" s="101"/>
      <c r="U69" s="103"/>
      <c r="W69" s="5" t="s">
        <v>20</v>
      </c>
      <c r="X69" s="4" t="s">
        <v>21</v>
      </c>
      <c r="Y69" s="10"/>
      <c r="Z69" s="4" t="s">
        <v>24</v>
      </c>
      <c r="AA69" s="4" t="s">
        <v>22</v>
      </c>
      <c r="AB69" s="10"/>
      <c r="AC69" s="4" t="s">
        <v>24</v>
      </c>
      <c r="AD69" s="4" t="s">
        <v>22</v>
      </c>
      <c r="AE69" s="10"/>
      <c r="AF69" s="4" t="s">
        <v>24</v>
      </c>
      <c r="AG69" s="13" t="s">
        <v>22</v>
      </c>
      <c r="AH69" s="6" t="s">
        <v>16</v>
      </c>
      <c r="AJ69" s="5" t="s">
        <v>20</v>
      </c>
      <c r="AK69" s="4" t="s">
        <v>21</v>
      </c>
      <c r="AL69" s="10"/>
      <c r="AM69" s="4" t="s">
        <v>24</v>
      </c>
      <c r="AN69" s="4" t="s">
        <v>22</v>
      </c>
      <c r="AO69" s="10"/>
      <c r="AP69" s="4" t="s">
        <v>24</v>
      </c>
      <c r="AQ69" s="4" t="s">
        <v>22</v>
      </c>
      <c r="AR69" s="10"/>
      <c r="AS69" s="4" t="s">
        <v>24</v>
      </c>
      <c r="AT69" s="13" t="s">
        <v>22</v>
      </c>
      <c r="AU69" s="6" t="s">
        <v>16</v>
      </c>
      <c r="AW69" s="5" t="s">
        <v>20</v>
      </c>
      <c r="AX69" s="4" t="s">
        <v>21</v>
      </c>
      <c r="AY69" s="10"/>
      <c r="AZ69" s="4" t="s">
        <v>24</v>
      </c>
      <c r="BA69" s="4" t="s">
        <v>22</v>
      </c>
      <c r="BB69" s="10"/>
      <c r="BC69" s="4" t="s">
        <v>24</v>
      </c>
      <c r="BD69" s="4" t="s">
        <v>22</v>
      </c>
      <c r="BE69" s="10"/>
      <c r="BF69" s="4" t="s">
        <v>24</v>
      </c>
      <c r="BG69" s="13" t="s">
        <v>22</v>
      </c>
      <c r="BH69" s="6" t="s">
        <v>16</v>
      </c>
      <c r="BJ69" s="5" t="s">
        <v>20</v>
      </c>
      <c r="BK69" s="4" t="s">
        <v>21</v>
      </c>
      <c r="BL69" s="10"/>
      <c r="BM69" s="4" t="s">
        <v>24</v>
      </c>
      <c r="BN69" s="4" t="s">
        <v>22</v>
      </c>
      <c r="BO69" s="10"/>
      <c r="BP69" s="4" t="s">
        <v>24</v>
      </c>
      <c r="BQ69" s="4" t="s">
        <v>22</v>
      </c>
      <c r="BR69" s="10"/>
      <c r="BS69" s="4" t="s">
        <v>24</v>
      </c>
      <c r="BT69" s="13" t="s">
        <v>22</v>
      </c>
      <c r="BU69" s="6" t="s">
        <v>16</v>
      </c>
      <c r="BW69" s="5" t="s">
        <v>20</v>
      </c>
      <c r="BX69" s="4" t="s">
        <v>21</v>
      </c>
      <c r="BY69" s="10"/>
      <c r="BZ69" s="4" t="s">
        <v>24</v>
      </c>
      <c r="CA69" s="4" t="s">
        <v>22</v>
      </c>
      <c r="CB69" s="10"/>
      <c r="CC69" s="4" t="s">
        <v>24</v>
      </c>
      <c r="CD69" s="4" t="s">
        <v>22</v>
      </c>
      <c r="CE69" s="10"/>
      <c r="CF69" s="4" t="s">
        <v>24</v>
      </c>
      <c r="CG69" s="13" t="s">
        <v>22</v>
      </c>
      <c r="CH69" s="6" t="s">
        <v>16</v>
      </c>
      <c r="CJ69" s="5" t="s">
        <v>20</v>
      </c>
      <c r="CK69" s="4" t="s">
        <v>21</v>
      </c>
      <c r="CL69" s="10"/>
      <c r="CM69" s="4" t="s">
        <v>24</v>
      </c>
      <c r="CN69" s="4" t="s">
        <v>22</v>
      </c>
      <c r="CO69" s="10"/>
      <c r="CP69" s="4" t="s">
        <v>24</v>
      </c>
      <c r="CQ69" s="4" t="s">
        <v>22</v>
      </c>
      <c r="CR69" s="10"/>
      <c r="CS69" s="4" t="s">
        <v>24</v>
      </c>
      <c r="CT69" s="13" t="s">
        <v>22</v>
      </c>
      <c r="CU69" s="6" t="s">
        <v>16</v>
      </c>
      <c r="CW69" s="5" t="s">
        <v>66</v>
      </c>
      <c r="CX69" s="4" t="s">
        <v>31</v>
      </c>
      <c r="CY69" s="6" t="s">
        <v>32</v>
      </c>
    </row>
    <row r="70" spans="1:103" x14ac:dyDescent="0.3">
      <c r="A70" s="23"/>
      <c r="B70" s="16"/>
      <c r="C70" s="16"/>
      <c r="D70" s="16"/>
      <c r="E70" s="16"/>
      <c r="F70" s="16"/>
      <c r="G70" s="16"/>
      <c r="H70" s="24"/>
      <c r="J70" s="27"/>
      <c r="L70" s="78" t="s">
        <v>18</v>
      </c>
      <c r="M70" s="16"/>
      <c r="N70" s="16"/>
      <c r="O70" s="16"/>
      <c r="P70" s="16"/>
      <c r="Q70" s="16"/>
      <c r="R70" s="16"/>
      <c r="S70" s="16"/>
      <c r="T70" s="8">
        <f>SUM(M70:S70)</f>
        <v>0</v>
      </c>
      <c r="U70" s="81">
        <f>SUM(T70:T74)</f>
        <v>0</v>
      </c>
      <c r="W70" s="63"/>
      <c r="X70" s="66"/>
      <c r="Y70" s="10"/>
      <c r="Z70" s="7">
        <v>1</v>
      </c>
      <c r="AA70" s="16"/>
      <c r="AB70" s="10"/>
      <c r="AC70" s="7">
        <v>6</v>
      </c>
      <c r="AD70" s="16"/>
      <c r="AE70" s="10"/>
      <c r="AF70" s="7">
        <v>11</v>
      </c>
      <c r="AG70" s="14"/>
      <c r="AH70" s="56">
        <f>SUM(AG70:AG74,AD70:AD74,AA70:AA74)</f>
        <v>0</v>
      </c>
      <c r="AJ70" s="63"/>
      <c r="AK70" s="66"/>
      <c r="AL70" s="10"/>
      <c r="AM70" s="7">
        <v>1</v>
      </c>
      <c r="AN70" s="16"/>
      <c r="AO70" s="10"/>
      <c r="AP70" s="7">
        <v>6</v>
      </c>
      <c r="AQ70" s="16"/>
      <c r="AR70" s="10"/>
      <c r="AS70" s="7">
        <v>11</v>
      </c>
      <c r="AT70" s="14"/>
      <c r="AU70" s="56">
        <f>SUM(AT70:AT74,AQ70:AQ74,AN70:AN74)</f>
        <v>0</v>
      </c>
      <c r="AW70" s="63"/>
      <c r="AX70" s="66"/>
      <c r="AY70" s="10"/>
      <c r="AZ70" s="7">
        <v>1</v>
      </c>
      <c r="BA70" s="16"/>
      <c r="BB70" s="10"/>
      <c r="BC70" s="7">
        <v>6</v>
      </c>
      <c r="BD70" s="16"/>
      <c r="BE70" s="10"/>
      <c r="BF70" s="7">
        <v>11</v>
      </c>
      <c r="BG70" s="14"/>
      <c r="BH70" s="56">
        <f>SUM(BG70:BG74,BD70:BD74,BA70:BA74)</f>
        <v>0</v>
      </c>
      <c r="BJ70" s="63"/>
      <c r="BK70" s="66"/>
      <c r="BL70" s="10"/>
      <c r="BM70" s="7">
        <v>1</v>
      </c>
      <c r="BN70" s="16"/>
      <c r="BO70" s="10"/>
      <c r="BP70" s="7">
        <v>6</v>
      </c>
      <c r="BQ70" s="16"/>
      <c r="BR70" s="10"/>
      <c r="BS70" s="7">
        <v>11</v>
      </c>
      <c r="BT70" s="14"/>
      <c r="BU70" s="56">
        <f>SUM(BT70:BT74,BQ70:BQ74,BN70:BN74)</f>
        <v>0</v>
      </c>
      <c r="BW70" s="63"/>
      <c r="BX70" s="66"/>
      <c r="BY70" s="10"/>
      <c r="BZ70" s="7">
        <v>1</v>
      </c>
      <c r="CA70" s="16"/>
      <c r="CB70" s="10"/>
      <c r="CC70" s="7">
        <v>6</v>
      </c>
      <c r="CD70" s="16"/>
      <c r="CE70" s="10"/>
      <c r="CF70" s="7">
        <v>11</v>
      </c>
      <c r="CG70" s="14"/>
      <c r="CH70" s="56">
        <f>SUM(CG70:CG74,CD70:CD74,CA70:CA74)</f>
        <v>0</v>
      </c>
      <c r="CJ70" s="63"/>
      <c r="CK70" s="66"/>
      <c r="CL70" s="10"/>
      <c r="CM70" s="7">
        <v>1</v>
      </c>
      <c r="CN70" s="16"/>
      <c r="CO70" s="10"/>
      <c r="CP70" s="7">
        <v>6</v>
      </c>
      <c r="CQ70" s="16"/>
      <c r="CR70" s="10"/>
      <c r="CS70" s="7">
        <v>11</v>
      </c>
      <c r="CT70" s="14"/>
      <c r="CU70" s="56">
        <f>SUM(CT70:CT74,CQ70:CQ74,CN70:CN74)</f>
        <v>0</v>
      </c>
      <c r="CW70" s="48" t="str">
        <f>IF(A68="","",(SUM(CJ70,BW70,BJ70,AW70,AJ70,W70)-(U70)))</f>
        <v/>
      </c>
      <c r="CX70" s="59" t="str">
        <f>IF(A68="","",IF(COUNTA(B70:B74)=3,"N/A",SUM(CU70,CH70,BU70,BH70,AU70,AH70,J70:J74)))</f>
        <v/>
      </c>
      <c r="CY70" s="61" t="str">
        <f>IF(A68="","",IF(COUNTA(B70:B74)=3,"N/A",SUM(CX70,CW70)))</f>
        <v/>
      </c>
    </row>
    <row r="71" spans="1:103" x14ac:dyDescent="0.3">
      <c r="A71" s="23"/>
      <c r="B71" s="16"/>
      <c r="C71" s="16"/>
      <c r="D71" s="16"/>
      <c r="E71" s="16"/>
      <c r="F71" s="16"/>
      <c r="G71" s="16"/>
      <c r="H71" s="24"/>
      <c r="J71" s="27"/>
      <c r="L71" s="79"/>
      <c r="M71" s="16"/>
      <c r="N71" s="16"/>
      <c r="O71" s="16"/>
      <c r="P71" s="16"/>
      <c r="Q71" s="16"/>
      <c r="R71" s="16"/>
      <c r="S71" s="16"/>
      <c r="T71" s="8">
        <f t="shared" ref="T71:T74" si="7">SUM(M71:S71)</f>
        <v>0</v>
      </c>
      <c r="U71" s="82"/>
      <c r="W71" s="64"/>
      <c r="X71" s="67"/>
      <c r="Y71" s="10"/>
      <c r="Z71" s="7">
        <v>2</v>
      </c>
      <c r="AA71" s="16"/>
      <c r="AB71" s="10"/>
      <c r="AC71" s="7">
        <v>7</v>
      </c>
      <c r="AD71" s="16"/>
      <c r="AE71" s="10"/>
      <c r="AF71" s="7">
        <v>12</v>
      </c>
      <c r="AG71" s="14"/>
      <c r="AH71" s="57"/>
      <c r="AJ71" s="64"/>
      <c r="AK71" s="67"/>
      <c r="AL71" s="10"/>
      <c r="AM71" s="7">
        <v>2</v>
      </c>
      <c r="AN71" s="16"/>
      <c r="AO71" s="10"/>
      <c r="AP71" s="7">
        <v>7</v>
      </c>
      <c r="AQ71" s="16"/>
      <c r="AR71" s="10"/>
      <c r="AS71" s="7">
        <v>12</v>
      </c>
      <c r="AT71" s="14"/>
      <c r="AU71" s="57"/>
      <c r="AW71" s="64"/>
      <c r="AX71" s="67"/>
      <c r="AY71" s="10"/>
      <c r="AZ71" s="7">
        <v>2</v>
      </c>
      <c r="BA71" s="16"/>
      <c r="BB71" s="10"/>
      <c r="BC71" s="7">
        <v>7</v>
      </c>
      <c r="BD71" s="16"/>
      <c r="BE71" s="10"/>
      <c r="BF71" s="7">
        <v>12</v>
      </c>
      <c r="BG71" s="14"/>
      <c r="BH71" s="57"/>
      <c r="BJ71" s="64"/>
      <c r="BK71" s="67"/>
      <c r="BL71" s="10"/>
      <c r="BM71" s="7">
        <v>2</v>
      </c>
      <c r="BN71" s="16"/>
      <c r="BO71" s="10"/>
      <c r="BP71" s="7">
        <v>7</v>
      </c>
      <c r="BQ71" s="16"/>
      <c r="BR71" s="10"/>
      <c r="BS71" s="7">
        <v>12</v>
      </c>
      <c r="BT71" s="14"/>
      <c r="BU71" s="57"/>
      <c r="BW71" s="64"/>
      <c r="BX71" s="67"/>
      <c r="BY71" s="10"/>
      <c r="BZ71" s="7">
        <v>2</v>
      </c>
      <c r="CA71" s="16"/>
      <c r="CB71" s="10"/>
      <c r="CC71" s="7">
        <v>7</v>
      </c>
      <c r="CD71" s="16"/>
      <c r="CE71" s="10"/>
      <c r="CF71" s="7">
        <v>12</v>
      </c>
      <c r="CG71" s="14"/>
      <c r="CH71" s="57"/>
      <c r="CJ71" s="64"/>
      <c r="CK71" s="67"/>
      <c r="CL71" s="10"/>
      <c r="CM71" s="7">
        <v>2</v>
      </c>
      <c r="CN71" s="16"/>
      <c r="CO71" s="10"/>
      <c r="CP71" s="7">
        <v>7</v>
      </c>
      <c r="CQ71" s="16"/>
      <c r="CR71" s="10"/>
      <c r="CS71" s="7">
        <v>12</v>
      </c>
      <c r="CT71" s="14"/>
      <c r="CU71" s="57"/>
      <c r="CW71" s="48"/>
      <c r="CX71" s="59"/>
      <c r="CY71" s="61"/>
    </row>
    <row r="72" spans="1:103" x14ac:dyDescent="0.3">
      <c r="A72" s="23"/>
      <c r="B72" s="16"/>
      <c r="C72" s="16"/>
      <c r="D72" s="16"/>
      <c r="E72" s="16"/>
      <c r="F72" s="16"/>
      <c r="G72" s="16"/>
      <c r="H72" s="24"/>
      <c r="J72" s="27"/>
      <c r="L72" s="79"/>
      <c r="M72" s="16"/>
      <c r="N72" s="16"/>
      <c r="O72" s="16"/>
      <c r="P72" s="16"/>
      <c r="Q72" s="16"/>
      <c r="R72" s="16"/>
      <c r="S72" s="16"/>
      <c r="T72" s="8">
        <f t="shared" si="7"/>
        <v>0</v>
      </c>
      <c r="U72" s="82"/>
      <c r="W72" s="64"/>
      <c r="X72" s="67"/>
      <c r="Y72" s="10"/>
      <c r="Z72" s="7">
        <v>3</v>
      </c>
      <c r="AA72" s="16"/>
      <c r="AB72" s="10"/>
      <c r="AC72" s="7">
        <v>8</v>
      </c>
      <c r="AD72" s="16"/>
      <c r="AE72" s="10"/>
      <c r="AF72" s="7">
        <v>13</v>
      </c>
      <c r="AG72" s="14"/>
      <c r="AH72" s="57"/>
      <c r="AJ72" s="64"/>
      <c r="AK72" s="67"/>
      <c r="AL72" s="10"/>
      <c r="AM72" s="7">
        <v>3</v>
      </c>
      <c r="AN72" s="16"/>
      <c r="AO72" s="10"/>
      <c r="AP72" s="7">
        <v>8</v>
      </c>
      <c r="AQ72" s="16"/>
      <c r="AR72" s="10"/>
      <c r="AS72" s="7">
        <v>13</v>
      </c>
      <c r="AT72" s="14"/>
      <c r="AU72" s="57"/>
      <c r="AW72" s="64"/>
      <c r="AX72" s="67"/>
      <c r="AY72" s="10"/>
      <c r="AZ72" s="7">
        <v>3</v>
      </c>
      <c r="BA72" s="16"/>
      <c r="BB72" s="10"/>
      <c r="BC72" s="7">
        <v>8</v>
      </c>
      <c r="BD72" s="16"/>
      <c r="BE72" s="10"/>
      <c r="BF72" s="7">
        <v>13</v>
      </c>
      <c r="BG72" s="14"/>
      <c r="BH72" s="57"/>
      <c r="BJ72" s="64"/>
      <c r="BK72" s="67"/>
      <c r="BL72" s="10"/>
      <c r="BM72" s="7">
        <v>3</v>
      </c>
      <c r="BN72" s="16"/>
      <c r="BO72" s="10"/>
      <c r="BP72" s="7">
        <v>8</v>
      </c>
      <c r="BQ72" s="16"/>
      <c r="BR72" s="10"/>
      <c r="BS72" s="7">
        <v>13</v>
      </c>
      <c r="BT72" s="14"/>
      <c r="BU72" s="57"/>
      <c r="BW72" s="64"/>
      <c r="BX72" s="67"/>
      <c r="BY72" s="10"/>
      <c r="BZ72" s="7">
        <v>3</v>
      </c>
      <c r="CA72" s="16"/>
      <c r="CB72" s="10"/>
      <c r="CC72" s="7">
        <v>8</v>
      </c>
      <c r="CD72" s="16"/>
      <c r="CE72" s="10"/>
      <c r="CF72" s="7">
        <v>13</v>
      </c>
      <c r="CG72" s="14"/>
      <c r="CH72" s="57"/>
      <c r="CJ72" s="64"/>
      <c r="CK72" s="67"/>
      <c r="CL72" s="10"/>
      <c r="CM72" s="7">
        <v>3</v>
      </c>
      <c r="CN72" s="16"/>
      <c r="CO72" s="10"/>
      <c r="CP72" s="7">
        <v>8</v>
      </c>
      <c r="CQ72" s="16"/>
      <c r="CR72" s="10"/>
      <c r="CS72" s="7">
        <v>13</v>
      </c>
      <c r="CT72" s="14"/>
      <c r="CU72" s="57"/>
      <c r="CW72" s="48"/>
      <c r="CX72" s="59"/>
      <c r="CY72" s="61"/>
    </row>
    <row r="73" spans="1:103" x14ac:dyDescent="0.3">
      <c r="A73" s="23"/>
      <c r="B73" s="16"/>
      <c r="C73" s="16"/>
      <c r="D73" s="16"/>
      <c r="E73" s="16"/>
      <c r="F73" s="16"/>
      <c r="G73" s="16"/>
      <c r="H73" s="24"/>
      <c r="J73" s="27"/>
      <c r="L73" s="79"/>
      <c r="M73" s="16"/>
      <c r="N73" s="16"/>
      <c r="O73" s="16"/>
      <c r="P73" s="16"/>
      <c r="Q73" s="16"/>
      <c r="R73" s="16"/>
      <c r="S73" s="16"/>
      <c r="T73" s="8">
        <f t="shared" si="7"/>
        <v>0</v>
      </c>
      <c r="U73" s="82"/>
      <c r="W73" s="64"/>
      <c r="X73" s="67"/>
      <c r="Y73" s="10"/>
      <c r="Z73" s="7">
        <v>4</v>
      </c>
      <c r="AA73" s="16"/>
      <c r="AB73" s="10"/>
      <c r="AC73" s="7">
        <v>9</v>
      </c>
      <c r="AD73" s="16"/>
      <c r="AE73" s="10"/>
      <c r="AF73" s="7">
        <v>14</v>
      </c>
      <c r="AG73" s="14"/>
      <c r="AH73" s="57"/>
      <c r="AJ73" s="64"/>
      <c r="AK73" s="67"/>
      <c r="AL73" s="10"/>
      <c r="AM73" s="7">
        <v>4</v>
      </c>
      <c r="AN73" s="16"/>
      <c r="AO73" s="10"/>
      <c r="AP73" s="7">
        <v>9</v>
      </c>
      <c r="AQ73" s="16"/>
      <c r="AR73" s="10"/>
      <c r="AS73" s="7">
        <v>14</v>
      </c>
      <c r="AT73" s="14"/>
      <c r="AU73" s="57"/>
      <c r="AW73" s="64"/>
      <c r="AX73" s="67"/>
      <c r="AY73" s="10"/>
      <c r="AZ73" s="7">
        <v>4</v>
      </c>
      <c r="BA73" s="16"/>
      <c r="BB73" s="10"/>
      <c r="BC73" s="7">
        <v>9</v>
      </c>
      <c r="BD73" s="16"/>
      <c r="BE73" s="10"/>
      <c r="BF73" s="7">
        <v>14</v>
      </c>
      <c r="BG73" s="14"/>
      <c r="BH73" s="57"/>
      <c r="BJ73" s="64"/>
      <c r="BK73" s="67"/>
      <c r="BL73" s="10"/>
      <c r="BM73" s="7">
        <v>4</v>
      </c>
      <c r="BN73" s="16"/>
      <c r="BO73" s="10"/>
      <c r="BP73" s="7">
        <v>9</v>
      </c>
      <c r="BQ73" s="16"/>
      <c r="BR73" s="10"/>
      <c r="BS73" s="7">
        <v>14</v>
      </c>
      <c r="BT73" s="14"/>
      <c r="BU73" s="57"/>
      <c r="BW73" s="64"/>
      <c r="BX73" s="67"/>
      <c r="BY73" s="10"/>
      <c r="BZ73" s="7">
        <v>4</v>
      </c>
      <c r="CA73" s="16"/>
      <c r="CB73" s="10"/>
      <c r="CC73" s="7">
        <v>9</v>
      </c>
      <c r="CD73" s="16"/>
      <c r="CE73" s="10"/>
      <c r="CF73" s="7">
        <v>14</v>
      </c>
      <c r="CG73" s="14"/>
      <c r="CH73" s="57"/>
      <c r="CJ73" s="64"/>
      <c r="CK73" s="67"/>
      <c r="CL73" s="10"/>
      <c r="CM73" s="7">
        <v>4</v>
      </c>
      <c r="CN73" s="16"/>
      <c r="CO73" s="10"/>
      <c r="CP73" s="7">
        <v>9</v>
      </c>
      <c r="CQ73" s="16"/>
      <c r="CR73" s="10"/>
      <c r="CS73" s="7">
        <v>14</v>
      </c>
      <c r="CT73" s="14"/>
      <c r="CU73" s="57"/>
      <c r="CW73" s="48"/>
      <c r="CX73" s="59"/>
      <c r="CY73" s="61"/>
    </row>
    <row r="74" spans="1:103" ht="15" thickBot="1" x14ac:dyDescent="0.35">
      <c r="A74" s="25"/>
      <c r="B74" s="17"/>
      <c r="C74" s="17"/>
      <c r="D74" s="17"/>
      <c r="E74" s="17"/>
      <c r="F74" s="17"/>
      <c r="G74" s="17"/>
      <c r="H74" s="26"/>
      <c r="J74" s="28"/>
      <c r="L74" s="80"/>
      <c r="M74" s="17"/>
      <c r="N74" s="17"/>
      <c r="O74" s="17"/>
      <c r="P74" s="17"/>
      <c r="Q74" s="17"/>
      <c r="R74" s="17"/>
      <c r="S74" s="17"/>
      <c r="T74" s="9">
        <f t="shared" si="7"/>
        <v>0</v>
      </c>
      <c r="U74" s="83"/>
      <c r="W74" s="65"/>
      <c r="X74" s="68"/>
      <c r="Y74" s="11"/>
      <c r="Z74" s="12">
        <v>5</v>
      </c>
      <c r="AA74" s="17"/>
      <c r="AB74" s="11"/>
      <c r="AC74" s="12">
        <v>10</v>
      </c>
      <c r="AD74" s="17"/>
      <c r="AE74" s="11"/>
      <c r="AF74" s="12">
        <v>15</v>
      </c>
      <c r="AG74" s="15"/>
      <c r="AH74" s="58"/>
      <c r="AJ74" s="65"/>
      <c r="AK74" s="68"/>
      <c r="AL74" s="11"/>
      <c r="AM74" s="12">
        <v>5</v>
      </c>
      <c r="AN74" s="17"/>
      <c r="AO74" s="11"/>
      <c r="AP74" s="12">
        <v>10</v>
      </c>
      <c r="AQ74" s="17"/>
      <c r="AR74" s="11"/>
      <c r="AS74" s="12">
        <v>15</v>
      </c>
      <c r="AT74" s="15"/>
      <c r="AU74" s="58"/>
      <c r="AW74" s="65"/>
      <c r="AX74" s="68"/>
      <c r="AY74" s="11"/>
      <c r="AZ74" s="12">
        <v>5</v>
      </c>
      <c r="BA74" s="17"/>
      <c r="BB74" s="11"/>
      <c r="BC74" s="12">
        <v>10</v>
      </c>
      <c r="BD74" s="17"/>
      <c r="BE74" s="11"/>
      <c r="BF74" s="12">
        <v>15</v>
      </c>
      <c r="BG74" s="15"/>
      <c r="BH74" s="58"/>
      <c r="BJ74" s="65"/>
      <c r="BK74" s="68"/>
      <c r="BL74" s="11"/>
      <c r="BM74" s="12">
        <v>5</v>
      </c>
      <c r="BN74" s="17"/>
      <c r="BO74" s="11"/>
      <c r="BP74" s="12">
        <v>10</v>
      </c>
      <c r="BQ74" s="17"/>
      <c r="BR74" s="11"/>
      <c r="BS74" s="12">
        <v>15</v>
      </c>
      <c r="BT74" s="15"/>
      <c r="BU74" s="58"/>
      <c r="BW74" s="65"/>
      <c r="BX74" s="68"/>
      <c r="BY74" s="11"/>
      <c r="BZ74" s="12">
        <v>5</v>
      </c>
      <c r="CA74" s="17"/>
      <c r="CB74" s="11"/>
      <c r="CC74" s="12">
        <v>10</v>
      </c>
      <c r="CD74" s="17"/>
      <c r="CE74" s="11"/>
      <c r="CF74" s="12">
        <v>15</v>
      </c>
      <c r="CG74" s="15"/>
      <c r="CH74" s="58"/>
      <c r="CJ74" s="65"/>
      <c r="CK74" s="68"/>
      <c r="CL74" s="11"/>
      <c r="CM74" s="12">
        <v>5</v>
      </c>
      <c r="CN74" s="17"/>
      <c r="CO74" s="11"/>
      <c r="CP74" s="12">
        <v>10</v>
      </c>
      <c r="CQ74" s="17"/>
      <c r="CR74" s="11"/>
      <c r="CS74" s="12">
        <v>15</v>
      </c>
      <c r="CT74" s="15"/>
      <c r="CU74" s="58"/>
      <c r="CW74" s="49"/>
      <c r="CX74" s="60"/>
      <c r="CY74" s="62"/>
    </row>
    <row r="75" spans="1:103" ht="15" thickBot="1" x14ac:dyDescent="0.35"/>
    <row r="76" spans="1:103" s="2" customFormat="1" x14ac:dyDescent="0.3">
      <c r="A76" s="90" t="s">
        <v>6</v>
      </c>
      <c r="B76" s="91"/>
      <c r="C76" s="91"/>
      <c r="D76" s="91"/>
      <c r="E76" s="91"/>
      <c r="F76" s="91"/>
      <c r="G76" s="91"/>
      <c r="H76" s="92"/>
      <c r="J76" s="93" t="s">
        <v>19</v>
      </c>
      <c r="L76" s="50" t="s">
        <v>7</v>
      </c>
      <c r="M76" s="51"/>
      <c r="N76" s="51"/>
      <c r="O76" s="51"/>
      <c r="P76" s="51"/>
      <c r="Q76" s="51"/>
      <c r="R76" s="51"/>
      <c r="S76" s="51"/>
      <c r="T76" s="51"/>
      <c r="U76" s="52"/>
      <c r="W76" s="84" t="s">
        <v>23</v>
      </c>
      <c r="X76" s="85"/>
      <c r="Y76" s="85"/>
      <c r="Z76" s="85"/>
      <c r="AA76" s="85"/>
      <c r="AB76" s="85"/>
      <c r="AC76" s="85"/>
      <c r="AD76" s="85"/>
      <c r="AE76" s="85"/>
      <c r="AF76" s="85"/>
      <c r="AG76" s="85"/>
      <c r="AH76" s="86"/>
      <c r="AJ76" s="84" t="s">
        <v>25</v>
      </c>
      <c r="AK76" s="85"/>
      <c r="AL76" s="85"/>
      <c r="AM76" s="85"/>
      <c r="AN76" s="85"/>
      <c r="AO76" s="85"/>
      <c r="AP76" s="85"/>
      <c r="AQ76" s="85"/>
      <c r="AR76" s="85"/>
      <c r="AS76" s="85"/>
      <c r="AT76" s="85"/>
      <c r="AU76" s="86"/>
      <c r="AW76" s="84" t="s">
        <v>29</v>
      </c>
      <c r="AX76" s="85"/>
      <c r="AY76" s="85"/>
      <c r="AZ76" s="85"/>
      <c r="BA76" s="85"/>
      <c r="BB76" s="85"/>
      <c r="BC76" s="85"/>
      <c r="BD76" s="85"/>
      <c r="BE76" s="85"/>
      <c r="BF76" s="85"/>
      <c r="BG76" s="85"/>
      <c r="BH76" s="86"/>
      <c r="BJ76" s="84" t="s">
        <v>28</v>
      </c>
      <c r="BK76" s="85"/>
      <c r="BL76" s="85"/>
      <c r="BM76" s="85"/>
      <c r="BN76" s="85"/>
      <c r="BO76" s="85"/>
      <c r="BP76" s="85"/>
      <c r="BQ76" s="85"/>
      <c r="BR76" s="85"/>
      <c r="BS76" s="85"/>
      <c r="BT76" s="85"/>
      <c r="BU76" s="86"/>
      <c r="BW76" s="84" t="s">
        <v>27</v>
      </c>
      <c r="BX76" s="85"/>
      <c r="BY76" s="85"/>
      <c r="BZ76" s="85"/>
      <c r="CA76" s="85"/>
      <c r="CB76" s="85"/>
      <c r="CC76" s="85"/>
      <c r="CD76" s="85"/>
      <c r="CE76" s="85"/>
      <c r="CF76" s="85"/>
      <c r="CG76" s="85"/>
      <c r="CH76" s="86"/>
      <c r="CJ76" s="84" t="s">
        <v>26</v>
      </c>
      <c r="CK76" s="85"/>
      <c r="CL76" s="85"/>
      <c r="CM76" s="85"/>
      <c r="CN76" s="85"/>
      <c r="CO76" s="85"/>
      <c r="CP76" s="85"/>
      <c r="CQ76" s="85"/>
      <c r="CR76" s="85"/>
      <c r="CS76" s="85"/>
      <c r="CT76" s="85"/>
      <c r="CU76" s="86"/>
      <c r="CW76" s="50" t="s">
        <v>30</v>
      </c>
      <c r="CX76" s="51"/>
      <c r="CY76" s="52"/>
    </row>
    <row r="77" spans="1:103" x14ac:dyDescent="0.3">
      <c r="A77" s="95"/>
      <c r="B77" s="96"/>
      <c r="C77" s="96"/>
      <c r="D77" s="96"/>
      <c r="E77" s="96"/>
      <c r="F77" s="96"/>
      <c r="G77" s="96"/>
      <c r="H77" s="97"/>
      <c r="J77" s="94"/>
      <c r="L77" s="98" t="s">
        <v>8</v>
      </c>
      <c r="M77" s="100" t="s">
        <v>9</v>
      </c>
      <c r="N77" s="100" t="s">
        <v>10</v>
      </c>
      <c r="O77" s="100" t="s">
        <v>11</v>
      </c>
      <c r="P77" s="100" t="s">
        <v>12</v>
      </c>
      <c r="Q77" s="100" t="s">
        <v>13</v>
      </c>
      <c r="R77" s="100" t="s">
        <v>14</v>
      </c>
      <c r="S77" s="100" t="s">
        <v>15</v>
      </c>
      <c r="T77" s="100" t="s">
        <v>16</v>
      </c>
      <c r="U77" s="102" t="s">
        <v>17</v>
      </c>
      <c r="W77" s="87"/>
      <c r="X77" s="88"/>
      <c r="Y77" s="88"/>
      <c r="Z77" s="88"/>
      <c r="AA77" s="88"/>
      <c r="AB77" s="88"/>
      <c r="AC77" s="88"/>
      <c r="AD77" s="88"/>
      <c r="AE77" s="88"/>
      <c r="AF77" s="88"/>
      <c r="AG77" s="88"/>
      <c r="AH77" s="89"/>
      <c r="AJ77" s="87"/>
      <c r="AK77" s="88"/>
      <c r="AL77" s="88"/>
      <c r="AM77" s="88"/>
      <c r="AN77" s="88"/>
      <c r="AO77" s="88"/>
      <c r="AP77" s="88"/>
      <c r="AQ77" s="88"/>
      <c r="AR77" s="88"/>
      <c r="AS77" s="88"/>
      <c r="AT77" s="88"/>
      <c r="AU77" s="89"/>
      <c r="AW77" s="87"/>
      <c r="AX77" s="88"/>
      <c r="AY77" s="88"/>
      <c r="AZ77" s="88"/>
      <c r="BA77" s="88"/>
      <c r="BB77" s="88"/>
      <c r="BC77" s="88"/>
      <c r="BD77" s="88"/>
      <c r="BE77" s="88"/>
      <c r="BF77" s="88"/>
      <c r="BG77" s="88"/>
      <c r="BH77" s="89"/>
      <c r="BJ77" s="87"/>
      <c r="BK77" s="88"/>
      <c r="BL77" s="88"/>
      <c r="BM77" s="88"/>
      <c r="BN77" s="88"/>
      <c r="BO77" s="88"/>
      <c r="BP77" s="88"/>
      <c r="BQ77" s="88"/>
      <c r="BR77" s="88"/>
      <c r="BS77" s="88"/>
      <c r="BT77" s="88"/>
      <c r="BU77" s="89"/>
      <c r="BW77" s="87"/>
      <c r="BX77" s="88"/>
      <c r="BY77" s="88"/>
      <c r="BZ77" s="88"/>
      <c r="CA77" s="88"/>
      <c r="CB77" s="88"/>
      <c r="CC77" s="88"/>
      <c r="CD77" s="88"/>
      <c r="CE77" s="88"/>
      <c r="CF77" s="88"/>
      <c r="CG77" s="88"/>
      <c r="CH77" s="89"/>
      <c r="CJ77" s="87"/>
      <c r="CK77" s="88"/>
      <c r="CL77" s="88"/>
      <c r="CM77" s="88"/>
      <c r="CN77" s="88"/>
      <c r="CO77" s="88"/>
      <c r="CP77" s="88"/>
      <c r="CQ77" s="88"/>
      <c r="CR77" s="88"/>
      <c r="CS77" s="88"/>
      <c r="CT77" s="88"/>
      <c r="CU77" s="89"/>
      <c r="CW77" s="53"/>
      <c r="CX77" s="54"/>
      <c r="CY77" s="55"/>
    </row>
    <row r="78" spans="1:103" s="2" customFormat="1" x14ac:dyDescent="0.3">
      <c r="A78" s="5" t="s">
        <v>0</v>
      </c>
      <c r="B78" s="54" t="s">
        <v>65</v>
      </c>
      <c r="C78" s="54"/>
      <c r="D78" s="4" t="s">
        <v>1</v>
      </c>
      <c r="E78" s="4" t="s">
        <v>2</v>
      </c>
      <c r="F78" s="4" t="s">
        <v>3</v>
      </c>
      <c r="G78" s="4" t="s">
        <v>4</v>
      </c>
      <c r="H78" s="6" t="s">
        <v>5</v>
      </c>
      <c r="J78" s="94"/>
      <c r="L78" s="99"/>
      <c r="M78" s="101"/>
      <c r="N78" s="101"/>
      <c r="O78" s="101"/>
      <c r="P78" s="101"/>
      <c r="Q78" s="101"/>
      <c r="R78" s="101"/>
      <c r="S78" s="101"/>
      <c r="T78" s="101"/>
      <c r="U78" s="103"/>
      <c r="W78" s="5" t="s">
        <v>20</v>
      </c>
      <c r="X78" s="4" t="s">
        <v>21</v>
      </c>
      <c r="Y78" s="10"/>
      <c r="Z78" s="4" t="s">
        <v>24</v>
      </c>
      <c r="AA78" s="4" t="s">
        <v>22</v>
      </c>
      <c r="AB78" s="10"/>
      <c r="AC78" s="4" t="s">
        <v>24</v>
      </c>
      <c r="AD78" s="4" t="s">
        <v>22</v>
      </c>
      <c r="AE78" s="10"/>
      <c r="AF78" s="4" t="s">
        <v>24</v>
      </c>
      <c r="AG78" s="13" t="s">
        <v>22</v>
      </c>
      <c r="AH78" s="6" t="s">
        <v>16</v>
      </c>
      <c r="AJ78" s="5" t="s">
        <v>20</v>
      </c>
      <c r="AK78" s="4" t="s">
        <v>21</v>
      </c>
      <c r="AL78" s="10"/>
      <c r="AM78" s="4" t="s">
        <v>24</v>
      </c>
      <c r="AN78" s="4" t="s">
        <v>22</v>
      </c>
      <c r="AO78" s="10"/>
      <c r="AP78" s="4" t="s">
        <v>24</v>
      </c>
      <c r="AQ78" s="4" t="s">
        <v>22</v>
      </c>
      <c r="AR78" s="10"/>
      <c r="AS78" s="4" t="s">
        <v>24</v>
      </c>
      <c r="AT78" s="13" t="s">
        <v>22</v>
      </c>
      <c r="AU78" s="6" t="s">
        <v>16</v>
      </c>
      <c r="AW78" s="5" t="s">
        <v>20</v>
      </c>
      <c r="AX78" s="4" t="s">
        <v>21</v>
      </c>
      <c r="AY78" s="10"/>
      <c r="AZ78" s="4" t="s">
        <v>24</v>
      </c>
      <c r="BA78" s="4" t="s">
        <v>22</v>
      </c>
      <c r="BB78" s="10"/>
      <c r="BC78" s="4" t="s">
        <v>24</v>
      </c>
      <c r="BD78" s="4" t="s">
        <v>22</v>
      </c>
      <c r="BE78" s="10"/>
      <c r="BF78" s="4" t="s">
        <v>24</v>
      </c>
      <c r="BG78" s="13" t="s">
        <v>22</v>
      </c>
      <c r="BH78" s="6" t="s">
        <v>16</v>
      </c>
      <c r="BJ78" s="5" t="s">
        <v>20</v>
      </c>
      <c r="BK78" s="4" t="s">
        <v>21</v>
      </c>
      <c r="BL78" s="10"/>
      <c r="BM78" s="4" t="s">
        <v>24</v>
      </c>
      <c r="BN78" s="4" t="s">
        <v>22</v>
      </c>
      <c r="BO78" s="10"/>
      <c r="BP78" s="4" t="s">
        <v>24</v>
      </c>
      <c r="BQ78" s="4" t="s">
        <v>22</v>
      </c>
      <c r="BR78" s="10"/>
      <c r="BS78" s="4" t="s">
        <v>24</v>
      </c>
      <c r="BT78" s="13" t="s">
        <v>22</v>
      </c>
      <c r="BU78" s="6" t="s">
        <v>16</v>
      </c>
      <c r="BW78" s="5" t="s">
        <v>20</v>
      </c>
      <c r="BX78" s="4" t="s">
        <v>21</v>
      </c>
      <c r="BY78" s="10"/>
      <c r="BZ78" s="4" t="s">
        <v>24</v>
      </c>
      <c r="CA78" s="4" t="s">
        <v>22</v>
      </c>
      <c r="CB78" s="10"/>
      <c r="CC78" s="4" t="s">
        <v>24</v>
      </c>
      <c r="CD78" s="4" t="s">
        <v>22</v>
      </c>
      <c r="CE78" s="10"/>
      <c r="CF78" s="4" t="s">
        <v>24</v>
      </c>
      <c r="CG78" s="13" t="s">
        <v>22</v>
      </c>
      <c r="CH78" s="6" t="s">
        <v>16</v>
      </c>
      <c r="CJ78" s="5" t="s">
        <v>20</v>
      </c>
      <c r="CK78" s="4" t="s">
        <v>21</v>
      </c>
      <c r="CL78" s="10"/>
      <c r="CM78" s="4" t="s">
        <v>24</v>
      </c>
      <c r="CN78" s="4" t="s">
        <v>22</v>
      </c>
      <c r="CO78" s="10"/>
      <c r="CP78" s="4" t="s">
        <v>24</v>
      </c>
      <c r="CQ78" s="4" t="s">
        <v>22</v>
      </c>
      <c r="CR78" s="10"/>
      <c r="CS78" s="4" t="s">
        <v>24</v>
      </c>
      <c r="CT78" s="13" t="s">
        <v>22</v>
      </c>
      <c r="CU78" s="6" t="s">
        <v>16</v>
      </c>
      <c r="CW78" s="5" t="s">
        <v>66</v>
      </c>
      <c r="CX78" s="4" t="s">
        <v>31</v>
      </c>
      <c r="CY78" s="6" t="s">
        <v>32</v>
      </c>
    </row>
    <row r="79" spans="1:103" x14ac:dyDescent="0.3">
      <c r="A79" s="23"/>
      <c r="B79" s="16"/>
      <c r="C79" s="16"/>
      <c r="D79" s="16"/>
      <c r="E79" s="16"/>
      <c r="F79" s="16"/>
      <c r="G79" s="16"/>
      <c r="H79" s="24"/>
      <c r="J79" s="27"/>
      <c r="L79" s="78" t="s">
        <v>18</v>
      </c>
      <c r="M79" s="16"/>
      <c r="N79" s="16"/>
      <c r="O79" s="16"/>
      <c r="P79" s="16"/>
      <c r="Q79" s="16"/>
      <c r="R79" s="16"/>
      <c r="S79" s="16"/>
      <c r="T79" s="8">
        <f>SUM(M79:S79)</f>
        <v>0</v>
      </c>
      <c r="U79" s="81">
        <f>SUM(T79:T83)</f>
        <v>0</v>
      </c>
      <c r="W79" s="63"/>
      <c r="X79" s="66"/>
      <c r="Y79" s="10"/>
      <c r="Z79" s="7">
        <v>1</v>
      </c>
      <c r="AA79" s="16"/>
      <c r="AB79" s="10"/>
      <c r="AC79" s="7">
        <v>6</v>
      </c>
      <c r="AD79" s="16"/>
      <c r="AE79" s="10"/>
      <c r="AF79" s="7">
        <v>11</v>
      </c>
      <c r="AG79" s="14"/>
      <c r="AH79" s="56">
        <f>SUM(AG79:AG83,AD79:AD83,AA79:AA83)</f>
        <v>0</v>
      </c>
      <c r="AJ79" s="63"/>
      <c r="AK79" s="66"/>
      <c r="AL79" s="10"/>
      <c r="AM79" s="7">
        <v>1</v>
      </c>
      <c r="AN79" s="16"/>
      <c r="AO79" s="10"/>
      <c r="AP79" s="7">
        <v>6</v>
      </c>
      <c r="AQ79" s="16"/>
      <c r="AR79" s="10"/>
      <c r="AS79" s="7">
        <v>11</v>
      </c>
      <c r="AT79" s="14"/>
      <c r="AU79" s="56">
        <f>SUM(AT79:AT83,AQ79:AQ83,AN79:AN83)</f>
        <v>0</v>
      </c>
      <c r="AW79" s="63"/>
      <c r="AX79" s="66"/>
      <c r="AY79" s="10"/>
      <c r="AZ79" s="7">
        <v>1</v>
      </c>
      <c r="BA79" s="16"/>
      <c r="BB79" s="10"/>
      <c r="BC79" s="7">
        <v>6</v>
      </c>
      <c r="BD79" s="16"/>
      <c r="BE79" s="10"/>
      <c r="BF79" s="7">
        <v>11</v>
      </c>
      <c r="BG79" s="14"/>
      <c r="BH79" s="56">
        <f>SUM(BG79:BG83,BD79:BD83,BA79:BA83)</f>
        <v>0</v>
      </c>
      <c r="BJ79" s="63"/>
      <c r="BK79" s="66"/>
      <c r="BL79" s="10"/>
      <c r="BM79" s="7">
        <v>1</v>
      </c>
      <c r="BN79" s="16"/>
      <c r="BO79" s="10"/>
      <c r="BP79" s="7">
        <v>6</v>
      </c>
      <c r="BQ79" s="16"/>
      <c r="BR79" s="10"/>
      <c r="BS79" s="7">
        <v>11</v>
      </c>
      <c r="BT79" s="14"/>
      <c r="BU79" s="56">
        <f>SUM(BT79:BT83,BQ79:BQ83,BN79:BN83)</f>
        <v>0</v>
      </c>
      <c r="BW79" s="63"/>
      <c r="BX79" s="66"/>
      <c r="BY79" s="10"/>
      <c r="BZ79" s="7">
        <v>1</v>
      </c>
      <c r="CA79" s="16"/>
      <c r="CB79" s="10"/>
      <c r="CC79" s="7">
        <v>6</v>
      </c>
      <c r="CD79" s="16"/>
      <c r="CE79" s="10"/>
      <c r="CF79" s="7">
        <v>11</v>
      </c>
      <c r="CG79" s="14"/>
      <c r="CH79" s="56">
        <f>SUM(CG79:CG83,CD79:CD83,CA79:CA83)</f>
        <v>0</v>
      </c>
      <c r="CJ79" s="63"/>
      <c r="CK79" s="66"/>
      <c r="CL79" s="10"/>
      <c r="CM79" s="7">
        <v>1</v>
      </c>
      <c r="CN79" s="16"/>
      <c r="CO79" s="10"/>
      <c r="CP79" s="7">
        <v>6</v>
      </c>
      <c r="CQ79" s="16"/>
      <c r="CR79" s="10"/>
      <c r="CS79" s="7">
        <v>11</v>
      </c>
      <c r="CT79" s="14"/>
      <c r="CU79" s="56">
        <f>SUM(CT79:CT83,CQ79:CQ83,CN79:CN83)</f>
        <v>0</v>
      </c>
      <c r="CW79" s="48" t="str">
        <f>IF(A77="","",(SUM(CJ79,BW79,BJ79,AW79,AJ79,W79)-(U79)))</f>
        <v/>
      </c>
      <c r="CX79" s="59" t="str">
        <f>IF(A77="","",IF(COUNTA(B79:B83)=3,"N/A",SUM(CU79,CH79,BU79,BH79,AU79,AH79,J79:J83)))</f>
        <v/>
      </c>
      <c r="CY79" s="61" t="str">
        <f>IF(A77="","",IF(COUNTA(B79:B83)=3,"N/A",SUM(CX79,CW79)))</f>
        <v/>
      </c>
    </row>
    <row r="80" spans="1:103" x14ac:dyDescent="0.3">
      <c r="A80" s="23"/>
      <c r="B80" s="16"/>
      <c r="C80" s="16"/>
      <c r="D80" s="16"/>
      <c r="E80" s="16"/>
      <c r="F80" s="16"/>
      <c r="G80" s="16"/>
      <c r="H80" s="24"/>
      <c r="J80" s="27"/>
      <c r="L80" s="79"/>
      <c r="M80" s="16"/>
      <c r="N80" s="16"/>
      <c r="O80" s="16"/>
      <c r="P80" s="16"/>
      <c r="Q80" s="16"/>
      <c r="R80" s="16"/>
      <c r="S80" s="16"/>
      <c r="T80" s="8">
        <f t="shared" ref="T80:T83" si="8">SUM(M80:S80)</f>
        <v>0</v>
      </c>
      <c r="U80" s="82"/>
      <c r="W80" s="64"/>
      <c r="X80" s="67"/>
      <c r="Y80" s="10"/>
      <c r="Z80" s="7">
        <v>2</v>
      </c>
      <c r="AA80" s="16"/>
      <c r="AB80" s="10"/>
      <c r="AC80" s="7">
        <v>7</v>
      </c>
      <c r="AD80" s="16"/>
      <c r="AE80" s="10"/>
      <c r="AF80" s="7">
        <v>12</v>
      </c>
      <c r="AG80" s="14"/>
      <c r="AH80" s="57"/>
      <c r="AJ80" s="64"/>
      <c r="AK80" s="67"/>
      <c r="AL80" s="10"/>
      <c r="AM80" s="7">
        <v>2</v>
      </c>
      <c r="AN80" s="16"/>
      <c r="AO80" s="10"/>
      <c r="AP80" s="7">
        <v>7</v>
      </c>
      <c r="AQ80" s="16"/>
      <c r="AR80" s="10"/>
      <c r="AS80" s="7">
        <v>12</v>
      </c>
      <c r="AT80" s="14"/>
      <c r="AU80" s="57"/>
      <c r="AW80" s="64"/>
      <c r="AX80" s="67"/>
      <c r="AY80" s="10"/>
      <c r="AZ80" s="7">
        <v>2</v>
      </c>
      <c r="BA80" s="16"/>
      <c r="BB80" s="10"/>
      <c r="BC80" s="7">
        <v>7</v>
      </c>
      <c r="BD80" s="16"/>
      <c r="BE80" s="10"/>
      <c r="BF80" s="7">
        <v>12</v>
      </c>
      <c r="BG80" s="14"/>
      <c r="BH80" s="57"/>
      <c r="BJ80" s="64"/>
      <c r="BK80" s="67"/>
      <c r="BL80" s="10"/>
      <c r="BM80" s="7">
        <v>2</v>
      </c>
      <c r="BN80" s="16"/>
      <c r="BO80" s="10"/>
      <c r="BP80" s="7">
        <v>7</v>
      </c>
      <c r="BQ80" s="16"/>
      <c r="BR80" s="10"/>
      <c r="BS80" s="7">
        <v>12</v>
      </c>
      <c r="BT80" s="14"/>
      <c r="BU80" s="57"/>
      <c r="BW80" s="64"/>
      <c r="BX80" s="67"/>
      <c r="BY80" s="10"/>
      <c r="BZ80" s="7">
        <v>2</v>
      </c>
      <c r="CA80" s="16"/>
      <c r="CB80" s="10"/>
      <c r="CC80" s="7">
        <v>7</v>
      </c>
      <c r="CD80" s="16"/>
      <c r="CE80" s="10"/>
      <c r="CF80" s="7">
        <v>12</v>
      </c>
      <c r="CG80" s="14"/>
      <c r="CH80" s="57"/>
      <c r="CJ80" s="64"/>
      <c r="CK80" s="67"/>
      <c r="CL80" s="10"/>
      <c r="CM80" s="7">
        <v>2</v>
      </c>
      <c r="CN80" s="16"/>
      <c r="CO80" s="10"/>
      <c r="CP80" s="7">
        <v>7</v>
      </c>
      <c r="CQ80" s="16"/>
      <c r="CR80" s="10"/>
      <c r="CS80" s="7">
        <v>12</v>
      </c>
      <c r="CT80" s="14"/>
      <c r="CU80" s="57"/>
      <c r="CW80" s="48"/>
      <c r="CX80" s="59"/>
      <c r="CY80" s="61"/>
    </row>
    <row r="81" spans="1:103" x14ac:dyDescent="0.3">
      <c r="A81" s="23"/>
      <c r="B81" s="16"/>
      <c r="C81" s="16"/>
      <c r="D81" s="16"/>
      <c r="E81" s="16"/>
      <c r="F81" s="16"/>
      <c r="G81" s="16"/>
      <c r="H81" s="24"/>
      <c r="J81" s="27"/>
      <c r="L81" s="79"/>
      <c r="M81" s="16"/>
      <c r="N81" s="16"/>
      <c r="O81" s="16"/>
      <c r="P81" s="16"/>
      <c r="Q81" s="16"/>
      <c r="R81" s="16"/>
      <c r="S81" s="16"/>
      <c r="T81" s="8">
        <f t="shared" si="8"/>
        <v>0</v>
      </c>
      <c r="U81" s="82"/>
      <c r="W81" s="64"/>
      <c r="X81" s="67"/>
      <c r="Y81" s="10"/>
      <c r="Z81" s="7">
        <v>3</v>
      </c>
      <c r="AA81" s="16"/>
      <c r="AB81" s="10"/>
      <c r="AC81" s="7">
        <v>8</v>
      </c>
      <c r="AD81" s="16"/>
      <c r="AE81" s="10"/>
      <c r="AF81" s="7">
        <v>13</v>
      </c>
      <c r="AG81" s="14"/>
      <c r="AH81" s="57"/>
      <c r="AJ81" s="64"/>
      <c r="AK81" s="67"/>
      <c r="AL81" s="10"/>
      <c r="AM81" s="7">
        <v>3</v>
      </c>
      <c r="AN81" s="16"/>
      <c r="AO81" s="10"/>
      <c r="AP81" s="7">
        <v>8</v>
      </c>
      <c r="AQ81" s="16"/>
      <c r="AR81" s="10"/>
      <c r="AS81" s="7">
        <v>13</v>
      </c>
      <c r="AT81" s="14"/>
      <c r="AU81" s="57"/>
      <c r="AW81" s="64"/>
      <c r="AX81" s="67"/>
      <c r="AY81" s="10"/>
      <c r="AZ81" s="7">
        <v>3</v>
      </c>
      <c r="BA81" s="16"/>
      <c r="BB81" s="10"/>
      <c r="BC81" s="7">
        <v>8</v>
      </c>
      <c r="BD81" s="16"/>
      <c r="BE81" s="10"/>
      <c r="BF81" s="7">
        <v>13</v>
      </c>
      <c r="BG81" s="14"/>
      <c r="BH81" s="57"/>
      <c r="BJ81" s="64"/>
      <c r="BK81" s="67"/>
      <c r="BL81" s="10"/>
      <c r="BM81" s="7">
        <v>3</v>
      </c>
      <c r="BN81" s="16"/>
      <c r="BO81" s="10"/>
      <c r="BP81" s="7">
        <v>8</v>
      </c>
      <c r="BQ81" s="16"/>
      <c r="BR81" s="10"/>
      <c r="BS81" s="7">
        <v>13</v>
      </c>
      <c r="BT81" s="14"/>
      <c r="BU81" s="57"/>
      <c r="BW81" s="64"/>
      <c r="BX81" s="67"/>
      <c r="BY81" s="10"/>
      <c r="BZ81" s="7">
        <v>3</v>
      </c>
      <c r="CA81" s="16"/>
      <c r="CB81" s="10"/>
      <c r="CC81" s="7">
        <v>8</v>
      </c>
      <c r="CD81" s="16"/>
      <c r="CE81" s="10"/>
      <c r="CF81" s="7">
        <v>13</v>
      </c>
      <c r="CG81" s="14"/>
      <c r="CH81" s="57"/>
      <c r="CJ81" s="64"/>
      <c r="CK81" s="67"/>
      <c r="CL81" s="10"/>
      <c r="CM81" s="7">
        <v>3</v>
      </c>
      <c r="CN81" s="16"/>
      <c r="CO81" s="10"/>
      <c r="CP81" s="7">
        <v>8</v>
      </c>
      <c r="CQ81" s="16"/>
      <c r="CR81" s="10"/>
      <c r="CS81" s="7">
        <v>13</v>
      </c>
      <c r="CT81" s="14"/>
      <c r="CU81" s="57"/>
      <c r="CW81" s="48"/>
      <c r="CX81" s="59"/>
      <c r="CY81" s="61"/>
    </row>
    <row r="82" spans="1:103" x14ac:dyDescent="0.3">
      <c r="A82" s="23"/>
      <c r="B82" s="16"/>
      <c r="C82" s="16"/>
      <c r="D82" s="16"/>
      <c r="E82" s="16"/>
      <c r="F82" s="16"/>
      <c r="G82" s="16"/>
      <c r="H82" s="24"/>
      <c r="J82" s="27"/>
      <c r="L82" s="79"/>
      <c r="M82" s="16"/>
      <c r="N82" s="16"/>
      <c r="O82" s="16"/>
      <c r="P82" s="16"/>
      <c r="Q82" s="16"/>
      <c r="R82" s="16"/>
      <c r="S82" s="16"/>
      <c r="T82" s="8">
        <f t="shared" si="8"/>
        <v>0</v>
      </c>
      <c r="U82" s="82"/>
      <c r="W82" s="64"/>
      <c r="X82" s="67"/>
      <c r="Y82" s="10"/>
      <c r="Z82" s="7">
        <v>4</v>
      </c>
      <c r="AA82" s="16"/>
      <c r="AB82" s="10"/>
      <c r="AC82" s="7">
        <v>9</v>
      </c>
      <c r="AD82" s="16"/>
      <c r="AE82" s="10"/>
      <c r="AF82" s="7">
        <v>14</v>
      </c>
      <c r="AG82" s="14"/>
      <c r="AH82" s="57"/>
      <c r="AJ82" s="64"/>
      <c r="AK82" s="67"/>
      <c r="AL82" s="10"/>
      <c r="AM82" s="7">
        <v>4</v>
      </c>
      <c r="AN82" s="16"/>
      <c r="AO82" s="10"/>
      <c r="AP82" s="7">
        <v>9</v>
      </c>
      <c r="AQ82" s="16"/>
      <c r="AR82" s="10"/>
      <c r="AS82" s="7">
        <v>14</v>
      </c>
      <c r="AT82" s="14"/>
      <c r="AU82" s="57"/>
      <c r="AW82" s="64"/>
      <c r="AX82" s="67"/>
      <c r="AY82" s="10"/>
      <c r="AZ82" s="7">
        <v>4</v>
      </c>
      <c r="BA82" s="16"/>
      <c r="BB82" s="10"/>
      <c r="BC82" s="7">
        <v>9</v>
      </c>
      <c r="BD82" s="16"/>
      <c r="BE82" s="10"/>
      <c r="BF82" s="7">
        <v>14</v>
      </c>
      <c r="BG82" s="14"/>
      <c r="BH82" s="57"/>
      <c r="BJ82" s="64"/>
      <c r="BK82" s="67"/>
      <c r="BL82" s="10"/>
      <c r="BM82" s="7">
        <v>4</v>
      </c>
      <c r="BN82" s="16"/>
      <c r="BO82" s="10"/>
      <c r="BP82" s="7">
        <v>9</v>
      </c>
      <c r="BQ82" s="16"/>
      <c r="BR82" s="10"/>
      <c r="BS82" s="7">
        <v>14</v>
      </c>
      <c r="BT82" s="14"/>
      <c r="BU82" s="57"/>
      <c r="BW82" s="64"/>
      <c r="BX82" s="67"/>
      <c r="BY82" s="10"/>
      <c r="BZ82" s="7">
        <v>4</v>
      </c>
      <c r="CA82" s="16"/>
      <c r="CB82" s="10"/>
      <c r="CC82" s="7">
        <v>9</v>
      </c>
      <c r="CD82" s="16"/>
      <c r="CE82" s="10"/>
      <c r="CF82" s="7">
        <v>14</v>
      </c>
      <c r="CG82" s="14"/>
      <c r="CH82" s="57"/>
      <c r="CJ82" s="64"/>
      <c r="CK82" s="67"/>
      <c r="CL82" s="10"/>
      <c r="CM82" s="7">
        <v>4</v>
      </c>
      <c r="CN82" s="16"/>
      <c r="CO82" s="10"/>
      <c r="CP82" s="7">
        <v>9</v>
      </c>
      <c r="CQ82" s="16"/>
      <c r="CR82" s="10"/>
      <c r="CS82" s="7">
        <v>14</v>
      </c>
      <c r="CT82" s="14"/>
      <c r="CU82" s="57"/>
      <c r="CW82" s="48"/>
      <c r="CX82" s="59"/>
      <c r="CY82" s="61"/>
    </row>
    <row r="83" spans="1:103" ht="15" thickBot="1" x14ac:dyDescent="0.35">
      <c r="A83" s="25"/>
      <c r="B83" s="17"/>
      <c r="C83" s="17"/>
      <c r="D83" s="17"/>
      <c r="E83" s="17"/>
      <c r="F83" s="17"/>
      <c r="G83" s="17"/>
      <c r="H83" s="26"/>
      <c r="J83" s="28"/>
      <c r="L83" s="80"/>
      <c r="M83" s="17"/>
      <c r="N83" s="17"/>
      <c r="O83" s="17"/>
      <c r="P83" s="17"/>
      <c r="Q83" s="17"/>
      <c r="R83" s="17"/>
      <c r="S83" s="17"/>
      <c r="T83" s="9">
        <f t="shared" si="8"/>
        <v>0</v>
      </c>
      <c r="U83" s="83"/>
      <c r="W83" s="65"/>
      <c r="X83" s="68"/>
      <c r="Y83" s="11"/>
      <c r="Z83" s="12">
        <v>5</v>
      </c>
      <c r="AA83" s="17"/>
      <c r="AB83" s="11"/>
      <c r="AC83" s="12">
        <v>10</v>
      </c>
      <c r="AD83" s="17"/>
      <c r="AE83" s="11"/>
      <c r="AF83" s="12">
        <v>15</v>
      </c>
      <c r="AG83" s="15"/>
      <c r="AH83" s="58"/>
      <c r="AJ83" s="65"/>
      <c r="AK83" s="68"/>
      <c r="AL83" s="11"/>
      <c r="AM83" s="12">
        <v>5</v>
      </c>
      <c r="AN83" s="17"/>
      <c r="AO83" s="11"/>
      <c r="AP83" s="12">
        <v>10</v>
      </c>
      <c r="AQ83" s="17"/>
      <c r="AR83" s="11"/>
      <c r="AS83" s="12">
        <v>15</v>
      </c>
      <c r="AT83" s="15"/>
      <c r="AU83" s="58"/>
      <c r="AW83" s="65"/>
      <c r="AX83" s="68"/>
      <c r="AY83" s="11"/>
      <c r="AZ83" s="12">
        <v>5</v>
      </c>
      <c r="BA83" s="17"/>
      <c r="BB83" s="11"/>
      <c r="BC83" s="12">
        <v>10</v>
      </c>
      <c r="BD83" s="17"/>
      <c r="BE83" s="11"/>
      <c r="BF83" s="12">
        <v>15</v>
      </c>
      <c r="BG83" s="15"/>
      <c r="BH83" s="58"/>
      <c r="BJ83" s="65"/>
      <c r="BK83" s="68"/>
      <c r="BL83" s="11"/>
      <c r="BM83" s="12">
        <v>5</v>
      </c>
      <c r="BN83" s="17"/>
      <c r="BO83" s="11"/>
      <c r="BP83" s="12">
        <v>10</v>
      </c>
      <c r="BQ83" s="17"/>
      <c r="BR83" s="11"/>
      <c r="BS83" s="12">
        <v>15</v>
      </c>
      <c r="BT83" s="15"/>
      <c r="BU83" s="58"/>
      <c r="BW83" s="65"/>
      <c r="BX83" s="68"/>
      <c r="BY83" s="11"/>
      <c r="BZ83" s="12">
        <v>5</v>
      </c>
      <c r="CA83" s="17"/>
      <c r="CB83" s="11"/>
      <c r="CC83" s="12">
        <v>10</v>
      </c>
      <c r="CD83" s="17"/>
      <c r="CE83" s="11"/>
      <c r="CF83" s="12">
        <v>15</v>
      </c>
      <c r="CG83" s="15"/>
      <c r="CH83" s="58"/>
      <c r="CJ83" s="65"/>
      <c r="CK83" s="68"/>
      <c r="CL83" s="11"/>
      <c r="CM83" s="12">
        <v>5</v>
      </c>
      <c r="CN83" s="17"/>
      <c r="CO83" s="11"/>
      <c r="CP83" s="12">
        <v>10</v>
      </c>
      <c r="CQ83" s="17"/>
      <c r="CR83" s="11"/>
      <c r="CS83" s="12">
        <v>15</v>
      </c>
      <c r="CT83" s="15"/>
      <c r="CU83" s="58"/>
      <c r="CW83" s="49"/>
      <c r="CX83" s="60"/>
      <c r="CY83" s="62"/>
    </row>
    <row r="84" spans="1:103" ht="15" thickBot="1" x14ac:dyDescent="0.35"/>
    <row r="85" spans="1:103" s="2" customFormat="1" x14ac:dyDescent="0.3">
      <c r="A85" s="90" t="s">
        <v>6</v>
      </c>
      <c r="B85" s="91"/>
      <c r="C85" s="91"/>
      <c r="D85" s="91"/>
      <c r="E85" s="91"/>
      <c r="F85" s="91"/>
      <c r="G85" s="91"/>
      <c r="H85" s="92"/>
      <c r="J85" s="93" t="s">
        <v>19</v>
      </c>
      <c r="L85" s="50" t="s">
        <v>7</v>
      </c>
      <c r="M85" s="51"/>
      <c r="N85" s="51"/>
      <c r="O85" s="51"/>
      <c r="P85" s="51"/>
      <c r="Q85" s="51"/>
      <c r="R85" s="51"/>
      <c r="S85" s="51"/>
      <c r="T85" s="51"/>
      <c r="U85" s="52"/>
      <c r="W85" s="84" t="s">
        <v>23</v>
      </c>
      <c r="X85" s="85"/>
      <c r="Y85" s="85"/>
      <c r="Z85" s="85"/>
      <c r="AA85" s="85"/>
      <c r="AB85" s="85"/>
      <c r="AC85" s="85"/>
      <c r="AD85" s="85"/>
      <c r="AE85" s="85"/>
      <c r="AF85" s="85"/>
      <c r="AG85" s="85"/>
      <c r="AH85" s="86"/>
      <c r="AJ85" s="84" t="s">
        <v>25</v>
      </c>
      <c r="AK85" s="85"/>
      <c r="AL85" s="85"/>
      <c r="AM85" s="85"/>
      <c r="AN85" s="85"/>
      <c r="AO85" s="85"/>
      <c r="AP85" s="85"/>
      <c r="AQ85" s="85"/>
      <c r="AR85" s="85"/>
      <c r="AS85" s="85"/>
      <c r="AT85" s="85"/>
      <c r="AU85" s="86"/>
      <c r="AW85" s="84" t="s">
        <v>29</v>
      </c>
      <c r="AX85" s="85"/>
      <c r="AY85" s="85"/>
      <c r="AZ85" s="85"/>
      <c r="BA85" s="85"/>
      <c r="BB85" s="85"/>
      <c r="BC85" s="85"/>
      <c r="BD85" s="85"/>
      <c r="BE85" s="85"/>
      <c r="BF85" s="85"/>
      <c r="BG85" s="85"/>
      <c r="BH85" s="86"/>
      <c r="BJ85" s="84" t="s">
        <v>28</v>
      </c>
      <c r="BK85" s="85"/>
      <c r="BL85" s="85"/>
      <c r="BM85" s="85"/>
      <c r="BN85" s="85"/>
      <c r="BO85" s="85"/>
      <c r="BP85" s="85"/>
      <c r="BQ85" s="85"/>
      <c r="BR85" s="85"/>
      <c r="BS85" s="85"/>
      <c r="BT85" s="85"/>
      <c r="BU85" s="86"/>
      <c r="BW85" s="84" t="s">
        <v>27</v>
      </c>
      <c r="BX85" s="85"/>
      <c r="BY85" s="85"/>
      <c r="BZ85" s="85"/>
      <c r="CA85" s="85"/>
      <c r="CB85" s="85"/>
      <c r="CC85" s="85"/>
      <c r="CD85" s="85"/>
      <c r="CE85" s="85"/>
      <c r="CF85" s="85"/>
      <c r="CG85" s="85"/>
      <c r="CH85" s="86"/>
      <c r="CJ85" s="84" t="s">
        <v>26</v>
      </c>
      <c r="CK85" s="85"/>
      <c r="CL85" s="85"/>
      <c r="CM85" s="85"/>
      <c r="CN85" s="85"/>
      <c r="CO85" s="85"/>
      <c r="CP85" s="85"/>
      <c r="CQ85" s="85"/>
      <c r="CR85" s="85"/>
      <c r="CS85" s="85"/>
      <c r="CT85" s="85"/>
      <c r="CU85" s="86"/>
      <c r="CW85" s="50" t="s">
        <v>30</v>
      </c>
      <c r="CX85" s="51"/>
      <c r="CY85" s="52"/>
    </row>
    <row r="86" spans="1:103" x14ac:dyDescent="0.3">
      <c r="A86" s="95"/>
      <c r="B86" s="96"/>
      <c r="C86" s="96"/>
      <c r="D86" s="96"/>
      <c r="E86" s="96"/>
      <c r="F86" s="96"/>
      <c r="G86" s="96"/>
      <c r="H86" s="97"/>
      <c r="J86" s="94"/>
      <c r="L86" s="98" t="s">
        <v>8</v>
      </c>
      <c r="M86" s="100" t="s">
        <v>9</v>
      </c>
      <c r="N86" s="100" t="s">
        <v>10</v>
      </c>
      <c r="O86" s="100" t="s">
        <v>11</v>
      </c>
      <c r="P86" s="100" t="s">
        <v>12</v>
      </c>
      <c r="Q86" s="100" t="s">
        <v>13</v>
      </c>
      <c r="R86" s="100" t="s">
        <v>14</v>
      </c>
      <c r="S86" s="100" t="s">
        <v>15</v>
      </c>
      <c r="T86" s="100" t="s">
        <v>16</v>
      </c>
      <c r="U86" s="102" t="s">
        <v>17</v>
      </c>
      <c r="W86" s="87"/>
      <c r="X86" s="88"/>
      <c r="Y86" s="88"/>
      <c r="Z86" s="88"/>
      <c r="AA86" s="88"/>
      <c r="AB86" s="88"/>
      <c r="AC86" s="88"/>
      <c r="AD86" s="88"/>
      <c r="AE86" s="88"/>
      <c r="AF86" s="88"/>
      <c r="AG86" s="88"/>
      <c r="AH86" s="89"/>
      <c r="AJ86" s="87"/>
      <c r="AK86" s="88"/>
      <c r="AL86" s="88"/>
      <c r="AM86" s="88"/>
      <c r="AN86" s="88"/>
      <c r="AO86" s="88"/>
      <c r="AP86" s="88"/>
      <c r="AQ86" s="88"/>
      <c r="AR86" s="88"/>
      <c r="AS86" s="88"/>
      <c r="AT86" s="88"/>
      <c r="AU86" s="89"/>
      <c r="AW86" s="87"/>
      <c r="AX86" s="88"/>
      <c r="AY86" s="88"/>
      <c r="AZ86" s="88"/>
      <c r="BA86" s="88"/>
      <c r="BB86" s="88"/>
      <c r="BC86" s="88"/>
      <c r="BD86" s="88"/>
      <c r="BE86" s="88"/>
      <c r="BF86" s="88"/>
      <c r="BG86" s="88"/>
      <c r="BH86" s="89"/>
      <c r="BJ86" s="87"/>
      <c r="BK86" s="88"/>
      <c r="BL86" s="88"/>
      <c r="BM86" s="88"/>
      <c r="BN86" s="88"/>
      <c r="BO86" s="88"/>
      <c r="BP86" s="88"/>
      <c r="BQ86" s="88"/>
      <c r="BR86" s="88"/>
      <c r="BS86" s="88"/>
      <c r="BT86" s="88"/>
      <c r="BU86" s="89"/>
      <c r="BW86" s="87"/>
      <c r="BX86" s="88"/>
      <c r="BY86" s="88"/>
      <c r="BZ86" s="88"/>
      <c r="CA86" s="88"/>
      <c r="CB86" s="88"/>
      <c r="CC86" s="88"/>
      <c r="CD86" s="88"/>
      <c r="CE86" s="88"/>
      <c r="CF86" s="88"/>
      <c r="CG86" s="88"/>
      <c r="CH86" s="89"/>
      <c r="CJ86" s="87"/>
      <c r="CK86" s="88"/>
      <c r="CL86" s="88"/>
      <c r="CM86" s="88"/>
      <c r="CN86" s="88"/>
      <c r="CO86" s="88"/>
      <c r="CP86" s="88"/>
      <c r="CQ86" s="88"/>
      <c r="CR86" s="88"/>
      <c r="CS86" s="88"/>
      <c r="CT86" s="88"/>
      <c r="CU86" s="89"/>
      <c r="CW86" s="53"/>
      <c r="CX86" s="54"/>
      <c r="CY86" s="55"/>
    </row>
    <row r="87" spans="1:103" s="2" customFormat="1" x14ac:dyDescent="0.3">
      <c r="A87" s="5" t="s">
        <v>0</v>
      </c>
      <c r="B87" s="54" t="s">
        <v>65</v>
      </c>
      <c r="C87" s="54"/>
      <c r="D87" s="4" t="s">
        <v>1</v>
      </c>
      <c r="E87" s="4" t="s">
        <v>2</v>
      </c>
      <c r="F87" s="4" t="s">
        <v>3</v>
      </c>
      <c r="G87" s="4" t="s">
        <v>4</v>
      </c>
      <c r="H87" s="6" t="s">
        <v>5</v>
      </c>
      <c r="J87" s="94"/>
      <c r="L87" s="99"/>
      <c r="M87" s="101"/>
      <c r="N87" s="101"/>
      <c r="O87" s="101"/>
      <c r="P87" s="101"/>
      <c r="Q87" s="101"/>
      <c r="R87" s="101"/>
      <c r="S87" s="101"/>
      <c r="T87" s="101"/>
      <c r="U87" s="103"/>
      <c r="W87" s="5" t="s">
        <v>20</v>
      </c>
      <c r="X87" s="4" t="s">
        <v>21</v>
      </c>
      <c r="Y87" s="10"/>
      <c r="Z87" s="4" t="s">
        <v>24</v>
      </c>
      <c r="AA87" s="4" t="s">
        <v>22</v>
      </c>
      <c r="AB87" s="10"/>
      <c r="AC87" s="4" t="s">
        <v>24</v>
      </c>
      <c r="AD87" s="4" t="s">
        <v>22</v>
      </c>
      <c r="AE87" s="10"/>
      <c r="AF87" s="4" t="s">
        <v>24</v>
      </c>
      <c r="AG87" s="13" t="s">
        <v>22</v>
      </c>
      <c r="AH87" s="6" t="s">
        <v>16</v>
      </c>
      <c r="AJ87" s="5" t="s">
        <v>20</v>
      </c>
      <c r="AK87" s="4" t="s">
        <v>21</v>
      </c>
      <c r="AL87" s="10"/>
      <c r="AM87" s="4" t="s">
        <v>24</v>
      </c>
      <c r="AN87" s="4" t="s">
        <v>22</v>
      </c>
      <c r="AO87" s="10"/>
      <c r="AP87" s="4" t="s">
        <v>24</v>
      </c>
      <c r="AQ87" s="4" t="s">
        <v>22</v>
      </c>
      <c r="AR87" s="10"/>
      <c r="AS87" s="4" t="s">
        <v>24</v>
      </c>
      <c r="AT87" s="13" t="s">
        <v>22</v>
      </c>
      <c r="AU87" s="6" t="s">
        <v>16</v>
      </c>
      <c r="AW87" s="5" t="s">
        <v>20</v>
      </c>
      <c r="AX87" s="4" t="s">
        <v>21</v>
      </c>
      <c r="AY87" s="10"/>
      <c r="AZ87" s="4" t="s">
        <v>24</v>
      </c>
      <c r="BA87" s="4" t="s">
        <v>22</v>
      </c>
      <c r="BB87" s="10"/>
      <c r="BC87" s="4" t="s">
        <v>24</v>
      </c>
      <c r="BD87" s="4" t="s">
        <v>22</v>
      </c>
      <c r="BE87" s="10"/>
      <c r="BF87" s="4" t="s">
        <v>24</v>
      </c>
      <c r="BG87" s="13" t="s">
        <v>22</v>
      </c>
      <c r="BH87" s="6" t="s">
        <v>16</v>
      </c>
      <c r="BJ87" s="5" t="s">
        <v>20</v>
      </c>
      <c r="BK87" s="4" t="s">
        <v>21</v>
      </c>
      <c r="BL87" s="10"/>
      <c r="BM87" s="4" t="s">
        <v>24</v>
      </c>
      <c r="BN87" s="4" t="s">
        <v>22</v>
      </c>
      <c r="BO87" s="10"/>
      <c r="BP87" s="4" t="s">
        <v>24</v>
      </c>
      <c r="BQ87" s="4" t="s">
        <v>22</v>
      </c>
      <c r="BR87" s="10"/>
      <c r="BS87" s="4" t="s">
        <v>24</v>
      </c>
      <c r="BT87" s="13" t="s">
        <v>22</v>
      </c>
      <c r="BU87" s="6" t="s">
        <v>16</v>
      </c>
      <c r="BW87" s="5" t="s">
        <v>20</v>
      </c>
      <c r="BX87" s="4" t="s">
        <v>21</v>
      </c>
      <c r="BY87" s="10"/>
      <c r="BZ87" s="4" t="s">
        <v>24</v>
      </c>
      <c r="CA87" s="4" t="s">
        <v>22</v>
      </c>
      <c r="CB87" s="10"/>
      <c r="CC87" s="4" t="s">
        <v>24</v>
      </c>
      <c r="CD87" s="4" t="s">
        <v>22</v>
      </c>
      <c r="CE87" s="10"/>
      <c r="CF87" s="4" t="s">
        <v>24</v>
      </c>
      <c r="CG87" s="13" t="s">
        <v>22</v>
      </c>
      <c r="CH87" s="6" t="s">
        <v>16</v>
      </c>
      <c r="CJ87" s="5" t="s">
        <v>20</v>
      </c>
      <c r="CK87" s="4" t="s">
        <v>21</v>
      </c>
      <c r="CL87" s="10"/>
      <c r="CM87" s="4" t="s">
        <v>24</v>
      </c>
      <c r="CN87" s="4" t="s">
        <v>22</v>
      </c>
      <c r="CO87" s="10"/>
      <c r="CP87" s="4" t="s">
        <v>24</v>
      </c>
      <c r="CQ87" s="4" t="s">
        <v>22</v>
      </c>
      <c r="CR87" s="10"/>
      <c r="CS87" s="4" t="s">
        <v>24</v>
      </c>
      <c r="CT87" s="13" t="s">
        <v>22</v>
      </c>
      <c r="CU87" s="6" t="s">
        <v>16</v>
      </c>
      <c r="CW87" s="5" t="s">
        <v>66</v>
      </c>
      <c r="CX87" s="4" t="s">
        <v>31</v>
      </c>
      <c r="CY87" s="6" t="s">
        <v>32</v>
      </c>
    </row>
    <row r="88" spans="1:103" x14ac:dyDescent="0.3">
      <c r="A88" s="23"/>
      <c r="B88" s="16"/>
      <c r="C88" s="16"/>
      <c r="D88" s="16"/>
      <c r="E88" s="16"/>
      <c r="F88" s="16"/>
      <c r="G88" s="16"/>
      <c r="H88" s="24"/>
      <c r="J88" s="27"/>
      <c r="L88" s="78" t="s">
        <v>18</v>
      </c>
      <c r="M88" s="16"/>
      <c r="N88" s="16"/>
      <c r="O88" s="16"/>
      <c r="P88" s="16"/>
      <c r="Q88" s="16"/>
      <c r="R88" s="16"/>
      <c r="S88" s="16"/>
      <c r="T88" s="8">
        <f>SUM(M88:S88)</f>
        <v>0</v>
      </c>
      <c r="U88" s="81">
        <f>SUM(T88:T92)</f>
        <v>0</v>
      </c>
      <c r="W88" s="63"/>
      <c r="X88" s="66"/>
      <c r="Y88" s="10"/>
      <c r="Z88" s="7">
        <v>1</v>
      </c>
      <c r="AA88" s="16"/>
      <c r="AB88" s="10"/>
      <c r="AC88" s="7">
        <v>6</v>
      </c>
      <c r="AD88" s="16"/>
      <c r="AE88" s="10"/>
      <c r="AF88" s="7">
        <v>11</v>
      </c>
      <c r="AG88" s="14"/>
      <c r="AH88" s="56">
        <f>SUM(AG88:AG92,AD88:AD92,AA88:AA92)</f>
        <v>0</v>
      </c>
      <c r="AJ88" s="63"/>
      <c r="AK88" s="66"/>
      <c r="AL88" s="10"/>
      <c r="AM88" s="7">
        <v>1</v>
      </c>
      <c r="AN88" s="16"/>
      <c r="AO88" s="10"/>
      <c r="AP88" s="7">
        <v>6</v>
      </c>
      <c r="AQ88" s="16"/>
      <c r="AR88" s="10"/>
      <c r="AS88" s="7">
        <v>11</v>
      </c>
      <c r="AT88" s="14"/>
      <c r="AU88" s="56">
        <f>SUM(AT88:AT92,AQ88:AQ92,AN88:AN92)</f>
        <v>0</v>
      </c>
      <c r="AW88" s="63"/>
      <c r="AX88" s="66"/>
      <c r="AY88" s="10"/>
      <c r="AZ88" s="7">
        <v>1</v>
      </c>
      <c r="BA88" s="16"/>
      <c r="BB88" s="10"/>
      <c r="BC88" s="7">
        <v>6</v>
      </c>
      <c r="BD88" s="16"/>
      <c r="BE88" s="10"/>
      <c r="BF88" s="7">
        <v>11</v>
      </c>
      <c r="BG88" s="14"/>
      <c r="BH88" s="56">
        <f>SUM(BG88:BG92,BD88:BD92,BA88:BA92)</f>
        <v>0</v>
      </c>
      <c r="BJ88" s="63"/>
      <c r="BK88" s="66"/>
      <c r="BL88" s="10"/>
      <c r="BM88" s="7">
        <v>1</v>
      </c>
      <c r="BN88" s="16"/>
      <c r="BO88" s="10"/>
      <c r="BP88" s="7">
        <v>6</v>
      </c>
      <c r="BQ88" s="16"/>
      <c r="BR88" s="10"/>
      <c r="BS88" s="7">
        <v>11</v>
      </c>
      <c r="BT88" s="14"/>
      <c r="BU88" s="56">
        <f>SUM(BT88:BT92,BQ88:BQ92,BN88:BN92)</f>
        <v>0</v>
      </c>
      <c r="BW88" s="63"/>
      <c r="BX88" s="66"/>
      <c r="BY88" s="10"/>
      <c r="BZ88" s="7">
        <v>1</v>
      </c>
      <c r="CA88" s="16"/>
      <c r="CB88" s="10"/>
      <c r="CC88" s="7">
        <v>6</v>
      </c>
      <c r="CD88" s="16"/>
      <c r="CE88" s="10"/>
      <c r="CF88" s="7">
        <v>11</v>
      </c>
      <c r="CG88" s="14"/>
      <c r="CH88" s="56">
        <f>SUM(CG88:CG92,CD88:CD92,CA88:CA92)</f>
        <v>0</v>
      </c>
      <c r="CJ88" s="63"/>
      <c r="CK88" s="66"/>
      <c r="CL88" s="10"/>
      <c r="CM88" s="7">
        <v>1</v>
      </c>
      <c r="CN88" s="16"/>
      <c r="CO88" s="10"/>
      <c r="CP88" s="7">
        <v>6</v>
      </c>
      <c r="CQ88" s="16"/>
      <c r="CR88" s="10"/>
      <c r="CS88" s="7">
        <v>11</v>
      </c>
      <c r="CT88" s="14"/>
      <c r="CU88" s="56">
        <f>SUM(CT88:CT92,CQ88:CQ92,CN88:CN92)</f>
        <v>0</v>
      </c>
      <c r="CW88" s="48" t="str">
        <f>IF(A86="","",(SUM(CJ88,BW88,BJ88,AW88,AJ88,W88)-(U88)))</f>
        <v/>
      </c>
      <c r="CX88" s="59" t="str">
        <f>IF(A86="","",IF(COUNTA(B88:B92)=3,"N/A",SUM(CU88,CH88,BU88,BH88,AU88,AH88,J88:J92)))</f>
        <v/>
      </c>
      <c r="CY88" s="61" t="str">
        <f>IF(A86="","",IF(COUNTA(B88:B92)=3,"N/A",SUM(CX88,CW88)))</f>
        <v/>
      </c>
    </row>
    <row r="89" spans="1:103" x14ac:dyDescent="0.3">
      <c r="A89" s="23"/>
      <c r="B89" s="16"/>
      <c r="C89" s="16"/>
      <c r="D89" s="16"/>
      <c r="E89" s="16"/>
      <c r="F89" s="16"/>
      <c r="G89" s="16"/>
      <c r="H89" s="24"/>
      <c r="J89" s="27"/>
      <c r="L89" s="79"/>
      <c r="M89" s="16"/>
      <c r="N89" s="16"/>
      <c r="O89" s="16"/>
      <c r="P89" s="16"/>
      <c r="Q89" s="16"/>
      <c r="R89" s="16"/>
      <c r="S89" s="16"/>
      <c r="T89" s="8">
        <f t="shared" ref="T89:T92" si="9">SUM(M89:S89)</f>
        <v>0</v>
      </c>
      <c r="U89" s="82"/>
      <c r="W89" s="64"/>
      <c r="X89" s="67"/>
      <c r="Y89" s="10"/>
      <c r="Z89" s="7">
        <v>2</v>
      </c>
      <c r="AA89" s="16"/>
      <c r="AB89" s="10"/>
      <c r="AC89" s="7">
        <v>7</v>
      </c>
      <c r="AD89" s="16"/>
      <c r="AE89" s="10"/>
      <c r="AF89" s="7">
        <v>12</v>
      </c>
      <c r="AG89" s="14"/>
      <c r="AH89" s="57"/>
      <c r="AJ89" s="64"/>
      <c r="AK89" s="67"/>
      <c r="AL89" s="10"/>
      <c r="AM89" s="7">
        <v>2</v>
      </c>
      <c r="AN89" s="16"/>
      <c r="AO89" s="10"/>
      <c r="AP89" s="7">
        <v>7</v>
      </c>
      <c r="AQ89" s="16"/>
      <c r="AR89" s="10"/>
      <c r="AS89" s="7">
        <v>12</v>
      </c>
      <c r="AT89" s="14"/>
      <c r="AU89" s="57"/>
      <c r="AW89" s="64"/>
      <c r="AX89" s="67"/>
      <c r="AY89" s="10"/>
      <c r="AZ89" s="7">
        <v>2</v>
      </c>
      <c r="BA89" s="16"/>
      <c r="BB89" s="10"/>
      <c r="BC89" s="7">
        <v>7</v>
      </c>
      <c r="BD89" s="16"/>
      <c r="BE89" s="10"/>
      <c r="BF89" s="7">
        <v>12</v>
      </c>
      <c r="BG89" s="14"/>
      <c r="BH89" s="57"/>
      <c r="BJ89" s="64"/>
      <c r="BK89" s="67"/>
      <c r="BL89" s="10"/>
      <c r="BM89" s="7">
        <v>2</v>
      </c>
      <c r="BN89" s="16"/>
      <c r="BO89" s="10"/>
      <c r="BP89" s="7">
        <v>7</v>
      </c>
      <c r="BQ89" s="16"/>
      <c r="BR89" s="10"/>
      <c r="BS89" s="7">
        <v>12</v>
      </c>
      <c r="BT89" s="14"/>
      <c r="BU89" s="57"/>
      <c r="BW89" s="64"/>
      <c r="BX89" s="67"/>
      <c r="BY89" s="10"/>
      <c r="BZ89" s="7">
        <v>2</v>
      </c>
      <c r="CA89" s="16"/>
      <c r="CB89" s="10"/>
      <c r="CC89" s="7">
        <v>7</v>
      </c>
      <c r="CD89" s="16"/>
      <c r="CE89" s="10"/>
      <c r="CF89" s="7">
        <v>12</v>
      </c>
      <c r="CG89" s="14"/>
      <c r="CH89" s="57"/>
      <c r="CJ89" s="64"/>
      <c r="CK89" s="67"/>
      <c r="CL89" s="10"/>
      <c r="CM89" s="7">
        <v>2</v>
      </c>
      <c r="CN89" s="16"/>
      <c r="CO89" s="10"/>
      <c r="CP89" s="7">
        <v>7</v>
      </c>
      <c r="CQ89" s="16"/>
      <c r="CR89" s="10"/>
      <c r="CS89" s="7">
        <v>12</v>
      </c>
      <c r="CT89" s="14"/>
      <c r="CU89" s="57"/>
      <c r="CW89" s="48"/>
      <c r="CX89" s="59"/>
      <c r="CY89" s="61"/>
    </row>
    <row r="90" spans="1:103" x14ac:dyDescent="0.3">
      <c r="A90" s="23"/>
      <c r="B90" s="16"/>
      <c r="C90" s="16"/>
      <c r="D90" s="16"/>
      <c r="E90" s="16"/>
      <c r="F90" s="16"/>
      <c r="G90" s="16"/>
      <c r="H90" s="24"/>
      <c r="J90" s="27"/>
      <c r="L90" s="79"/>
      <c r="M90" s="16"/>
      <c r="N90" s="16"/>
      <c r="O90" s="16"/>
      <c r="P90" s="16"/>
      <c r="Q90" s="16"/>
      <c r="R90" s="16"/>
      <c r="S90" s="16"/>
      <c r="T90" s="8">
        <f t="shared" si="9"/>
        <v>0</v>
      </c>
      <c r="U90" s="82"/>
      <c r="W90" s="64"/>
      <c r="X90" s="67"/>
      <c r="Y90" s="10"/>
      <c r="Z90" s="7">
        <v>3</v>
      </c>
      <c r="AA90" s="16"/>
      <c r="AB90" s="10"/>
      <c r="AC90" s="7">
        <v>8</v>
      </c>
      <c r="AD90" s="16"/>
      <c r="AE90" s="10"/>
      <c r="AF90" s="7">
        <v>13</v>
      </c>
      <c r="AG90" s="14"/>
      <c r="AH90" s="57"/>
      <c r="AJ90" s="64"/>
      <c r="AK90" s="67"/>
      <c r="AL90" s="10"/>
      <c r="AM90" s="7">
        <v>3</v>
      </c>
      <c r="AN90" s="16"/>
      <c r="AO90" s="10"/>
      <c r="AP90" s="7">
        <v>8</v>
      </c>
      <c r="AQ90" s="16"/>
      <c r="AR90" s="10"/>
      <c r="AS90" s="7">
        <v>13</v>
      </c>
      <c r="AT90" s="14"/>
      <c r="AU90" s="57"/>
      <c r="AW90" s="64"/>
      <c r="AX90" s="67"/>
      <c r="AY90" s="10"/>
      <c r="AZ90" s="7">
        <v>3</v>
      </c>
      <c r="BA90" s="16"/>
      <c r="BB90" s="10"/>
      <c r="BC90" s="7">
        <v>8</v>
      </c>
      <c r="BD90" s="16"/>
      <c r="BE90" s="10"/>
      <c r="BF90" s="7">
        <v>13</v>
      </c>
      <c r="BG90" s="14"/>
      <c r="BH90" s="57"/>
      <c r="BJ90" s="64"/>
      <c r="BK90" s="67"/>
      <c r="BL90" s="10"/>
      <c r="BM90" s="7">
        <v>3</v>
      </c>
      <c r="BN90" s="16"/>
      <c r="BO90" s="10"/>
      <c r="BP90" s="7">
        <v>8</v>
      </c>
      <c r="BQ90" s="16"/>
      <c r="BR90" s="10"/>
      <c r="BS90" s="7">
        <v>13</v>
      </c>
      <c r="BT90" s="14"/>
      <c r="BU90" s="57"/>
      <c r="BW90" s="64"/>
      <c r="BX90" s="67"/>
      <c r="BY90" s="10"/>
      <c r="BZ90" s="7">
        <v>3</v>
      </c>
      <c r="CA90" s="16"/>
      <c r="CB90" s="10"/>
      <c r="CC90" s="7">
        <v>8</v>
      </c>
      <c r="CD90" s="16"/>
      <c r="CE90" s="10"/>
      <c r="CF90" s="7">
        <v>13</v>
      </c>
      <c r="CG90" s="14"/>
      <c r="CH90" s="57"/>
      <c r="CJ90" s="64"/>
      <c r="CK90" s="67"/>
      <c r="CL90" s="10"/>
      <c r="CM90" s="7">
        <v>3</v>
      </c>
      <c r="CN90" s="16"/>
      <c r="CO90" s="10"/>
      <c r="CP90" s="7">
        <v>8</v>
      </c>
      <c r="CQ90" s="16"/>
      <c r="CR90" s="10"/>
      <c r="CS90" s="7">
        <v>13</v>
      </c>
      <c r="CT90" s="14"/>
      <c r="CU90" s="57"/>
      <c r="CW90" s="48"/>
      <c r="CX90" s="59"/>
      <c r="CY90" s="61"/>
    </row>
    <row r="91" spans="1:103" x14ac:dyDescent="0.3">
      <c r="A91" s="23"/>
      <c r="B91" s="16"/>
      <c r="C91" s="16"/>
      <c r="D91" s="16"/>
      <c r="E91" s="16"/>
      <c r="F91" s="16"/>
      <c r="G91" s="16"/>
      <c r="H91" s="24"/>
      <c r="J91" s="27"/>
      <c r="L91" s="79"/>
      <c r="M91" s="16"/>
      <c r="N91" s="16"/>
      <c r="O91" s="16"/>
      <c r="P91" s="16"/>
      <c r="Q91" s="16"/>
      <c r="R91" s="16"/>
      <c r="S91" s="16"/>
      <c r="T91" s="8">
        <f t="shared" si="9"/>
        <v>0</v>
      </c>
      <c r="U91" s="82"/>
      <c r="W91" s="64"/>
      <c r="X91" s="67"/>
      <c r="Y91" s="10"/>
      <c r="Z91" s="7">
        <v>4</v>
      </c>
      <c r="AA91" s="16"/>
      <c r="AB91" s="10"/>
      <c r="AC91" s="7">
        <v>9</v>
      </c>
      <c r="AD91" s="16"/>
      <c r="AE91" s="10"/>
      <c r="AF91" s="7">
        <v>14</v>
      </c>
      <c r="AG91" s="14"/>
      <c r="AH91" s="57"/>
      <c r="AJ91" s="64"/>
      <c r="AK91" s="67"/>
      <c r="AL91" s="10"/>
      <c r="AM91" s="7">
        <v>4</v>
      </c>
      <c r="AN91" s="16"/>
      <c r="AO91" s="10"/>
      <c r="AP91" s="7">
        <v>9</v>
      </c>
      <c r="AQ91" s="16"/>
      <c r="AR91" s="10"/>
      <c r="AS91" s="7">
        <v>14</v>
      </c>
      <c r="AT91" s="14"/>
      <c r="AU91" s="57"/>
      <c r="AW91" s="64"/>
      <c r="AX91" s="67"/>
      <c r="AY91" s="10"/>
      <c r="AZ91" s="7">
        <v>4</v>
      </c>
      <c r="BA91" s="16"/>
      <c r="BB91" s="10"/>
      <c r="BC91" s="7">
        <v>9</v>
      </c>
      <c r="BD91" s="16"/>
      <c r="BE91" s="10"/>
      <c r="BF91" s="7">
        <v>14</v>
      </c>
      <c r="BG91" s="14"/>
      <c r="BH91" s="57"/>
      <c r="BJ91" s="64"/>
      <c r="BK91" s="67"/>
      <c r="BL91" s="10"/>
      <c r="BM91" s="7">
        <v>4</v>
      </c>
      <c r="BN91" s="16"/>
      <c r="BO91" s="10"/>
      <c r="BP91" s="7">
        <v>9</v>
      </c>
      <c r="BQ91" s="16"/>
      <c r="BR91" s="10"/>
      <c r="BS91" s="7">
        <v>14</v>
      </c>
      <c r="BT91" s="14"/>
      <c r="BU91" s="57"/>
      <c r="BW91" s="64"/>
      <c r="BX91" s="67"/>
      <c r="BY91" s="10"/>
      <c r="BZ91" s="7">
        <v>4</v>
      </c>
      <c r="CA91" s="16"/>
      <c r="CB91" s="10"/>
      <c r="CC91" s="7">
        <v>9</v>
      </c>
      <c r="CD91" s="16"/>
      <c r="CE91" s="10"/>
      <c r="CF91" s="7">
        <v>14</v>
      </c>
      <c r="CG91" s="14"/>
      <c r="CH91" s="57"/>
      <c r="CJ91" s="64"/>
      <c r="CK91" s="67"/>
      <c r="CL91" s="10"/>
      <c r="CM91" s="7">
        <v>4</v>
      </c>
      <c r="CN91" s="16"/>
      <c r="CO91" s="10"/>
      <c r="CP91" s="7">
        <v>9</v>
      </c>
      <c r="CQ91" s="16"/>
      <c r="CR91" s="10"/>
      <c r="CS91" s="7">
        <v>14</v>
      </c>
      <c r="CT91" s="14"/>
      <c r="CU91" s="57"/>
      <c r="CW91" s="48"/>
      <c r="CX91" s="59"/>
      <c r="CY91" s="61"/>
    </row>
    <row r="92" spans="1:103" ht="15" thickBot="1" x14ac:dyDescent="0.35">
      <c r="A92" s="25"/>
      <c r="B92" s="17"/>
      <c r="C92" s="17"/>
      <c r="D92" s="17"/>
      <c r="E92" s="17"/>
      <c r="F92" s="17"/>
      <c r="G92" s="17"/>
      <c r="H92" s="26"/>
      <c r="J92" s="28"/>
      <c r="L92" s="80"/>
      <c r="M92" s="17"/>
      <c r="N92" s="17"/>
      <c r="O92" s="17"/>
      <c r="P92" s="17"/>
      <c r="Q92" s="17"/>
      <c r="R92" s="17"/>
      <c r="S92" s="17"/>
      <c r="T92" s="9">
        <f t="shared" si="9"/>
        <v>0</v>
      </c>
      <c r="U92" s="83"/>
      <c r="W92" s="65"/>
      <c r="X92" s="68"/>
      <c r="Y92" s="11"/>
      <c r="Z92" s="12">
        <v>5</v>
      </c>
      <c r="AA92" s="17"/>
      <c r="AB92" s="11"/>
      <c r="AC92" s="12">
        <v>10</v>
      </c>
      <c r="AD92" s="17"/>
      <c r="AE92" s="11"/>
      <c r="AF92" s="12">
        <v>15</v>
      </c>
      <c r="AG92" s="15"/>
      <c r="AH92" s="58"/>
      <c r="AJ92" s="65"/>
      <c r="AK92" s="68"/>
      <c r="AL92" s="11"/>
      <c r="AM92" s="12">
        <v>5</v>
      </c>
      <c r="AN92" s="17"/>
      <c r="AO92" s="11"/>
      <c r="AP92" s="12">
        <v>10</v>
      </c>
      <c r="AQ92" s="17"/>
      <c r="AR92" s="11"/>
      <c r="AS92" s="12">
        <v>15</v>
      </c>
      <c r="AT92" s="15"/>
      <c r="AU92" s="58"/>
      <c r="AW92" s="65"/>
      <c r="AX92" s="68"/>
      <c r="AY92" s="11"/>
      <c r="AZ92" s="12">
        <v>5</v>
      </c>
      <c r="BA92" s="17"/>
      <c r="BB92" s="11"/>
      <c r="BC92" s="12">
        <v>10</v>
      </c>
      <c r="BD92" s="17"/>
      <c r="BE92" s="11"/>
      <c r="BF92" s="12">
        <v>15</v>
      </c>
      <c r="BG92" s="15"/>
      <c r="BH92" s="58"/>
      <c r="BJ92" s="65"/>
      <c r="BK92" s="68"/>
      <c r="BL92" s="11"/>
      <c r="BM92" s="12">
        <v>5</v>
      </c>
      <c r="BN92" s="17"/>
      <c r="BO92" s="11"/>
      <c r="BP92" s="12">
        <v>10</v>
      </c>
      <c r="BQ92" s="17"/>
      <c r="BR92" s="11"/>
      <c r="BS92" s="12">
        <v>15</v>
      </c>
      <c r="BT92" s="15"/>
      <c r="BU92" s="58"/>
      <c r="BW92" s="65"/>
      <c r="BX92" s="68"/>
      <c r="BY92" s="11"/>
      <c r="BZ92" s="12">
        <v>5</v>
      </c>
      <c r="CA92" s="17"/>
      <c r="CB92" s="11"/>
      <c r="CC92" s="12">
        <v>10</v>
      </c>
      <c r="CD92" s="17"/>
      <c r="CE92" s="11"/>
      <c r="CF92" s="12">
        <v>15</v>
      </c>
      <c r="CG92" s="15"/>
      <c r="CH92" s="58"/>
      <c r="CJ92" s="65"/>
      <c r="CK92" s="68"/>
      <c r="CL92" s="11"/>
      <c r="CM92" s="12">
        <v>5</v>
      </c>
      <c r="CN92" s="17"/>
      <c r="CO92" s="11"/>
      <c r="CP92" s="12">
        <v>10</v>
      </c>
      <c r="CQ92" s="17"/>
      <c r="CR92" s="11"/>
      <c r="CS92" s="12">
        <v>15</v>
      </c>
      <c r="CT92" s="15"/>
      <c r="CU92" s="58"/>
      <c r="CW92" s="49"/>
      <c r="CX92" s="60"/>
      <c r="CY92" s="62"/>
    </row>
    <row r="93" spans="1:103" ht="15" thickBot="1" x14ac:dyDescent="0.35"/>
    <row r="94" spans="1:103" s="2" customFormat="1" x14ac:dyDescent="0.3">
      <c r="A94" s="90" t="s">
        <v>6</v>
      </c>
      <c r="B94" s="91"/>
      <c r="C94" s="91"/>
      <c r="D94" s="91"/>
      <c r="E94" s="91"/>
      <c r="F94" s="91"/>
      <c r="G94" s="91"/>
      <c r="H94" s="92"/>
      <c r="J94" s="93" t="s">
        <v>19</v>
      </c>
      <c r="L94" s="50" t="s">
        <v>7</v>
      </c>
      <c r="M94" s="51"/>
      <c r="N94" s="51"/>
      <c r="O94" s="51"/>
      <c r="P94" s="51"/>
      <c r="Q94" s="51"/>
      <c r="R94" s="51"/>
      <c r="S94" s="51"/>
      <c r="T94" s="51"/>
      <c r="U94" s="52"/>
      <c r="W94" s="84" t="s">
        <v>23</v>
      </c>
      <c r="X94" s="85"/>
      <c r="Y94" s="85"/>
      <c r="Z94" s="85"/>
      <c r="AA94" s="85"/>
      <c r="AB94" s="85"/>
      <c r="AC94" s="85"/>
      <c r="AD94" s="85"/>
      <c r="AE94" s="85"/>
      <c r="AF94" s="85"/>
      <c r="AG94" s="85"/>
      <c r="AH94" s="86"/>
      <c r="AJ94" s="84" t="s">
        <v>25</v>
      </c>
      <c r="AK94" s="85"/>
      <c r="AL94" s="85"/>
      <c r="AM94" s="85"/>
      <c r="AN94" s="85"/>
      <c r="AO94" s="85"/>
      <c r="AP94" s="85"/>
      <c r="AQ94" s="85"/>
      <c r="AR94" s="85"/>
      <c r="AS94" s="85"/>
      <c r="AT94" s="85"/>
      <c r="AU94" s="86"/>
      <c r="AW94" s="84" t="s">
        <v>29</v>
      </c>
      <c r="AX94" s="85"/>
      <c r="AY94" s="85"/>
      <c r="AZ94" s="85"/>
      <c r="BA94" s="85"/>
      <c r="BB94" s="85"/>
      <c r="BC94" s="85"/>
      <c r="BD94" s="85"/>
      <c r="BE94" s="85"/>
      <c r="BF94" s="85"/>
      <c r="BG94" s="85"/>
      <c r="BH94" s="86"/>
      <c r="BJ94" s="84" t="s">
        <v>28</v>
      </c>
      <c r="BK94" s="85"/>
      <c r="BL94" s="85"/>
      <c r="BM94" s="85"/>
      <c r="BN94" s="85"/>
      <c r="BO94" s="85"/>
      <c r="BP94" s="85"/>
      <c r="BQ94" s="85"/>
      <c r="BR94" s="85"/>
      <c r="BS94" s="85"/>
      <c r="BT94" s="85"/>
      <c r="BU94" s="86"/>
      <c r="BW94" s="84" t="s">
        <v>27</v>
      </c>
      <c r="BX94" s="85"/>
      <c r="BY94" s="85"/>
      <c r="BZ94" s="85"/>
      <c r="CA94" s="85"/>
      <c r="CB94" s="85"/>
      <c r="CC94" s="85"/>
      <c r="CD94" s="85"/>
      <c r="CE94" s="85"/>
      <c r="CF94" s="85"/>
      <c r="CG94" s="85"/>
      <c r="CH94" s="86"/>
      <c r="CJ94" s="84" t="s">
        <v>26</v>
      </c>
      <c r="CK94" s="85"/>
      <c r="CL94" s="85"/>
      <c r="CM94" s="85"/>
      <c r="CN94" s="85"/>
      <c r="CO94" s="85"/>
      <c r="CP94" s="85"/>
      <c r="CQ94" s="85"/>
      <c r="CR94" s="85"/>
      <c r="CS94" s="85"/>
      <c r="CT94" s="85"/>
      <c r="CU94" s="86"/>
      <c r="CW94" s="50" t="s">
        <v>30</v>
      </c>
      <c r="CX94" s="51"/>
      <c r="CY94" s="52"/>
    </row>
    <row r="95" spans="1:103" x14ac:dyDescent="0.3">
      <c r="A95" s="95"/>
      <c r="B95" s="96"/>
      <c r="C95" s="96"/>
      <c r="D95" s="96"/>
      <c r="E95" s="96"/>
      <c r="F95" s="96"/>
      <c r="G95" s="96"/>
      <c r="H95" s="97"/>
      <c r="J95" s="94"/>
      <c r="L95" s="98" t="s">
        <v>8</v>
      </c>
      <c r="M95" s="100" t="s">
        <v>9</v>
      </c>
      <c r="N95" s="100" t="s">
        <v>10</v>
      </c>
      <c r="O95" s="100" t="s">
        <v>11</v>
      </c>
      <c r="P95" s="100" t="s">
        <v>12</v>
      </c>
      <c r="Q95" s="100" t="s">
        <v>13</v>
      </c>
      <c r="R95" s="100" t="s">
        <v>14</v>
      </c>
      <c r="S95" s="100" t="s">
        <v>15</v>
      </c>
      <c r="T95" s="100" t="s">
        <v>16</v>
      </c>
      <c r="U95" s="102" t="s">
        <v>17</v>
      </c>
      <c r="W95" s="87"/>
      <c r="X95" s="88"/>
      <c r="Y95" s="88"/>
      <c r="Z95" s="88"/>
      <c r="AA95" s="88"/>
      <c r="AB95" s="88"/>
      <c r="AC95" s="88"/>
      <c r="AD95" s="88"/>
      <c r="AE95" s="88"/>
      <c r="AF95" s="88"/>
      <c r="AG95" s="88"/>
      <c r="AH95" s="89"/>
      <c r="AJ95" s="87"/>
      <c r="AK95" s="88"/>
      <c r="AL95" s="88"/>
      <c r="AM95" s="88"/>
      <c r="AN95" s="88"/>
      <c r="AO95" s="88"/>
      <c r="AP95" s="88"/>
      <c r="AQ95" s="88"/>
      <c r="AR95" s="88"/>
      <c r="AS95" s="88"/>
      <c r="AT95" s="88"/>
      <c r="AU95" s="89"/>
      <c r="AW95" s="87"/>
      <c r="AX95" s="88"/>
      <c r="AY95" s="88"/>
      <c r="AZ95" s="88"/>
      <c r="BA95" s="88"/>
      <c r="BB95" s="88"/>
      <c r="BC95" s="88"/>
      <c r="BD95" s="88"/>
      <c r="BE95" s="88"/>
      <c r="BF95" s="88"/>
      <c r="BG95" s="88"/>
      <c r="BH95" s="89"/>
      <c r="BJ95" s="87"/>
      <c r="BK95" s="88"/>
      <c r="BL95" s="88"/>
      <c r="BM95" s="88"/>
      <c r="BN95" s="88"/>
      <c r="BO95" s="88"/>
      <c r="BP95" s="88"/>
      <c r="BQ95" s="88"/>
      <c r="BR95" s="88"/>
      <c r="BS95" s="88"/>
      <c r="BT95" s="88"/>
      <c r="BU95" s="89"/>
      <c r="BW95" s="87"/>
      <c r="BX95" s="88"/>
      <c r="BY95" s="88"/>
      <c r="BZ95" s="88"/>
      <c r="CA95" s="88"/>
      <c r="CB95" s="88"/>
      <c r="CC95" s="88"/>
      <c r="CD95" s="88"/>
      <c r="CE95" s="88"/>
      <c r="CF95" s="88"/>
      <c r="CG95" s="88"/>
      <c r="CH95" s="89"/>
      <c r="CJ95" s="87"/>
      <c r="CK95" s="88"/>
      <c r="CL95" s="88"/>
      <c r="CM95" s="88"/>
      <c r="CN95" s="88"/>
      <c r="CO95" s="88"/>
      <c r="CP95" s="88"/>
      <c r="CQ95" s="88"/>
      <c r="CR95" s="88"/>
      <c r="CS95" s="88"/>
      <c r="CT95" s="88"/>
      <c r="CU95" s="89"/>
      <c r="CW95" s="53"/>
      <c r="CX95" s="54"/>
      <c r="CY95" s="55"/>
    </row>
    <row r="96" spans="1:103" s="2" customFormat="1" x14ac:dyDescent="0.3">
      <c r="A96" s="5" t="s">
        <v>0</v>
      </c>
      <c r="B96" s="54" t="s">
        <v>65</v>
      </c>
      <c r="C96" s="54"/>
      <c r="D96" s="4" t="s">
        <v>1</v>
      </c>
      <c r="E96" s="4" t="s">
        <v>2</v>
      </c>
      <c r="F96" s="4" t="s">
        <v>3</v>
      </c>
      <c r="G96" s="4" t="s">
        <v>4</v>
      </c>
      <c r="H96" s="6" t="s">
        <v>5</v>
      </c>
      <c r="J96" s="94"/>
      <c r="L96" s="99"/>
      <c r="M96" s="101"/>
      <c r="N96" s="101"/>
      <c r="O96" s="101"/>
      <c r="P96" s="101"/>
      <c r="Q96" s="101"/>
      <c r="R96" s="101"/>
      <c r="S96" s="101"/>
      <c r="T96" s="101"/>
      <c r="U96" s="103"/>
      <c r="W96" s="5" t="s">
        <v>20</v>
      </c>
      <c r="X96" s="4" t="s">
        <v>21</v>
      </c>
      <c r="Y96" s="10"/>
      <c r="Z96" s="4" t="s">
        <v>24</v>
      </c>
      <c r="AA96" s="4" t="s">
        <v>22</v>
      </c>
      <c r="AB96" s="10"/>
      <c r="AC96" s="4" t="s">
        <v>24</v>
      </c>
      <c r="AD96" s="4" t="s">
        <v>22</v>
      </c>
      <c r="AE96" s="10"/>
      <c r="AF96" s="4" t="s">
        <v>24</v>
      </c>
      <c r="AG96" s="13" t="s">
        <v>22</v>
      </c>
      <c r="AH96" s="6" t="s">
        <v>16</v>
      </c>
      <c r="AJ96" s="5" t="s">
        <v>20</v>
      </c>
      <c r="AK96" s="4" t="s">
        <v>21</v>
      </c>
      <c r="AL96" s="10"/>
      <c r="AM96" s="4" t="s">
        <v>24</v>
      </c>
      <c r="AN96" s="4" t="s">
        <v>22</v>
      </c>
      <c r="AO96" s="10"/>
      <c r="AP96" s="4" t="s">
        <v>24</v>
      </c>
      <c r="AQ96" s="4" t="s">
        <v>22</v>
      </c>
      <c r="AR96" s="10"/>
      <c r="AS96" s="4" t="s">
        <v>24</v>
      </c>
      <c r="AT96" s="13" t="s">
        <v>22</v>
      </c>
      <c r="AU96" s="6" t="s">
        <v>16</v>
      </c>
      <c r="AW96" s="5" t="s">
        <v>20</v>
      </c>
      <c r="AX96" s="4" t="s">
        <v>21</v>
      </c>
      <c r="AY96" s="10"/>
      <c r="AZ96" s="4" t="s">
        <v>24</v>
      </c>
      <c r="BA96" s="4" t="s">
        <v>22</v>
      </c>
      <c r="BB96" s="10"/>
      <c r="BC96" s="4" t="s">
        <v>24</v>
      </c>
      <c r="BD96" s="4" t="s">
        <v>22</v>
      </c>
      <c r="BE96" s="10"/>
      <c r="BF96" s="4" t="s">
        <v>24</v>
      </c>
      <c r="BG96" s="13" t="s">
        <v>22</v>
      </c>
      <c r="BH96" s="6" t="s">
        <v>16</v>
      </c>
      <c r="BJ96" s="5" t="s">
        <v>20</v>
      </c>
      <c r="BK96" s="4" t="s">
        <v>21</v>
      </c>
      <c r="BL96" s="10"/>
      <c r="BM96" s="4" t="s">
        <v>24</v>
      </c>
      <c r="BN96" s="4" t="s">
        <v>22</v>
      </c>
      <c r="BO96" s="10"/>
      <c r="BP96" s="4" t="s">
        <v>24</v>
      </c>
      <c r="BQ96" s="4" t="s">
        <v>22</v>
      </c>
      <c r="BR96" s="10"/>
      <c r="BS96" s="4" t="s">
        <v>24</v>
      </c>
      <c r="BT96" s="13" t="s">
        <v>22</v>
      </c>
      <c r="BU96" s="6" t="s">
        <v>16</v>
      </c>
      <c r="BW96" s="5" t="s">
        <v>20</v>
      </c>
      <c r="BX96" s="4" t="s">
        <v>21</v>
      </c>
      <c r="BY96" s="10"/>
      <c r="BZ96" s="4" t="s">
        <v>24</v>
      </c>
      <c r="CA96" s="4" t="s">
        <v>22</v>
      </c>
      <c r="CB96" s="10"/>
      <c r="CC96" s="4" t="s">
        <v>24</v>
      </c>
      <c r="CD96" s="4" t="s">
        <v>22</v>
      </c>
      <c r="CE96" s="10"/>
      <c r="CF96" s="4" t="s">
        <v>24</v>
      </c>
      <c r="CG96" s="13" t="s">
        <v>22</v>
      </c>
      <c r="CH96" s="6" t="s">
        <v>16</v>
      </c>
      <c r="CJ96" s="5" t="s">
        <v>20</v>
      </c>
      <c r="CK96" s="4" t="s">
        <v>21</v>
      </c>
      <c r="CL96" s="10"/>
      <c r="CM96" s="4" t="s">
        <v>24</v>
      </c>
      <c r="CN96" s="4" t="s">
        <v>22</v>
      </c>
      <c r="CO96" s="10"/>
      <c r="CP96" s="4" t="s">
        <v>24</v>
      </c>
      <c r="CQ96" s="4" t="s">
        <v>22</v>
      </c>
      <c r="CR96" s="10"/>
      <c r="CS96" s="4" t="s">
        <v>24</v>
      </c>
      <c r="CT96" s="13" t="s">
        <v>22</v>
      </c>
      <c r="CU96" s="6" t="s">
        <v>16</v>
      </c>
      <c r="CW96" s="5" t="s">
        <v>66</v>
      </c>
      <c r="CX96" s="4" t="s">
        <v>31</v>
      </c>
      <c r="CY96" s="6" t="s">
        <v>32</v>
      </c>
    </row>
    <row r="97" spans="1:103" x14ac:dyDescent="0.3">
      <c r="A97" s="23"/>
      <c r="B97" s="16"/>
      <c r="C97" s="16"/>
      <c r="D97" s="16"/>
      <c r="E97" s="16"/>
      <c r="F97" s="16"/>
      <c r="G97" s="16"/>
      <c r="H97" s="24"/>
      <c r="J97" s="27"/>
      <c r="L97" s="78" t="s">
        <v>18</v>
      </c>
      <c r="M97" s="16"/>
      <c r="N97" s="16"/>
      <c r="O97" s="16"/>
      <c r="P97" s="16"/>
      <c r="Q97" s="16"/>
      <c r="R97" s="16"/>
      <c r="S97" s="16"/>
      <c r="T97" s="8">
        <f>SUM(M97:S97)</f>
        <v>0</v>
      </c>
      <c r="U97" s="81">
        <f>SUM(T97:T101)</f>
        <v>0</v>
      </c>
      <c r="W97" s="63"/>
      <c r="X97" s="66"/>
      <c r="Y97" s="10"/>
      <c r="Z97" s="7">
        <v>1</v>
      </c>
      <c r="AA97" s="16"/>
      <c r="AB97" s="10"/>
      <c r="AC97" s="7">
        <v>6</v>
      </c>
      <c r="AD97" s="16"/>
      <c r="AE97" s="10"/>
      <c r="AF97" s="7">
        <v>11</v>
      </c>
      <c r="AG97" s="14"/>
      <c r="AH97" s="56">
        <f>SUM(AG97:AG101,AD97:AD101,AA97:AA101)</f>
        <v>0</v>
      </c>
      <c r="AJ97" s="63"/>
      <c r="AK97" s="66"/>
      <c r="AL97" s="10"/>
      <c r="AM97" s="7">
        <v>1</v>
      </c>
      <c r="AN97" s="16"/>
      <c r="AO97" s="10"/>
      <c r="AP97" s="7">
        <v>6</v>
      </c>
      <c r="AQ97" s="16"/>
      <c r="AR97" s="10"/>
      <c r="AS97" s="7">
        <v>11</v>
      </c>
      <c r="AT97" s="14"/>
      <c r="AU97" s="56">
        <f>SUM(AT97:AT101,AQ97:AQ101,AN97:AN101)</f>
        <v>0</v>
      </c>
      <c r="AW97" s="63"/>
      <c r="AX97" s="66"/>
      <c r="AY97" s="10"/>
      <c r="AZ97" s="7">
        <v>1</v>
      </c>
      <c r="BA97" s="16"/>
      <c r="BB97" s="10"/>
      <c r="BC97" s="7">
        <v>6</v>
      </c>
      <c r="BD97" s="16"/>
      <c r="BE97" s="10"/>
      <c r="BF97" s="7">
        <v>11</v>
      </c>
      <c r="BG97" s="14"/>
      <c r="BH97" s="56">
        <f>SUM(BG97:BG101,BD97:BD101,BA97:BA101)</f>
        <v>0</v>
      </c>
      <c r="BJ97" s="63"/>
      <c r="BK97" s="66"/>
      <c r="BL97" s="10"/>
      <c r="BM97" s="7">
        <v>1</v>
      </c>
      <c r="BN97" s="16"/>
      <c r="BO97" s="10"/>
      <c r="BP97" s="7">
        <v>6</v>
      </c>
      <c r="BQ97" s="16"/>
      <c r="BR97" s="10"/>
      <c r="BS97" s="7">
        <v>11</v>
      </c>
      <c r="BT97" s="14"/>
      <c r="BU97" s="56">
        <f>SUM(BT97:BT101,BQ97:BQ101,BN97:BN101)</f>
        <v>0</v>
      </c>
      <c r="BW97" s="63"/>
      <c r="BX97" s="66"/>
      <c r="BY97" s="10"/>
      <c r="BZ97" s="7">
        <v>1</v>
      </c>
      <c r="CA97" s="16"/>
      <c r="CB97" s="10"/>
      <c r="CC97" s="7">
        <v>6</v>
      </c>
      <c r="CD97" s="16"/>
      <c r="CE97" s="10"/>
      <c r="CF97" s="7">
        <v>11</v>
      </c>
      <c r="CG97" s="14"/>
      <c r="CH97" s="56">
        <f>SUM(CG97:CG101,CD97:CD101,CA97:CA101)</f>
        <v>0</v>
      </c>
      <c r="CJ97" s="63"/>
      <c r="CK97" s="66"/>
      <c r="CL97" s="10"/>
      <c r="CM97" s="7">
        <v>1</v>
      </c>
      <c r="CN97" s="16"/>
      <c r="CO97" s="10"/>
      <c r="CP97" s="7">
        <v>6</v>
      </c>
      <c r="CQ97" s="16"/>
      <c r="CR97" s="10"/>
      <c r="CS97" s="7">
        <v>11</v>
      </c>
      <c r="CT97" s="14"/>
      <c r="CU97" s="56">
        <f>SUM(CT97:CT101,CQ97:CQ101,CN97:CN101)</f>
        <v>0</v>
      </c>
      <c r="CW97" s="48" t="str">
        <f>IF(A95="","",(SUM(CJ97,BW97,BJ97,AW97,AJ97,W97)-(U97)))</f>
        <v/>
      </c>
      <c r="CX97" s="59" t="str">
        <f>IF(A95="","",IF(COUNTA(B97:B101)=3,"N/A",SUM(CU97,CH97,BU97,BH97,AU97,AH97,J97:J101)))</f>
        <v/>
      </c>
      <c r="CY97" s="61" t="str">
        <f>IF(A95="","",IF(COUNTA(B97:B101)=3,"N/A",SUM(CX97,CW97)))</f>
        <v/>
      </c>
    </row>
    <row r="98" spans="1:103" x14ac:dyDescent="0.3">
      <c r="A98" s="23"/>
      <c r="B98" s="16"/>
      <c r="C98" s="16"/>
      <c r="D98" s="16"/>
      <c r="E98" s="16"/>
      <c r="F98" s="16"/>
      <c r="G98" s="16"/>
      <c r="H98" s="24"/>
      <c r="J98" s="27"/>
      <c r="L98" s="79"/>
      <c r="M98" s="16"/>
      <c r="N98" s="16"/>
      <c r="O98" s="16"/>
      <c r="P98" s="16"/>
      <c r="Q98" s="16"/>
      <c r="R98" s="16"/>
      <c r="S98" s="16"/>
      <c r="T98" s="8">
        <f t="shared" ref="T98:T101" si="10">SUM(M98:S98)</f>
        <v>0</v>
      </c>
      <c r="U98" s="82"/>
      <c r="W98" s="64"/>
      <c r="X98" s="67"/>
      <c r="Y98" s="10"/>
      <c r="Z98" s="7">
        <v>2</v>
      </c>
      <c r="AA98" s="16"/>
      <c r="AB98" s="10"/>
      <c r="AC98" s="7">
        <v>7</v>
      </c>
      <c r="AD98" s="16"/>
      <c r="AE98" s="10"/>
      <c r="AF98" s="7">
        <v>12</v>
      </c>
      <c r="AG98" s="14"/>
      <c r="AH98" s="57"/>
      <c r="AJ98" s="64"/>
      <c r="AK98" s="67"/>
      <c r="AL98" s="10"/>
      <c r="AM98" s="7">
        <v>2</v>
      </c>
      <c r="AN98" s="16"/>
      <c r="AO98" s="10"/>
      <c r="AP98" s="7">
        <v>7</v>
      </c>
      <c r="AQ98" s="16"/>
      <c r="AR98" s="10"/>
      <c r="AS98" s="7">
        <v>12</v>
      </c>
      <c r="AT98" s="14"/>
      <c r="AU98" s="57"/>
      <c r="AW98" s="64"/>
      <c r="AX98" s="67"/>
      <c r="AY98" s="10"/>
      <c r="AZ98" s="7">
        <v>2</v>
      </c>
      <c r="BA98" s="16"/>
      <c r="BB98" s="10"/>
      <c r="BC98" s="7">
        <v>7</v>
      </c>
      <c r="BD98" s="16"/>
      <c r="BE98" s="10"/>
      <c r="BF98" s="7">
        <v>12</v>
      </c>
      <c r="BG98" s="14"/>
      <c r="BH98" s="57"/>
      <c r="BJ98" s="64"/>
      <c r="BK98" s="67"/>
      <c r="BL98" s="10"/>
      <c r="BM98" s="7">
        <v>2</v>
      </c>
      <c r="BN98" s="16"/>
      <c r="BO98" s="10"/>
      <c r="BP98" s="7">
        <v>7</v>
      </c>
      <c r="BQ98" s="16"/>
      <c r="BR98" s="10"/>
      <c r="BS98" s="7">
        <v>12</v>
      </c>
      <c r="BT98" s="14"/>
      <c r="BU98" s="57"/>
      <c r="BW98" s="64"/>
      <c r="BX98" s="67"/>
      <c r="BY98" s="10"/>
      <c r="BZ98" s="7">
        <v>2</v>
      </c>
      <c r="CA98" s="16"/>
      <c r="CB98" s="10"/>
      <c r="CC98" s="7">
        <v>7</v>
      </c>
      <c r="CD98" s="16"/>
      <c r="CE98" s="10"/>
      <c r="CF98" s="7">
        <v>12</v>
      </c>
      <c r="CG98" s="14"/>
      <c r="CH98" s="57"/>
      <c r="CJ98" s="64"/>
      <c r="CK98" s="67"/>
      <c r="CL98" s="10"/>
      <c r="CM98" s="7">
        <v>2</v>
      </c>
      <c r="CN98" s="16"/>
      <c r="CO98" s="10"/>
      <c r="CP98" s="7">
        <v>7</v>
      </c>
      <c r="CQ98" s="16"/>
      <c r="CR98" s="10"/>
      <c r="CS98" s="7">
        <v>12</v>
      </c>
      <c r="CT98" s="14"/>
      <c r="CU98" s="57"/>
      <c r="CW98" s="48"/>
      <c r="CX98" s="59"/>
      <c r="CY98" s="61"/>
    </row>
    <row r="99" spans="1:103" x14ac:dyDescent="0.3">
      <c r="A99" s="23"/>
      <c r="B99" s="16"/>
      <c r="C99" s="16"/>
      <c r="D99" s="16"/>
      <c r="E99" s="16"/>
      <c r="F99" s="16"/>
      <c r="G99" s="16"/>
      <c r="H99" s="24"/>
      <c r="J99" s="27"/>
      <c r="L99" s="79"/>
      <c r="M99" s="16"/>
      <c r="N99" s="16"/>
      <c r="O99" s="16"/>
      <c r="P99" s="16"/>
      <c r="Q99" s="16"/>
      <c r="R99" s="16"/>
      <c r="S99" s="16"/>
      <c r="T99" s="8">
        <f t="shared" si="10"/>
        <v>0</v>
      </c>
      <c r="U99" s="82"/>
      <c r="W99" s="64"/>
      <c r="X99" s="67"/>
      <c r="Y99" s="10"/>
      <c r="Z99" s="7">
        <v>3</v>
      </c>
      <c r="AA99" s="16"/>
      <c r="AB99" s="10"/>
      <c r="AC99" s="7">
        <v>8</v>
      </c>
      <c r="AD99" s="16"/>
      <c r="AE99" s="10"/>
      <c r="AF99" s="7">
        <v>13</v>
      </c>
      <c r="AG99" s="14"/>
      <c r="AH99" s="57"/>
      <c r="AJ99" s="64"/>
      <c r="AK99" s="67"/>
      <c r="AL99" s="10"/>
      <c r="AM99" s="7">
        <v>3</v>
      </c>
      <c r="AN99" s="16"/>
      <c r="AO99" s="10"/>
      <c r="AP99" s="7">
        <v>8</v>
      </c>
      <c r="AQ99" s="16"/>
      <c r="AR99" s="10"/>
      <c r="AS99" s="7">
        <v>13</v>
      </c>
      <c r="AT99" s="14"/>
      <c r="AU99" s="57"/>
      <c r="AW99" s="64"/>
      <c r="AX99" s="67"/>
      <c r="AY99" s="10"/>
      <c r="AZ99" s="7">
        <v>3</v>
      </c>
      <c r="BA99" s="16"/>
      <c r="BB99" s="10"/>
      <c r="BC99" s="7">
        <v>8</v>
      </c>
      <c r="BD99" s="16"/>
      <c r="BE99" s="10"/>
      <c r="BF99" s="7">
        <v>13</v>
      </c>
      <c r="BG99" s="14"/>
      <c r="BH99" s="57"/>
      <c r="BJ99" s="64"/>
      <c r="BK99" s="67"/>
      <c r="BL99" s="10"/>
      <c r="BM99" s="7">
        <v>3</v>
      </c>
      <c r="BN99" s="16"/>
      <c r="BO99" s="10"/>
      <c r="BP99" s="7">
        <v>8</v>
      </c>
      <c r="BQ99" s="16"/>
      <c r="BR99" s="10"/>
      <c r="BS99" s="7">
        <v>13</v>
      </c>
      <c r="BT99" s="14"/>
      <c r="BU99" s="57"/>
      <c r="BW99" s="64"/>
      <c r="BX99" s="67"/>
      <c r="BY99" s="10"/>
      <c r="BZ99" s="7">
        <v>3</v>
      </c>
      <c r="CA99" s="16"/>
      <c r="CB99" s="10"/>
      <c r="CC99" s="7">
        <v>8</v>
      </c>
      <c r="CD99" s="16"/>
      <c r="CE99" s="10"/>
      <c r="CF99" s="7">
        <v>13</v>
      </c>
      <c r="CG99" s="14"/>
      <c r="CH99" s="57"/>
      <c r="CJ99" s="64"/>
      <c r="CK99" s="67"/>
      <c r="CL99" s="10"/>
      <c r="CM99" s="7">
        <v>3</v>
      </c>
      <c r="CN99" s="16"/>
      <c r="CO99" s="10"/>
      <c r="CP99" s="7">
        <v>8</v>
      </c>
      <c r="CQ99" s="16"/>
      <c r="CR99" s="10"/>
      <c r="CS99" s="7">
        <v>13</v>
      </c>
      <c r="CT99" s="14"/>
      <c r="CU99" s="57"/>
      <c r="CW99" s="48"/>
      <c r="CX99" s="59"/>
      <c r="CY99" s="61"/>
    </row>
    <row r="100" spans="1:103" x14ac:dyDescent="0.3">
      <c r="A100" s="23"/>
      <c r="B100" s="16"/>
      <c r="C100" s="16"/>
      <c r="D100" s="16"/>
      <c r="E100" s="16"/>
      <c r="F100" s="16"/>
      <c r="G100" s="16"/>
      <c r="H100" s="24"/>
      <c r="J100" s="27"/>
      <c r="L100" s="79"/>
      <c r="M100" s="16"/>
      <c r="N100" s="16"/>
      <c r="O100" s="16"/>
      <c r="P100" s="16"/>
      <c r="Q100" s="16"/>
      <c r="R100" s="16"/>
      <c r="S100" s="16"/>
      <c r="T100" s="8">
        <f t="shared" si="10"/>
        <v>0</v>
      </c>
      <c r="U100" s="82"/>
      <c r="W100" s="64"/>
      <c r="X100" s="67"/>
      <c r="Y100" s="10"/>
      <c r="Z100" s="7">
        <v>4</v>
      </c>
      <c r="AA100" s="16"/>
      <c r="AB100" s="10"/>
      <c r="AC100" s="7">
        <v>9</v>
      </c>
      <c r="AD100" s="16"/>
      <c r="AE100" s="10"/>
      <c r="AF100" s="7">
        <v>14</v>
      </c>
      <c r="AG100" s="14"/>
      <c r="AH100" s="57"/>
      <c r="AJ100" s="64"/>
      <c r="AK100" s="67"/>
      <c r="AL100" s="10"/>
      <c r="AM100" s="7">
        <v>4</v>
      </c>
      <c r="AN100" s="16"/>
      <c r="AO100" s="10"/>
      <c r="AP100" s="7">
        <v>9</v>
      </c>
      <c r="AQ100" s="16"/>
      <c r="AR100" s="10"/>
      <c r="AS100" s="7">
        <v>14</v>
      </c>
      <c r="AT100" s="14"/>
      <c r="AU100" s="57"/>
      <c r="AW100" s="64"/>
      <c r="AX100" s="67"/>
      <c r="AY100" s="10"/>
      <c r="AZ100" s="7">
        <v>4</v>
      </c>
      <c r="BA100" s="16"/>
      <c r="BB100" s="10"/>
      <c r="BC100" s="7">
        <v>9</v>
      </c>
      <c r="BD100" s="16"/>
      <c r="BE100" s="10"/>
      <c r="BF100" s="7">
        <v>14</v>
      </c>
      <c r="BG100" s="14"/>
      <c r="BH100" s="57"/>
      <c r="BJ100" s="64"/>
      <c r="BK100" s="67"/>
      <c r="BL100" s="10"/>
      <c r="BM100" s="7">
        <v>4</v>
      </c>
      <c r="BN100" s="16"/>
      <c r="BO100" s="10"/>
      <c r="BP100" s="7">
        <v>9</v>
      </c>
      <c r="BQ100" s="16"/>
      <c r="BR100" s="10"/>
      <c r="BS100" s="7">
        <v>14</v>
      </c>
      <c r="BT100" s="14"/>
      <c r="BU100" s="57"/>
      <c r="BW100" s="64"/>
      <c r="BX100" s="67"/>
      <c r="BY100" s="10"/>
      <c r="BZ100" s="7">
        <v>4</v>
      </c>
      <c r="CA100" s="16"/>
      <c r="CB100" s="10"/>
      <c r="CC100" s="7">
        <v>9</v>
      </c>
      <c r="CD100" s="16"/>
      <c r="CE100" s="10"/>
      <c r="CF100" s="7">
        <v>14</v>
      </c>
      <c r="CG100" s="14"/>
      <c r="CH100" s="57"/>
      <c r="CJ100" s="64"/>
      <c r="CK100" s="67"/>
      <c r="CL100" s="10"/>
      <c r="CM100" s="7">
        <v>4</v>
      </c>
      <c r="CN100" s="16"/>
      <c r="CO100" s="10"/>
      <c r="CP100" s="7">
        <v>9</v>
      </c>
      <c r="CQ100" s="16"/>
      <c r="CR100" s="10"/>
      <c r="CS100" s="7">
        <v>14</v>
      </c>
      <c r="CT100" s="14"/>
      <c r="CU100" s="57"/>
      <c r="CW100" s="48"/>
      <c r="CX100" s="59"/>
      <c r="CY100" s="61"/>
    </row>
    <row r="101" spans="1:103" ht="15" thickBot="1" x14ac:dyDescent="0.35">
      <c r="A101" s="25"/>
      <c r="B101" s="17"/>
      <c r="C101" s="17"/>
      <c r="D101" s="17"/>
      <c r="E101" s="17"/>
      <c r="F101" s="17"/>
      <c r="G101" s="17"/>
      <c r="H101" s="26"/>
      <c r="J101" s="28"/>
      <c r="L101" s="80"/>
      <c r="M101" s="17"/>
      <c r="N101" s="17"/>
      <c r="O101" s="17"/>
      <c r="P101" s="17"/>
      <c r="Q101" s="17"/>
      <c r="R101" s="17"/>
      <c r="S101" s="17"/>
      <c r="T101" s="9">
        <f t="shared" si="10"/>
        <v>0</v>
      </c>
      <c r="U101" s="83"/>
      <c r="W101" s="65"/>
      <c r="X101" s="68"/>
      <c r="Y101" s="11"/>
      <c r="Z101" s="12">
        <v>5</v>
      </c>
      <c r="AA101" s="17"/>
      <c r="AB101" s="11"/>
      <c r="AC101" s="12">
        <v>10</v>
      </c>
      <c r="AD101" s="17"/>
      <c r="AE101" s="11"/>
      <c r="AF101" s="12">
        <v>15</v>
      </c>
      <c r="AG101" s="15"/>
      <c r="AH101" s="58"/>
      <c r="AJ101" s="65"/>
      <c r="AK101" s="68"/>
      <c r="AL101" s="11"/>
      <c r="AM101" s="12">
        <v>5</v>
      </c>
      <c r="AN101" s="17"/>
      <c r="AO101" s="11"/>
      <c r="AP101" s="12">
        <v>10</v>
      </c>
      <c r="AQ101" s="17"/>
      <c r="AR101" s="11"/>
      <c r="AS101" s="12">
        <v>15</v>
      </c>
      <c r="AT101" s="15"/>
      <c r="AU101" s="58"/>
      <c r="AW101" s="65"/>
      <c r="AX101" s="68"/>
      <c r="AY101" s="11"/>
      <c r="AZ101" s="12">
        <v>5</v>
      </c>
      <c r="BA101" s="17"/>
      <c r="BB101" s="11"/>
      <c r="BC101" s="12">
        <v>10</v>
      </c>
      <c r="BD101" s="17"/>
      <c r="BE101" s="11"/>
      <c r="BF101" s="12">
        <v>15</v>
      </c>
      <c r="BG101" s="15"/>
      <c r="BH101" s="58"/>
      <c r="BJ101" s="65"/>
      <c r="BK101" s="68"/>
      <c r="BL101" s="11"/>
      <c r="BM101" s="12">
        <v>5</v>
      </c>
      <c r="BN101" s="17"/>
      <c r="BO101" s="11"/>
      <c r="BP101" s="12">
        <v>10</v>
      </c>
      <c r="BQ101" s="17"/>
      <c r="BR101" s="11"/>
      <c r="BS101" s="12">
        <v>15</v>
      </c>
      <c r="BT101" s="15"/>
      <c r="BU101" s="58"/>
      <c r="BW101" s="65"/>
      <c r="BX101" s="68"/>
      <c r="BY101" s="11"/>
      <c r="BZ101" s="12">
        <v>5</v>
      </c>
      <c r="CA101" s="17"/>
      <c r="CB101" s="11"/>
      <c r="CC101" s="12">
        <v>10</v>
      </c>
      <c r="CD101" s="17"/>
      <c r="CE101" s="11"/>
      <c r="CF101" s="12">
        <v>15</v>
      </c>
      <c r="CG101" s="15"/>
      <c r="CH101" s="58"/>
      <c r="CJ101" s="65"/>
      <c r="CK101" s="68"/>
      <c r="CL101" s="11"/>
      <c r="CM101" s="12">
        <v>5</v>
      </c>
      <c r="CN101" s="17"/>
      <c r="CO101" s="11"/>
      <c r="CP101" s="12">
        <v>10</v>
      </c>
      <c r="CQ101" s="17"/>
      <c r="CR101" s="11"/>
      <c r="CS101" s="12">
        <v>15</v>
      </c>
      <c r="CT101" s="15"/>
      <c r="CU101" s="58"/>
      <c r="CW101" s="49"/>
      <c r="CX101" s="60"/>
      <c r="CY101" s="62"/>
    </row>
    <row r="102" spans="1:103" ht="15" thickBot="1" x14ac:dyDescent="0.35"/>
    <row r="103" spans="1:103" s="2" customFormat="1" x14ac:dyDescent="0.3">
      <c r="A103" s="90" t="s">
        <v>6</v>
      </c>
      <c r="B103" s="91"/>
      <c r="C103" s="91"/>
      <c r="D103" s="91"/>
      <c r="E103" s="91"/>
      <c r="F103" s="91"/>
      <c r="G103" s="91"/>
      <c r="H103" s="92"/>
      <c r="J103" s="93" t="s">
        <v>19</v>
      </c>
      <c r="L103" s="50" t="s">
        <v>7</v>
      </c>
      <c r="M103" s="51"/>
      <c r="N103" s="51"/>
      <c r="O103" s="51"/>
      <c r="P103" s="51"/>
      <c r="Q103" s="51"/>
      <c r="R103" s="51"/>
      <c r="S103" s="51"/>
      <c r="T103" s="51"/>
      <c r="U103" s="52"/>
      <c r="W103" s="84" t="s">
        <v>23</v>
      </c>
      <c r="X103" s="85"/>
      <c r="Y103" s="85"/>
      <c r="Z103" s="85"/>
      <c r="AA103" s="85"/>
      <c r="AB103" s="85"/>
      <c r="AC103" s="85"/>
      <c r="AD103" s="85"/>
      <c r="AE103" s="85"/>
      <c r="AF103" s="85"/>
      <c r="AG103" s="85"/>
      <c r="AH103" s="86"/>
      <c r="AJ103" s="84" t="s">
        <v>25</v>
      </c>
      <c r="AK103" s="85"/>
      <c r="AL103" s="85"/>
      <c r="AM103" s="85"/>
      <c r="AN103" s="85"/>
      <c r="AO103" s="85"/>
      <c r="AP103" s="85"/>
      <c r="AQ103" s="85"/>
      <c r="AR103" s="85"/>
      <c r="AS103" s="85"/>
      <c r="AT103" s="85"/>
      <c r="AU103" s="86"/>
      <c r="AW103" s="84" t="s">
        <v>29</v>
      </c>
      <c r="AX103" s="85"/>
      <c r="AY103" s="85"/>
      <c r="AZ103" s="85"/>
      <c r="BA103" s="85"/>
      <c r="BB103" s="85"/>
      <c r="BC103" s="85"/>
      <c r="BD103" s="85"/>
      <c r="BE103" s="85"/>
      <c r="BF103" s="85"/>
      <c r="BG103" s="85"/>
      <c r="BH103" s="86"/>
      <c r="BJ103" s="84" t="s">
        <v>28</v>
      </c>
      <c r="BK103" s="85"/>
      <c r="BL103" s="85"/>
      <c r="BM103" s="85"/>
      <c r="BN103" s="85"/>
      <c r="BO103" s="85"/>
      <c r="BP103" s="85"/>
      <c r="BQ103" s="85"/>
      <c r="BR103" s="85"/>
      <c r="BS103" s="85"/>
      <c r="BT103" s="85"/>
      <c r="BU103" s="86"/>
      <c r="BW103" s="84" t="s">
        <v>27</v>
      </c>
      <c r="BX103" s="85"/>
      <c r="BY103" s="85"/>
      <c r="BZ103" s="85"/>
      <c r="CA103" s="85"/>
      <c r="CB103" s="85"/>
      <c r="CC103" s="85"/>
      <c r="CD103" s="85"/>
      <c r="CE103" s="85"/>
      <c r="CF103" s="85"/>
      <c r="CG103" s="85"/>
      <c r="CH103" s="86"/>
      <c r="CJ103" s="84" t="s">
        <v>26</v>
      </c>
      <c r="CK103" s="85"/>
      <c r="CL103" s="85"/>
      <c r="CM103" s="85"/>
      <c r="CN103" s="85"/>
      <c r="CO103" s="85"/>
      <c r="CP103" s="85"/>
      <c r="CQ103" s="85"/>
      <c r="CR103" s="85"/>
      <c r="CS103" s="85"/>
      <c r="CT103" s="85"/>
      <c r="CU103" s="86"/>
      <c r="CW103" s="50" t="s">
        <v>30</v>
      </c>
      <c r="CX103" s="51"/>
      <c r="CY103" s="52"/>
    </row>
    <row r="104" spans="1:103" x14ac:dyDescent="0.3">
      <c r="A104" s="95"/>
      <c r="B104" s="96"/>
      <c r="C104" s="96"/>
      <c r="D104" s="96"/>
      <c r="E104" s="96"/>
      <c r="F104" s="96"/>
      <c r="G104" s="96"/>
      <c r="H104" s="97"/>
      <c r="J104" s="94"/>
      <c r="L104" s="98" t="s">
        <v>8</v>
      </c>
      <c r="M104" s="100" t="s">
        <v>9</v>
      </c>
      <c r="N104" s="100" t="s">
        <v>10</v>
      </c>
      <c r="O104" s="100" t="s">
        <v>11</v>
      </c>
      <c r="P104" s="100" t="s">
        <v>12</v>
      </c>
      <c r="Q104" s="100" t="s">
        <v>13</v>
      </c>
      <c r="R104" s="100" t="s">
        <v>14</v>
      </c>
      <c r="S104" s="100" t="s">
        <v>15</v>
      </c>
      <c r="T104" s="100" t="s">
        <v>16</v>
      </c>
      <c r="U104" s="102" t="s">
        <v>17</v>
      </c>
      <c r="W104" s="87"/>
      <c r="X104" s="88"/>
      <c r="Y104" s="88"/>
      <c r="Z104" s="88"/>
      <c r="AA104" s="88"/>
      <c r="AB104" s="88"/>
      <c r="AC104" s="88"/>
      <c r="AD104" s="88"/>
      <c r="AE104" s="88"/>
      <c r="AF104" s="88"/>
      <c r="AG104" s="88"/>
      <c r="AH104" s="89"/>
      <c r="AJ104" s="87"/>
      <c r="AK104" s="88"/>
      <c r="AL104" s="88"/>
      <c r="AM104" s="88"/>
      <c r="AN104" s="88"/>
      <c r="AO104" s="88"/>
      <c r="AP104" s="88"/>
      <c r="AQ104" s="88"/>
      <c r="AR104" s="88"/>
      <c r="AS104" s="88"/>
      <c r="AT104" s="88"/>
      <c r="AU104" s="89"/>
      <c r="AW104" s="87"/>
      <c r="AX104" s="88"/>
      <c r="AY104" s="88"/>
      <c r="AZ104" s="88"/>
      <c r="BA104" s="88"/>
      <c r="BB104" s="88"/>
      <c r="BC104" s="88"/>
      <c r="BD104" s="88"/>
      <c r="BE104" s="88"/>
      <c r="BF104" s="88"/>
      <c r="BG104" s="88"/>
      <c r="BH104" s="89"/>
      <c r="BJ104" s="87"/>
      <c r="BK104" s="88"/>
      <c r="BL104" s="88"/>
      <c r="BM104" s="88"/>
      <c r="BN104" s="88"/>
      <c r="BO104" s="88"/>
      <c r="BP104" s="88"/>
      <c r="BQ104" s="88"/>
      <c r="BR104" s="88"/>
      <c r="BS104" s="88"/>
      <c r="BT104" s="88"/>
      <c r="BU104" s="89"/>
      <c r="BW104" s="87"/>
      <c r="BX104" s="88"/>
      <c r="BY104" s="88"/>
      <c r="BZ104" s="88"/>
      <c r="CA104" s="88"/>
      <c r="CB104" s="88"/>
      <c r="CC104" s="88"/>
      <c r="CD104" s="88"/>
      <c r="CE104" s="88"/>
      <c r="CF104" s="88"/>
      <c r="CG104" s="88"/>
      <c r="CH104" s="89"/>
      <c r="CJ104" s="87"/>
      <c r="CK104" s="88"/>
      <c r="CL104" s="88"/>
      <c r="CM104" s="88"/>
      <c r="CN104" s="88"/>
      <c r="CO104" s="88"/>
      <c r="CP104" s="88"/>
      <c r="CQ104" s="88"/>
      <c r="CR104" s="88"/>
      <c r="CS104" s="88"/>
      <c r="CT104" s="88"/>
      <c r="CU104" s="89"/>
      <c r="CW104" s="53"/>
      <c r="CX104" s="54"/>
      <c r="CY104" s="55"/>
    </row>
    <row r="105" spans="1:103" s="2" customFormat="1" x14ac:dyDescent="0.3">
      <c r="A105" s="5" t="s">
        <v>0</v>
      </c>
      <c r="B105" s="54" t="s">
        <v>65</v>
      </c>
      <c r="C105" s="54"/>
      <c r="D105" s="4" t="s">
        <v>1</v>
      </c>
      <c r="E105" s="4" t="s">
        <v>2</v>
      </c>
      <c r="F105" s="4" t="s">
        <v>3</v>
      </c>
      <c r="G105" s="4" t="s">
        <v>4</v>
      </c>
      <c r="H105" s="6" t="s">
        <v>5</v>
      </c>
      <c r="J105" s="94"/>
      <c r="L105" s="99"/>
      <c r="M105" s="101"/>
      <c r="N105" s="101"/>
      <c r="O105" s="101"/>
      <c r="P105" s="101"/>
      <c r="Q105" s="101"/>
      <c r="R105" s="101"/>
      <c r="S105" s="101"/>
      <c r="T105" s="101"/>
      <c r="U105" s="103"/>
      <c r="W105" s="5" t="s">
        <v>20</v>
      </c>
      <c r="X105" s="4" t="s">
        <v>21</v>
      </c>
      <c r="Y105" s="10"/>
      <c r="Z105" s="4" t="s">
        <v>24</v>
      </c>
      <c r="AA105" s="4" t="s">
        <v>22</v>
      </c>
      <c r="AB105" s="10"/>
      <c r="AC105" s="4" t="s">
        <v>24</v>
      </c>
      <c r="AD105" s="4" t="s">
        <v>22</v>
      </c>
      <c r="AE105" s="10"/>
      <c r="AF105" s="4" t="s">
        <v>24</v>
      </c>
      <c r="AG105" s="13" t="s">
        <v>22</v>
      </c>
      <c r="AH105" s="6" t="s">
        <v>16</v>
      </c>
      <c r="AJ105" s="5" t="s">
        <v>20</v>
      </c>
      <c r="AK105" s="4" t="s">
        <v>21</v>
      </c>
      <c r="AL105" s="10"/>
      <c r="AM105" s="4" t="s">
        <v>24</v>
      </c>
      <c r="AN105" s="4" t="s">
        <v>22</v>
      </c>
      <c r="AO105" s="10"/>
      <c r="AP105" s="4" t="s">
        <v>24</v>
      </c>
      <c r="AQ105" s="4" t="s">
        <v>22</v>
      </c>
      <c r="AR105" s="10"/>
      <c r="AS105" s="4" t="s">
        <v>24</v>
      </c>
      <c r="AT105" s="13" t="s">
        <v>22</v>
      </c>
      <c r="AU105" s="6" t="s">
        <v>16</v>
      </c>
      <c r="AW105" s="5" t="s">
        <v>20</v>
      </c>
      <c r="AX105" s="4" t="s">
        <v>21</v>
      </c>
      <c r="AY105" s="10"/>
      <c r="AZ105" s="4" t="s">
        <v>24</v>
      </c>
      <c r="BA105" s="4" t="s">
        <v>22</v>
      </c>
      <c r="BB105" s="10"/>
      <c r="BC105" s="4" t="s">
        <v>24</v>
      </c>
      <c r="BD105" s="4" t="s">
        <v>22</v>
      </c>
      <c r="BE105" s="10"/>
      <c r="BF105" s="4" t="s">
        <v>24</v>
      </c>
      <c r="BG105" s="13" t="s">
        <v>22</v>
      </c>
      <c r="BH105" s="6" t="s">
        <v>16</v>
      </c>
      <c r="BJ105" s="5" t="s">
        <v>20</v>
      </c>
      <c r="BK105" s="4" t="s">
        <v>21</v>
      </c>
      <c r="BL105" s="10"/>
      <c r="BM105" s="4" t="s">
        <v>24</v>
      </c>
      <c r="BN105" s="4" t="s">
        <v>22</v>
      </c>
      <c r="BO105" s="10"/>
      <c r="BP105" s="4" t="s">
        <v>24</v>
      </c>
      <c r="BQ105" s="4" t="s">
        <v>22</v>
      </c>
      <c r="BR105" s="10"/>
      <c r="BS105" s="4" t="s">
        <v>24</v>
      </c>
      <c r="BT105" s="13" t="s">
        <v>22</v>
      </c>
      <c r="BU105" s="6" t="s">
        <v>16</v>
      </c>
      <c r="BW105" s="5" t="s">
        <v>20</v>
      </c>
      <c r="BX105" s="4" t="s">
        <v>21</v>
      </c>
      <c r="BY105" s="10"/>
      <c r="BZ105" s="4" t="s">
        <v>24</v>
      </c>
      <c r="CA105" s="4" t="s">
        <v>22</v>
      </c>
      <c r="CB105" s="10"/>
      <c r="CC105" s="4" t="s">
        <v>24</v>
      </c>
      <c r="CD105" s="4" t="s">
        <v>22</v>
      </c>
      <c r="CE105" s="10"/>
      <c r="CF105" s="4" t="s">
        <v>24</v>
      </c>
      <c r="CG105" s="13" t="s">
        <v>22</v>
      </c>
      <c r="CH105" s="6" t="s">
        <v>16</v>
      </c>
      <c r="CJ105" s="5" t="s">
        <v>20</v>
      </c>
      <c r="CK105" s="4" t="s">
        <v>21</v>
      </c>
      <c r="CL105" s="10"/>
      <c r="CM105" s="4" t="s">
        <v>24</v>
      </c>
      <c r="CN105" s="4" t="s">
        <v>22</v>
      </c>
      <c r="CO105" s="10"/>
      <c r="CP105" s="4" t="s">
        <v>24</v>
      </c>
      <c r="CQ105" s="4" t="s">
        <v>22</v>
      </c>
      <c r="CR105" s="10"/>
      <c r="CS105" s="4" t="s">
        <v>24</v>
      </c>
      <c r="CT105" s="13" t="s">
        <v>22</v>
      </c>
      <c r="CU105" s="6" t="s">
        <v>16</v>
      </c>
      <c r="CW105" s="5" t="s">
        <v>66</v>
      </c>
      <c r="CX105" s="4" t="s">
        <v>31</v>
      </c>
      <c r="CY105" s="6" t="s">
        <v>32</v>
      </c>
    </row>
    <row r="106" spans="1:103" x14ac:dyDescent="0.3">
      <c r="A106" s="23"/>
      <c r="B106" s="16"/>
      <c r="C106" s="16"/>
      <c r="D106" s="16"/>
      <c r="E106" s="16"/>
      <c r="F106" s="16"/>
      <c r="G106" s="16"/>
      <c r="H106" s="24"/>
      <c r="J106" s="27"/>
      <c r="L106" s="78" t="s">
        <v>18</v>
      </c>
      <c r="M106" s="16"/>
      <c r="N106" s="16"/>
      <c r="O106" s="16"/>
      <c r="P106" s="16"/>
      <c r="Q106" s="16"/>
      <c r="R106" s="16"/>
      <c r="S106" s="16"/>
      <c r="T106" s="8">
        <f>SUM(M106:S106)</f>
        <v>0</v>
      </c>
      <c r="U106" s="81">
        <f>SUM(T106:T110)</f>
        <v>0</v>
      </c>
      <c r="W106" s="63"/>
      <c r="X106" s="66"/>
      <c r="Y106" s="10"/>
      <c r="Z106" s="7">
        <v>1</v>
      </c>
      <c r="AA106" s="16"/>
      <c r="AB106" s="10"/>
      <c r="AC106" s="7">
        <v>6</v>
      </c>
      <c r="AD106" s="16"/>
      <c r="AE106" s="10"/>
      <c r="AF106" s="7">
        <v>11</v>
      </c>
      <c r="AG106" s="14"/>
      <c r="AH106" s="56">
        <f>SUM(AG106:AG110,AD106:AD110,AA106:AA110)</f>
        <v>0</v>
      </c>
      <c r="AJ106" s="63"/>
      <c r="AK106" s="66"/>
      <c r="AL106" s="10"/>
      <c r="AM106" s="7">
        <v>1</v>
      </c>
      <c r="AN106" s="16"/>
      <c r="AO106" s="10"/>
      <c r="AP106" s="7">
        <v>6</v>
      </c>
      <c r="AQ106" s="16"/>
      <c r="AR106" s="10"/>
      <c r="AS106" s="7">
        <v>11</v>
      </c>
      <c r="AT106" s="14"/>
      <c r="AU106" s="56">
        <f>SUM(AT106:AT110,AQ106:AQ110,AN106:AN110)</f>
        <v>0</v>
      </c>
      <c r="AW106" s="63"/>
      <c r="AX106" s="66"/>
      <c r="AY106" s="10"/>
      <c r="AZ106" s="7">
        <v>1</v>
      </c>
      <c r="BA106" s="16"/>
      <c r="BB106" s="10"/>
      <c r="BC106" s="7">
        <v>6</v>
      </c>
      <c r="BD106" s="16"/>
      <c r="BE106" s="10"/>
      <c r="BF106" s="7">
        <v>11</v>
      </c>
      <c r="BG106" s="14"/>
      <c r="BH106" s="56">
        <f>SUM(BG106:BG110,BD106:BD110,BA106:BA110)</f>
        <v>0</v>
      </c>
      <c r="BJ106" s="63"/>
      <c r="BK106" s="66"/>
      <c r="BL106" s="10"/>
      <c r="BM106" s="7">
        <v>1</v>
      </c>
      <c r="BN106" s="16"/>
      <c r="BO106" s="10"/>
      <c r="BP106" s="7">
        <v>6</v>
      </c>
      <c r="BQ106" s="16"/>
      <c r="BR106" s="10"/>
      <c r="BS106" s="7">
        <v>11</v>
      </c>
      <c r="BT106" s="14"/>
      <c r="BU106" s="56">
        <f>SUM(BT106:BT110,BQ106:BQ110,BN106:BN110)</f>
        <v>0</v>
      </c>
      <c r="BW106" s="63"/>
      <c r="BX106" s="66"/>
      <c r="BY106" s="10"/>
      <c r="BZ106" s="7">
        <v>1</v>
      </c>
      <c r="CA106" s="16"/>
      <c r="CB106" s="10"/>
      <c r="CC106" s="7">
        <v>6</v>
      </c>
      <c r="CD106" s="16"/>
      <c r="CE106" s="10"/>
      <c r="CF106" s="7">
        <v>11</v>
      </c>
      <c r="CG106" s="14"/>
      <c r="CH106" s="56">
        <f>SUM(CG106:CG110,CD106:CD110,CA106:CA110)</f>
        <v>0</v>
      </c>
      <c r="CJ106" s="63"/>
      <c r="CK106" s="66"/>
      <c r="CL106" s="10"/>
      <c r="CM106" s="7">
        <v>1</v>
      </c>
      <c r="CN106" s="16"/>
      <c r="CO106" s="10"/>
      <c r="CP106" s="7">
        <v>6</v>
      </c>
      <c r="CQ106" s="16"/>
      <c r="CR106" s="10"/>
      <c r="CS106" s="7">
        <v>11</v>
      </c>
      <c r="CT106" s="14"/>
      <c r="CU106" s="56">
        <f>SUM(CT106:CT110,CQ106:CQ110,CN106:CN110)</f>
        <v>0</v>
      </c>
      <c r="CW106" s="48" t="str">
        <f>IF(A104="","",(SUM(CJ106,BW106,BJ106,AW106,AJ106,W106)-(U106)))</f>
        <v/>
      </c>
      <c r="CX106" s="59" t="str">
        <f>IF(A104="","",IF(COUNTA(B106:B110)=3,"N/A",SUM(CU106,CH106,BU106,BH106,AU106,AH106,J106:J110)))</f>
        <v/>
      </c>
      <c r="CY106" s="61" t="str">
        <f>IF(A104="","",IF(COUNTA(B106:B110)=3,"N/A",SUM(CX106,CW106)))</f>
        <v/>
      </c>
    </row>
    <row r="107" spans="1:103" x14ac:dyDescent="0.3">
      <c r="A107" s="23"/>
      <c r="B107" s="16"/>
      <c r="C107" s="16"/>
      <c r="D107" s="16"/>
      <c r="E107" s="16"/>
      <c r="F107" s="16"/>
      <c r="G107" s="16"/>
      <c r="H107" s="24"/>
      <c r="J107" s="27"/>
      <c r="L107" s="79"/>
      <c r="M107" s="16"/>
      <c r="N107" s="16"/>
      <c r="O107" s="16"/>
      <c r="P107" s="16"/>
      <c r="Q107" s="16"/>
      <c r="R107" s="16"/>
      <c r="S107" s="16"/>
      <c r="T107" s="8">
        <f t="shared" ref="T107:T110" si="11">SUM(M107:S107)</f>
        <v>0</v>
      </c>
      <c r="U107" s="82"/>
      <c r="W107" s="64"/>
      <c r="X107" s="67"/>
      <c r="Y107" s="10"/>
      <c r="Z107" s="7">
        <v>2</v>
      </c>
      <c r="AA107" s="16"/>
      <c r="AB107" s="10"/>
      <c r="AC107" s="7">
        <v>7</v>
      </c>
      <c r="AD107" s="16"/>
      <c r="AE107" s="10"/>
      <c r="AF107" s="7">
        <v>12</v>
      </c>
      <c r="AG107" s="14"/>
      <c r="AH107" s="57"/>
      <c r="AJ107" s="64"/>
      <c r="AK107" s="67"/>
      <c r="AL107" s="10"/>
      <c r="AM107" s="7">
        <v>2</v>
      </c>
      <c r="AN107" s="16"/>
      <c r="AO107" s="10"/>
      <c r="AP107" s="7">
        <v>7</v>
      </c>
      <c r="AQ107" s="16"/>
      <c r="AR107" s="10"/>
      <c r="AS107" s="7">
        <v>12</v>
      </c>
      <c r="AT107" s="14"/>
      <c r="AU107" s="57"/>
      <c r="AW107" s="64"/>
      <c r="AX107" s="67"/>
      <c r="AY107" s="10"/>
      <c r="AZ107" s="7">
        <v>2</v>
      </c>
      <c r="BA107" s="16"/>
      <c r="BB107" s="10"/>
      <c r="BC107" s="7">
        <v>7</v>
      </c>
      <c r="BD107" s="16"/>
      <c r="BE107" s="10"/>
      <c r="BF107" s="7">
        <v>12</v>
      </c>
      <c r="BG107" s="14"/>
      <c r="BH107" s="57"/>
      <c r="BJ107" s="64"/>
      <c r="BK107" s="67"/>
      <c r="BL107" s="10"/>
      <c r="BM107" s="7">
        <v>2</v>
      </c>
      <c r="BN107" s="16"/>
      <c r="BO107" s="10"/>
      <c r="BP107" s="7">
        <v>7</v>
      </c>
      <c r="BQ107" s="16"/>
      <c r="BR107" s="10"/>
      <c r="BS107" s="7">
        <v>12</v>
      </c>
      <c r="BT107" s="14"/>
      <c r="BU107" s="57"/>
      <c r="BW107" s="64"/>
      <c r="BX107" s="67"/>
      <c r="BY107" s="10"/>
      <c r="BZ107" s="7">
        <v>2</v>
      </c>
      <c r="CA107" s="16"/>
      <c r="CB107" s="10"/>
      <c r="CC107" s="7">
        <v>7</v>
      </c>
      <c r="CD107" s="16"/>
      <c r="CE107" s="10"/>
      <c r="CF107" s="7">
        <v>12</v>
      </c>
      <c r="CG107" s="14"/>
      <c r="CH107" s="57"/>
      <c r="CJ107" s="64"/>
      <c r="CK107" s="67"/>
      <c r="CL107" s="10"/>
      <c r="CM107" s="7">
        <v>2</v>
      </c>
      <c r="CN107" s="16"/>
      <c r="CO107" s="10"/>
      <c r="CP107" s="7">
        <v>7</v>
      </c>
      <c r="CQ107" s="16"/>
      <c r="CR107" s="10"/>
      <c r="CS107" s="7">
        <v>12</v>
      </c>
      <c r="CT107" s="14"/>
      <c r="CU107" s="57"/>
      <c r="CW107" s="48"/>
      <c r="CX107" s="59"/>
      <c r="CY107" s="61"/>
    </row>
    <row r="108" spans="1:103" x14ac:dyDescent="0.3">
      <c r="A108" s="23"/>
      <c r="B108" s="16"/>
      <c r="C108" s="16"/>
      <c r="D108" s="16"/>
      <c r="E108" s="16"/>
      <c r="F108" s="16"/>
      <c r="G108" s="16"/>
      <c r="H108" s="24"/>
      <c r="J108" s="27"/>
      <c r="L108" s="79"/>
      <c r="M108" s="16"/>
      <c r="N108" s="16"/>
      <c r="O108" s="16"/>
      <c r="P108" s="16"/>
      <c r="Q108" s="16"/>
      <c r="R108" s="16"/>
      <c r="S108" s="16"/>
      <c r="T108" s="8">
        <f t="shared" si="11"/>
        <v>0</v>
      </c>
      <c r="U108" s="82"/>
      <c r="W108" s="64"/>
      <c r="X108" s="67"/>
      <c r="Y108" s="10"/>
      <c r="Z108" s="7">
        <v>3</v>
      </c>
      <c r="AA108" s="16"/>
      <c r="AB108" s="10"/>
      <c r="AC108" s="7">
        <v>8</v>
      </c>
      <c r="AD108" s="16"/>
      <c r="AE108" s="10"/>
      <c r="AF108" s="7">
        <v>13</v>
      </c>
      <c r="AG108" s="14"/>
      <c r="AH108" s="57"/>
      <c r="AJ108" s="64"/>
      <c r="AK108" s="67"/>
      <c r="AL108" s="10"/>
      <c r="AM108" s="7">
        <v>3</v>
      </c>
      <c r="AN108" s="16"/>
      <c r="AO108" s="10"/>
      <c r="AP108" s="7">
        <v>8</v>
      </c>
      <c r="AQ108" s="16"/>
      <c r="AR108" s="10"/>
      <c r="AS108" s="7">
        <v>13</v>
      </c>
      <c r="AT108" s="14"/>
      <c r="AU108" s="57"/>
      <c r="AW108" s="64"/>
      <c r="AX108" s="67"/>
      <c r="AY108" s="10"/>
      <c r="AZ108" s="7">
        <v>3</v>
      </c>
      <c r="BA108" s="16"/>
      <c r="BB108" s="10"/>
      <c r="BC108" s="7">
        <v>8</v>
      </c>
      <c r="BD108" s="16"/>
      <c r="BE108" s="10"/>
      <c r="BF108" s="7">
        <v>13</v>
      </c>
      <c r="BG108" s="14"/>
      <c r="BH108" s="57"/>
      <c r="BJ108" s="64"/>
      <c r="BK108" s="67"/>
      <c r="BL108" s="10"/>
      <c r="BM108" s="7">
        <v>3</v>
      </c>
      <c r="BN108" s="16"/>
      <c r="BO108" s="10"/>
      <c r="BP108" s="7">
        <v>8</v>
      </c>
      <c r="BQ108" s="16"/>
      <c r="BR108" s="10"/>
      <c r="BS108" s="7">
        <v>13</v>
      </c>
      <c r="BT108" s="14"/>
      <c r="BU108" s="57"/>
      <c r="BW108" s="64"/>
      <c r="BX108" s="67"/>
      <c r="BY108" s="10"/>
      <c r="BZ108" s="7">
        <v>3</v>
      </c>
      <c r="CA108" s="16"/>
      <c r="CB108" s="10"/>
      <c r="CC108" s="7">
        <v>8</v>
      </c>
      <c r="CD108" s="16"/>
      <c r="CE108" s="10"/>
      <c r="CF108" s="7">
        <v>13</v>
      </c>
      <c r="CG108" s="14"/>
      <c r="CH108" s="57"/>
      <c r="CJ108" s="64"/>
      <c r="CK108" s="67"/>
      <c r="CL108" s="10"/>
      <c r="CM108" s="7">
        <v>3</v>
      </c>
      <c r="CN108" s="16"/>
      <c r="CO108" s="10"/>
      <c r="CP108" s="7">
        <v>8</v>
      </c>
      <c r="CQ108" s="16"/>
      <c r="CR108" s="10"/>
      <c r="CS108" s="7">
        <v>13</v>
      </c>
      <c r="CT108" s="14"/>
      <c r="CU108" s="57"/>
      <c r="CW108" s="48"/>
      <c r="CX108" s="59"/>
      <c r="CY108" s="61"/>
    </row>
    <row r="109" spans="1:103" x14ac:dyDescent="0.3">
      <c r="A109" s="23"/>
      <c r="B109" s="16"/>
      <c r="C109" s="16"/>
      <c r="D109" s="16"/>
      <c r="E109" s="16"/>
      <c r="F109" s="16"/>
      <c r="G109" s="16"/>
      <c r="H109" s="24"/>
      <c r="J109" s="27"/>
      <c r="L109" s="79"/>
      <c r="M109" s="16"/>
      <c r="N109" s="16"/>
      <c r="O109" s="16"/>
      <c r="P109" s="16"/>
      <c r="Q109" s="16"/>
      <c r="R109" s="16"/>
      <c r="S109" s="16"/>
      <c r="T109" s="8">
        <f t="shared" si="11"/>
        <v>0</v>
      </c>
      <c r="U109" s="82"/>
      <c r="W109" s="64"/>
      <c r="X109" s="67"/>
      <c r="Y109" s="10"/>
      <c r="Z109" s="7">
        <v>4</v>
      </c>
      <c r="AA109" s="16"/>
      <c r="AB109" s="10"/>
      <c r="AC109" s="7">
        <v>9</v>
      </c>
      <c r="AD109" s="16"/>
      <c r="AE109" s="10"/>
      <c r="AF109" s="7">
        <v>14</v>
      </c>
      <c r="AG109" s="14"/>
      <c r="AH109" s="57"/>
      <c r="AJ109" s="64"/>
      <c r="AK109" s="67"/>
      <c r="AL109" s="10"/>
      <c r="AM109" s="7">
        <v>4</v>
      </c>
      <c r="AN109" s="16"/>
      <c r="AO109" s="10"/>
      <c r="AP109" s="7">
        <v>9</v>
      </c>
      <c r="AQ109" s="16"/>
      <c r="AR109" s="10"/>
      <c r="AS109" s="7">
        <v>14</v>
      </c>
      <c r="AT109" s="14"/>
      <c r="AU109" s="57"/>
      <c r="AW109" s="64"/>
      <c r="AX109" s="67"/>
      <c r="AY109" s="10"/>
      <c r="AZ109" s="7">
        <v>4</v>
      </c>
      <c r="BA109" s="16"/>
      <c r="BB109" s="10"/>
      <c r="BC109" s="7">
        <v>9</v>
      </c>
      <c r="BD109" s="16"/>
      <c r="BE109" s="10"/>
      <c r="BF109" s="7">
        <v>14</v>
      </c>
      <c r="BG109" s="14"/>
      <c r="BH109" s="57"/>
      <c r="BJ109" s="64"/>
      <c r="BK109" s="67"/>
      <c r="BL109" s="10"/>
      <c r="BM109" s="7">
        <v>4</v>
      </c>
      <c r="BN109" s="16"/>
      <c r="BO109" s="10"/>
      <c r="BP109" s="7">
        <v>9</v>
      </c>
      <c r="BQ109" s="16"/>
      <c r="BR109" s="10"/>
      <c r="BS109" s="7">
        <v>14</v>
      </c>
      <c r="BT109" s="14"/>
      <c r="BU109" s="57"/>
      <c r="BW109" s="64"/>
      <c r="BX109" s="67"/>
      <c r="BY109" s="10"/>
      <c r="BZ109" s="7">
        <v>4</v>
      </c>
      <c r="CA109" s="16"/>
      <c r="CB109" s="10"/>
      <c r="CC109" s="7">
        <v>9</v>
      </c>
      <c r="CD109" s="16"/>
      <c r="CE109" s="10"/>
      <c r="CF109" s="7">
        <v>14</v>
      </c>
      <c r="CG109" s="14"/>
      <c r="CH109" s="57"/>
      <c r="CJ109" s="64"/>
      <c r="CK109" s="67"/>
      <c r="CL109" s="10"/>
      <c r="CM109" s="7">
        <v>4</v>
      </c>
      <c r="CN109" s="16"/>
      <c r="CO109" s="10"/>
      <c r="CP109" s="7">
        <v>9</v>
      </c>
      <c r="CQ109" s="16"/>
      <c r="CR109" s="10"/>
      <c r="CS109" s="7">
        <v>14</v>
      </c>
      <c r="CT109" s="14"/>
      <c r="CU109" s="57"/>
      <c r="CW109" s="48"/>
      <c r="CX109" s="59"/>
      <c r="CY109" s="61"/>
    </row>
    <row r="110" spans="1:103" ht="15" thickBot="1" x14ac:dyDescent="0.35">
      <c r="A110" s="25"/>
      <c r="B110" s="17"/>
      <c r="C110" s="17"/>
      <c r="D110" s="17"/>
      <c r="E110" s="17"/>
      <c r="F110" s="17"/>
      <c r="G110" s="17"/>
      <c r="H110" s="26"/>
      <c r="J110" s="28"/>
      <c r="L110" s="80"/>
      <c r="M110" s="17"/>
      <c r="N110" s="17"/>
      <c r="O110" s="17"/>
      <c r="P110" s="17"/>
      <c r="Q110" s="17"/>
      <c r="R110" s="17"/>
      <c r="S110" s="17"/>
      <c r="T110" s="9">
        <f t="shared" si="11"/>
        <v>0</v>
      </c>
      <c r="U110" s="83"/>
      <c r="W110" s="65"/>
      <c r="X110" s="68"/>
      <c r="Y110" s="11"/>
      <c r="Z110" s="12">
        <v>5</v>
      </c>
      <c r="AA110" s="17"/>
      <c r="AB110" s="11"/>
      <c r="AC110" s="12">
        <v>10</v>
      </c>
      <c r="AD110" s="17"/>
      <c r="AE110" s="11"/>
      <c r="AF110" s="12">
        <v>15</v>
      </c>
      <c r="AG110" s="15"/>
      <c r="AH110" s="58"/>
      <c r="AJ110" s="65"/>
      <c r="AK110" s="68"/>
      <c r="AL110" s="11"/>
      <c r="AM110" s="12">
        <v>5</v>
      </c>
      <c r="AN110" s="17"/>
      <c r="AO110" s="11"/>
      <c r="AP110" s="12">
        <v>10</v>
      </c>
      <c r="AQ110" s="17"/>
      <c r="AR110" s="11"/>
      <c r="AS110" s="12">
        <v>15</v>
      </c>
      <c r="AT110" s="15"/>
      <c r="AU110" s="58"/>
      <c r="AW110" s="65"/>
      <c r="AX110" s="68"/>
      <c r="AY110" s="11"/>
      <c r="AZ110" s="12">
        <v>5</v>
      </c>
      <c r="BA110" s="17"/>
      <c r="BB110" s="11"/>
      <c r="BC110" s="12">
        <v>10</v>
      </c>
      <c r="BD110" s="17"/>
      <c r="BE110" s="11"/>
      <c r="BF110" s="12">
        <v>15</v>
      </c>
      <c r="BG110" s="15"/>
      <c r="BH110" s="58"/>
      <c r="BJ110" s="65"/>
      <c r="BK110" s="68"/>
      <c r="BL110" s="11"/>
      <c r="BM110" s="12">
        <v>5</v>
      </c>
      <c r="BN110" s="17"/>
      <c r="BO110" s="11"/>
      <c r="BP110" s="12">
        <v>10</v>
      </c>
      <c r="BQ110" s="17"/>
      <c r="BR110" s="11"/>
      <c r="BS110" s="12">
        <v>15</v>
      </c>
      <c r="BT110" s="15"/>
      <c r="BU110" s="58"/>
      <c r="BW110" s="65"/>
      <c r="BX110" s="68"/>
      <c r="BY110" s="11"/>
      <c r="BZ110" s="12">
        <v>5</v>
      </c>
      <c r="CA110" s="17"/>
      <c r="CB110" s="11"/>
      <c r="CC110" s="12">
        <v>10</v>
      </c>
      <c r="CD110" s="17"/>
      <c r="CE110" s="11"/>
      <c r="CF110" s="12">
        <v>15</v>
      </c>
      <c r="CG110" s="15"/>
      <c r="CH110" s="58"/>
      <c r="CJ110" s="65"/>
      <c r="CK110" s="68"/>
      <c r="CL110" s="11"/>
      <c r="CM110" s="12">
        <v>5</v>
      </c>
      <c r="CN110" s="17"/>
      <c r="CO110" s="11"/>
      <c r="CP110" s="12">
        <v>10</v>
      </c>
      <c r="CQ110" s="17"/>
      <c r="CR110" s="11"/>
      <c r="CS110" s="12">
        <v>15</v>
      </c>
      <c r="CT110" s="15"/>
      <c r="CU110" s="58"/>
      <c r="CW110" s="49"/>
      <c r="CX110" s="60"/>
      <c r="CY110" s="62"/>
    </row>
    <row r="111" spans="1:103" ht="15" thickBot="1" x14ac:dyDescent="0.35"/>
    <row r="112" spans="1:103" s="2" customFormat="1" x14ac:dyDescent="0.3">
      <c r="A112" s="90" t="s">
        <v>6</v>
      </c>
      <c r="B112" s="91"/>
      <c r="C112" s="91"/>
      <c r="D112" s="91"/>
      <c r="E112" s="91"/>
      <c r="F112" s="91"/>
      <c r="G112" s="91"/>
      <c r="H112" s="92"/>
      <c r="J112" s="93" t="s">
        <v>19</v>
      </c>
      <c r="L112" s="50" t="s">
        <v>7</v>
      </c>
      <c r="M112" s="51"/>
      <c r="N112" s="51"/>
      <c r="O112" s="51"/>
      <c r="P112" s="51"/>
      <c r="Q112" s="51"/>
      <c r="R112" s="51"/>
      <c r="S112" s="51"/>
      <c r="T112" s="51"/>
      <c r="U112" s="52"/>
      <c r="W112" s="84" t="s">
        <v>23</v>
      </c>
      <c r="X112" s="85"/>
      <c r="Y112" s="85"/>
      <c r="Z112" s="85"/>
      <c r="AA112" s="85"/>
      <c r="AB112" s="85"/>
      <c r="AC112" s="85"/>
      <c r="AD112" s="85"/>
      <c r="AE112" s="85"/>
      <c r="AF112" s="85"/>
      <c r="AG112" s="85"/>
      <c r="AH112" s="86"/>
      <c r="AJ112" s="84" t="s">
        <v>25</v>
      </c>
      <c r="AK112" s="85"/>
      <c r="AL112" s="85"/>
      <c r="AM112" s="85"/>
      <c r="AN112" s="85"/>
      <c r="AO112" s="85"/>
      <c r="AP112" s="85"/>
      <c r="AQ112" s="85"/>
      <c r="AR112" s="85"/>
      <c r="AS112" s="85"/>
      <c r="AT112" s="85"/>
      <c r="AU112" s="86"/>
      <c r="AW112" s="84" t="s">
        <v>29</v>
      </c>
      <c r="AX112" s="85"/>
      <c r="AY112" s="85"/>
      <c r="AZ112" s="85"/>
      <c r="BA112" s="85"/>
      <c r="BB112" s="85"/>
      <c r="BC112" s="85"/>
      <c r="BD112" s="85"/>
      <c r="BE112" s="85"/>
      <c r="BF112" s="85"/>
      <c r="BG112" s="85"/>
      <c r="BH112" s="86"/>
      <c r="BJ112" s="84" t="s">
        <v>28</v>
      </c>
      <c r="BK112" s="85"/>
      <c r="BL112" s="85"/>
      <c r="BM112" s="85"/>
      <c r="BN112" s="85"/>
      <c r="BO112" s="85"/>
      <c r="BP112" s="85"/>
      <c r="BQ112" s="85"/>
      <c r="BR112" s="85"/>
      <c r="BS112" s="85"/>
      <c r="BT112" s="85"/>
      <c r="BU112" s="86"/>
      <c r="BW112" s="84" t="s">
        <v>27</v>
      </c>
      <c r="BX112" s="85"/>
      <c r="BY112" s="85"/>
      <c r="BZ112" s="85"/>
      <c r="CA112" s="85"/>
      <c r="CB112" s="85"/>
      <c r="CC112" s="85"/>
      <c r="CD112" s="85"/>
      <c r="CE112" s="85"/>
      <c r="CF112" s="85"/>
      <c r="CG112" s="85"/>
      <c r="CH112" s="86"/>
      <c r="CJ112" s="84" t="s">
        <v>26</v>
      </c>
      <c r="CK112" s="85"/>
      <c r="CL112" s="85"/>
      <c r="CM112" s="85"/>
      <c r="CN112" s="85"/>
      <c r="CO112" s="85"/>
      <c r="CP112" s="85"/>
      <c r="CQ112" s="85"/>
      <c r="CR112" s="85"/>
      <c r="CS112" s="85"/>
      <c r="CT112" s="85"/>
      <c r="CU112" s="86"/>
      <c r="CW112" s="50" t="s">
        <v>30</v>
      </c>
      <c r="CX112" s="51"/>
      <c r="CY112" s="52"/>
    </row>
    <row r="113" spans="1:103" x14ac:dyDescent="0.3">
      <c r="A113" s="95"/>
      <c r="B113" s="96"/>
      <c r="C113" s="96"/>
      <c r="D113" s="96"/>
      <c r="E113" s="96"/>
      <c r="F113" s="96"/>
      <c r="G113" s="96"/>
      <c r="H113" s="97"/>
      <c r="J113" s="94"/>
      <c r="L113" s="98" t="s">
        <v>8</v>
      </c>
      <c r="M113" s="100" t="s">
        <v>9</v>
      </c>
      <c r="N113" s="100" t="s">
        <v>10</v>
      </c>
      <c r="O113" s="100" t="s">
        <v>11</v>
      </c>
      <c r="P113" s="100" t="s">
        <v>12</v>
      </c>
      <c r="Q113" s="100" t="s">
        <v>13</v>
      </c>
      <c r="R113" s="100" t="s">
        <v>14</v>
      </c>
      <c r="S113" s="100" t="s">
        <v>15</v>
      </c>
      <c r="T113" s="100" t="s">
        <v>16</v>
      </c>
      <c r="U113" s="102" t="s">
        <v>17</v>
      </c>
      <c r="W113" s="87"/>
      <c r="X113" s="88"/>
      <c r="Y113" s="88"/>
      <c r="Z113" s="88"/>
      <c r="AA113" s="88"/>
      <c r="AB113" s="88"/>
      <c r="AC113" s="88"/>
      <c r="AD113" s="88"/>
      <c r="AE113" s="88"/>
      <c r="AF113" s="88"/>
      <c r="AG113" s="88"/>
      <c r="AH113" s="89"/>
      <c r="AJ113" s="87"/>
      <c r="AK113" s="88"/>
      <c r="AL113" s="88"/>
      <c r="AM113" s="88"/>
      <c r="AN113" s="88"/>
      <c r="AO113" s="88"/>
      <c r="AP113" s="88"/>
      <c r="AQ113" s="88"/>
      <c r="AR113" s="88"/>
      <c r="AS113" s="88"/>
      <c r="AT113" s="88"/>
      <c r="AU113" s="89"/>
      <c r="AW113" s="87"/>
      <c r="AX113" s="88"/>
      <c r="AY113" s="88"/>
      <c r="AZ113" s="88"/>
      <c r="BA113" s="88"/>
      <c r="BB113" s="88"/>
      <c r="BC113" s="88"/>
      <c r="BD113" s="88"/>
      <c r="BE113" s="88"/>
      <c r="BF113" s="88"/>
      <c r="BG113" s="88"/>
      <c r="BH113" s="89"/>
      <c r="BJ113" s="87"/>
      <c r="BK113" s="88"/>
      <c r="BL113" s="88"/>
      <c r="BM113" s="88"/>
      <c r="BN113" s="88"/>
      <c r="BO113" s="88"/>
      <c r="BP113" s="88"/>
      <c r="BQ113" s="88"/>
      <c r="BR113" s="88"/>
      <c r="BS113" s="88"/>
      <c r="BT113" s="88"/>
      <c r="BU113" s="89"/>
      <c r="BW113" s="87"/>
      <c r="BX113" s="88"/>
      <c r="BY113" s="88"/>
      <c r="BZ113" s="88"/>
      <c r="CA113" s="88"/>
      <c r="CB113" s="88"/>
      <c r="CC113" s="88"/>
      <c r="CD113" s="88"/>
      <c r="CE113" s="88"/>
      <c r="CF113" s="88"/>
      <c r="CG113" s="88"/>
      <c r="CH113" s="89"/>
      <c r="CJ113" s="87"/>
      <c r="CK113" s="88"/>
      <c r="CL113" s="88"/>
      <c r="CM113" s="88"/>
      <c r="CN113" s="88"/>
      <c r="CO113" s="88"/>
      <c r="CP113" s="88"/>
      <c r="CQ113" s="88"/>
      <c r="CR113" s="88"/>
      <c r="CS113" s="88"/>
      <c r="CT113" s="88"/>
      <c r="CU113" s="89"/>
      <c r="CW113" s="53"/>
      <c r="CX113" s="54"/>
      <c r="CY113" s="55"/>
    </row>
    <row r="114" spans="1:103" s="2" customFormat="1" x14ac:dyDescent="0.3">
      <c r="A114" s="5" t="s">
        <v>0</v>
      </c>
      <c r="B114" s="54" t="s">
        <v>65</v>
      </c>
      <c r="C114" s="54"/>
      <c r="D114" s="4" t="s">
        <v>1</v>
      </c>
      <c r="E114" s="4" t="s">
        <v>2</v>
      </c>
      <c r="F114" s="4" t="s">
        <v>3</v>
      </c>
      <c r="G114" s="4" t="s">
        <v>4</v>
      </c>
      <c r="H114" s="6" t="s">
        <v>5</v>
      </c>
      <c r="J114" s="94"/>
      <c r="L114" s="99"/>
      <c r="M114" s="101"/>
      <c r="N114" s="101"/>
      <c r="O114" s="101"/>
      <c r="P114" s="101"/>
      <c r="Q114" s="101"/>
      <c r="R114" s="101"/>
      <c r="S114" s="101"/>
      <c r="T114" s="101"/>
      <c r="U114" s="103"/>
      <c r="W114" s="5" t="s">
        <v>20</v>
      </c>
      <c r="X114" s="4" t="s">
        <v>21</v>
      </c>
      <c r="Y114" s="10"/>
      <c r="Z114" s="4" t="s">
        <v>24</v>
      </c>
      <c r="AA114" s="4" t="s">
        <v>22</v>
      </c>
      <c r="AB114" s="10"/>
      <c r="AC114" s="4" t="s">
        <v>24</v>
      </c>
      <c r="AD114" s="4" t="s">
        <v>22</v>
      </c>
      <c r="AE114" s="10"/>
      <c r="AF114" s="4" t="s">
        <v>24</v>
      </c>
      <c r="AG114" s="13" t="s">
        <v>22</v>
      </c>
      <c r="AH114" s="6" t="s">
        <v>16</v>
      </c>
      <c r="AJ114" s="5" t="s">
        <v>20</v>
      </c>
      <c r="AK114" s="4" t="s">
        <v>21</v>
      </c>
      <c r="AL114" s="10"/>
      <c r="AM114" s="4" t="s">
        <v>24</v>
      </c>
      <c r="AN114" s="4" t="s">
        <v>22</v>
      </c>
      <c r="AO114" s="10"/>
      <c r="AP114" s="4" t="s">
        <v>24</v>
      </c>
      <c r="AQ114" s="4" t="s">
        <v>22</v>
      </c>
      <c r="AR114" s="10"/>
      <c r="AS114" s="4" t="s">
        <v>24</v>
      </c>
      <c r="AT114" s="13" t="s">
        <v>22</v>
      </c>
      <c r="AU114" s="6" t="s">
        <v>16</v>
      </c>
      <c r="AW114" s="5" t="s">
        <v>20</v>
      </c>
      <c r="AX114" s="4" t="s">
        <v>21</v>
      </c>
      <c r="AY114" s="10"/>
      <c r="AZ114" s="4" t="s">
        <v>24</v>
      </c>
      <c r="BA114" s="4" t="s">
        <v>22</v>
      </c>
      <c r="BB114" s="10"/>
      <c r="BC114" s="4" t="s">
        <v>24</v>
      </c>
      <c r="BD114" s="4" t="s">
        <v>22</v>
      </c>
      <c r="BE114" s="10"/>
      <c r="BF114" s="4" t="s">
        <v>24</v>
      </c>
      <c r="BG114" s="13" t="s">
        <v>22</v>
      </c>
      <c r="BH114" s="6" t="s">
        <v>16</v>
      </c>
      <c r="BJ114" s="5" t="s">
        <v>20</v>
      </c>
      <c r="BK114" s="4" t="s">
        <v>21</v>
      </c>
      <c r="BL114" s="10"/>
      <c r="BM114" s="4" t="s">
        <v>24</v>
      </c>
      <c r="BN114" s="4" t="s">
        <v>22</v>
      </c>
      <c r="BO114" s="10"/>
      <c r="BP114" s="4" t="s">
        <v>24</v>
      </c>
      <c r="BQ114" s="4" t="s">
        <v>22</v>
      </c>
      <c r="BR114" s="10"/>
      <c r="BS114" s="4" t="s">
        <v>24</v>
      </c>
      <c r="BT114" s="13" t="s">
        <v>22</v>
      </c>
      <c r="BU114" s="6" t="s">
        <v>16</v>
      </c>
      <c r="BW114" s="5" t="s">
        <v>20</v>
      </c>
      <c r="BX114" s="4" t="s">
        <v>21</v>
      </c>
      <c r="BY114" s="10"/>
      <c r="BZ114" s="4" t="s">
        <v>24</v>
      </c>
      <c r="CA114" s="4" t="s">
        <v>22</v>
      </c>
      <c r="CB114" s="10"/>
      <c r="CC114" s="4" t="s">
        <v>24</v>
      </c>
      <c r="CD114" s="4" t="s">
        <v>22</v>
      </c>
      <c r="CE114" s="10"/>
      <c r="CF114" s="4" t="s">
        <v>24</v>
      </c>
      <c r="CG114" s="13" t="s">
        <v>22</v>
      </c>
      <c r="CH114" s="6" t="s">
        <v>16</v>
      </c>
      <c r="CJ114" s="5" t="s">
        <v>20</v>
      </c>
      <c r="CK114" s="4" t="s">
        <v>21</v>
      </c>
      <c r="CL114" s="10"/>
      <c r="CM114" s="4" t="s">
        <v>24</v>
      </c>
      <c r="CN114" s="4" t="s">
        <v>22</v>
      </c>
      <c r="CO114" s="10"/>
      <c r="CP114" s="4" t="s">
        <v>24</v>
      </c>
      <c r="CQ114" s="4" t="s">
        <v>22</v>
      </c>
      <c r="CR114" s="10"/>
      <c r="CS114" s="4" t="s">
        <v>24</v>
      </c>
      <c r="CT114" s="13" t="s">
        <v>22</v>
      </c>
      <c r="CU114" s="6" t="s">
        <v>16</v>
      </c>
      <c r="CW114" s="5" t="s">
        <v>66</v>
      </c>
      <c r="CX114" s="4" t="s">
        <v>31</v>
      </c>
      <c r="CY114" s="6" t="s">
        <v>32</v>
      </c>
    </row>
    <row r="115" spans="1:103" x14ac:dyDescent="0.3">
      <c r="A115" s="23"/>
      <c r="B115" s="16"/>
      <c r="C115" s="16"/>
      <c r="D115" s="16"/>
      <c r="E115" s="16"/>
      <c r="F115" s="16"/>
      <c r="G115" s="16"/>
      <c r="H115" s="24"/>
      <c r="J115" s="27"/>
      <c r="L115" s="78" t="s">
        <v>18</v>
      </c>
      <c r="M115" s="16"/>
      <c r="N115" s="16"/>
      <c r="O115" s="16"/>
      <c r="P115" s="16"/>
      <c r="Q115" s="16"/>
      <c r="R115" s="16"/>
      <c r="S115" s="16"/>
      <c r="T115" s="8">
        <f>SUM(M115:S115)</f>
        <v>0</v>
      </c>
      <c r="U115" s="81">
        <f>SUM(T115:T119)</f>
        <v>0</v>
      </c>
      <c r="W115" s="63"/>
      <c r="X115" s="66"/>
      <c r="Y115" s="10"/>
      <c r="Z115" s="7">
        <v>1</v>
      </c>
      <c r="AA115" s="16"/>
      <c r="AB115" s="10"/>
      <c r="AC115" s="7">
        <v>6</v>
      </c>
      <c r="AD115" s="16"/>
      <c r="AE115" s="10"/>
      <c r="AF115" s="7">
        <v>11</v>
      </c>
      <c r="AG115" s="14"/>
      <c r="AH115" s="56">
        <f>SUM(AG115:AG119,AD115:AD119,AA115:AA119)</f>
        <v>0</v>
      </c>
      <c r="AJ115" s="63"/>
      <c r="AK115" s="66"/>
      <c r="AL115" s="10"/>
      <c r="AM115" s="7">
        <v>1</v>
      </c>
      <c r="AN115" s="16"/>
      <c r="AO115" s="10"/>
      <c r="AP115" s="7">
        <v>6</v>
      </c>
      <c r="AQ115" s="16"/>
      <c r="AR115" s="10"/>
      <c r="AS115" s="7">
        <v>11</v>
      </c>
      <c r="AT115" s="14"/>
      <c r="AU115" s="56">
        <f>SUM(AT115:AT119,AQ115:AQ119,AN115:AN119)</f>
        <v>0</v>
      </c>
      <c r="AW115" s="63"/>
      <c r="AX115" s="66"/>
      <c r="AY115" s="10"/>
      <c r="AZ115" s="7">
        <v>1</v>
      </c>
      <c r="BA115" s="16"/>
      <c r="BB115" s="10"/>
      <c r="BC115" s="7">
        <v>6</v>
      </c>
      <c r="BD115" s="16"/>
      <c r="BE115" s="10"/>
      <c r="BF115" s="7">
        <v>11</v>
      </c>
      <c r="BG115" s="14"/>
      <c r="BH115" s="56">
        <f>SUM(BG115:BG119,BD115:BD119,BA115:BA119)</f>
        <v>0</v>
      </c>
      <c r="BJ115" s="63"/>
      <c r="BK115" s="66"/>
      <c r="BL115" s="10"/>
      <c r="BM115" s="7">
        <v>1</v>
      </c>
      <c r="BN115" s="16"/>
      <c r="BO115" s="10"/>
      <c r="BP115" s="7">
        <v>6</v>
      </c>
      <c r="BQ115" s="16"/>
      <c r="BR115" s="10"/>
      <c r="BS115" s="7">
        <v>11</v>
      </c>
      <c r="BT115" s="14"/>
      <c r="BU115" s="56">
        <f>SUM(BT115:BT119,BQ115:BQ119,BN115:BN119)</f>
        <v>0</v>
      </c>
      <c r="BW115" s="63"/>
      <c r="BX115" s="66"/>
      <c r="BY115" s="10"/>
      <c r="BZ115" s="7">
        <v>1</v>
      </c>
      <c r="CA115" s="16"/>
      <c r="CB115" s="10"/>
      <c r="CC115" s="7">
        <v>6</v>
      </c>
      <c r="CD115" s="16"/>
      <c r="CE115" s="10"/>
      <c r="CF115" s="7">
        <v>11</v>
      </c>
      <c r="CG115" s="14"/>
      <c r="CH115" s="56">
        <f>SUM(CG115:CG119,CD115:CD119,CA115:CA119)</f>
        <v>0</v>
      </c>
      <c r="CJ115" s="63"/>
      <c r="CK115" s="66"/>
      <c r="CL115" s="10"/>
      <c r="CM115" s="7">
        <v>1</v>
      </c>
      <c r="CN115" s="16"/>
      <c r="CO115" s="10"/>
      <c r="CP115" s="7">
        <v>6</v>
      </c>
      <c r="CQ115" s="16"/>
      <c r="CR115" s="10"/>
      <c r="CS115" s="7">
        <v>11</v>
      </c>
      <c r="CT115" s="14"/>
      <c r="CU115" s="56">
        <f>SUM(CT115:CT119,CQ115:CQ119,CN115:CN119)</f>
        <v>0</v>
      </c>
      <c r="CW115" s="48" t="str">
        <f>IF(A113="","",(SUM(CJ115,BW115,BJ115,AW115,AJ115,W115)-(U115)))</f>
        <v/>
      </c>
      <c r="CX115" s="59" t="str">
        <f>IF(A113="","",IF(COUNTA(B115:B119)=3,"N/A",SUM(CU115,CH115,BU115,BH115,AU115,AH115,J115:J119)))</f>
        <v/>
      </c>
      <c r="CY115" s="61" t="str">
        <f>IF(A113="","",IF(COUNTA(B115:B119)=3,"N/A",SUM(CX115,CW115)))</f>
        <v/>
      </c>
    </row>
    <row r="116" spans="1:103" x14ac:dyDescent="0.3">
      <c r="A116" s="23"/>
      <c r="B116" s="16"/>
      <c r="C116" s="16"/>
      <c r="D116" s="16"/>
      <c r="E116" s="16"/>
      <c r="F116" s="16"/>
      <c r="G116" s="16"/>
      <c r="H116" s="24"/>
      <c r="J116" s="27"/>
      <c r="L116" s="79"/>
      <c r="M116" s="16"/>
      <c r="N116" s="16"/>
      <c r="O116" s="16"/>
      <c r="P116" s="16"/>
      <c r="Q116" s="16"/>
      <c r="R116" s="16"/>
      <c r="S116" s="16"/>
      <c r="T116" s="8">
        <f t="shared" ref="T116:T119" si="12">SUM(M116:S116)</f>
        <v>0</v>
      </c>
      <c r="U116" s="82"/>
      <c r="W116" s="64"/>
      <c r="X116" s="67"/>
      <c r="Y116" s="10"/>
      <c r="Z116" s="7">
        <v>2</v>
      </c>
      <c r="AA116" s="16"/>
      <c r="AB116" s="10"/>
      <c r="AC116" s="7">
        <v>7</v>
      </c>
      <c r="AD116" s="16"/>
      <c r="AE116" s="10"/>
      <c r="AF116" s="7">
        <v>12</v>
      </c>
      <c r="AG116" s="14"/>
      <c r="AH116" s="57"/>
      <c r="AJ116" s="64"/>
      <c r="AK116" s="67"/>
      <c r="AL116" s="10"/>
      <c r="AM116" s="7">
        <v>2</v>
      </c>
      <c r="AN116" s="16"/>
      <c r="AO116" s="10"/>
      <c r="AP116" s="7">
        <v>7</v>
      </c>
      <c r="AQ116" s="16"/>
      <c r="AR116" s="10"/>
      <c r="AS116" s="7">
        <v>12</v>
      </c>
      <c r="AT116" s="14"/>
      <c r="AU116" s="57"/>
      <c r="AW116" s="64"/>
      <c r="AX116" s="67"/>
      <c r="AY116" s="10"/>
      <c r="AZ116" s="7">
        <v>2</v>
      </c>
      <c r="BA116" s="16"/>
      <c r="BB116" s="10"/>
      <c r="BC116" s="7">
        <v>7</v>
      </c>
      <c r="BD116" s="16"/>
      <c r="BE116" s="10"/>
      <c r="BF116" s="7">
        <v>12</v>
      </c>
      <c r="BG116" s="14"/>
      <c r="BH116" s="57"/>
      <c r="BJ116" s="64"/>
      <c r="BK116" s="67"/>
      <c r="BL116" s="10"/>
      <c r="BM116" s="7">
        <v>2</v>
      </c>
      <c r="BN116" s="16"/>
      <c r="BO116" s="10"/>
      <c r="BP116" s="7">
        <v>7</v>
      </c>
      <c r="BQ116" s="16"/>
      <c r="BR116" s="10"/>
      <c r="BS116" s="7">
        <v>12</v>
      </c>
      <c r="BT116" s="14"/>
      <c r="BU116" s="57"/>
      <c r="BW116" s="64"/>
      <c r="BX116" s="67"/>
      <c r="BY116" s="10"/>
      <c r="BZ116" s="7">
        <v>2</v>
      </c>
      <c r="CA116" s="16"/>
      <c r="CB116" s="10"/>
      <c r="CC116" s="7">
        <v>7</v>
      </c>
      <c r="CD116" s="16"/>
      <c r="CE116" s="10"/>
      <c r="CF116" s="7">
        <v>12</v>
      </c>
      <c r="CG116" s="14"/>
      <c r="CH116" s="57"/>
      <c r="CJ116" s="64"/>
      <c r="CK116" s="67"/>
      <c r="CL116" s="10"/>
      <c r="CM116" s="7">
        <v>2</v>
      </c>
      <c r="CN116" s="16"/>
      <c r="CO116" s="10"/>
      <c r="CP116" s="7">
        <v>7</v>
      </c>
      <c r="CQ116" s="16"/>
      <c r="CR116" s="10"/>
      <c r="CS116" s="7">
        <v>12</v>
      </c>
      <c r="CT116" s="14"/>
      <c r="CU116" s="57"/>
      <c r="CW116" s="48"/>
      <c r="CX116" s="59"/>
      <c r="CY116" s="61"/>
    </row>
    <row r="117" spans="1:103" x14ac:dyDescent="0.3">
      <c r="A117" s="23"/>
      <c r="B117" s="16"/>
      <c r="C117" s="16"/>
      <c r="D117" s="16"/>
      <c r="E117" s="16"/>
      <c r="F117" s="16"/>
      <c r="G117" s="16"/>
      <c r="H117" s="24"/>
      <c r="J117" s="27"/>
      <c r="L117" s="79"/>
      <c r="M117" s="16"/>
      <c r="N117" s="16"/>
      <c r="O117" s="16"/>
      <c r="P117" s="16"/>
      <c r="Q117" s="16"/>
      <c r="R117" s="16"/>
      <c r="S117" s="16"/>
      <c r="T117" s="8">
        <f t="shared" si="12"/>
        <v>0</v>
      </c>
      <c r="U117" s="82"/>
      <c r="W117" s="64"/>
      <c r="X117" s="67"/>
      <c r="Y117" s="10"/>
      <c r="Z117" s="7">
        <v>3</v>
      </c>
      <c r="AA117" s="16"/>
      <c r="AB117" s="10"/>
      <c r="AC117" s="7">
        <v>8</v>
      </c>
      <c r="AD117" s="16"/>
      <c r="AE117" s="10"/>
      <c r="AF117" s="7">
        <v>13</v>
      </c>
      <c r="AG117" s="14"/>
      <c r="AH117" s="57"/>
      <c r="AJ117" s="64"/>
      <c r="AK117" s="67"/>
      <c r="AL117" s="10"/>
      <c r="AM117" s="7">
        <v>3</v>
      </c>
      <c r="AN117" s="16"/>
      <c r="AO117" s="10"/>
      <c r="AP117" s="7">
        <v>8</v>
      </c>
      <c r="AQ117" s="16"/>
      <c r="AR117" s="10"/>
      <c r="AS117" s="7">
        <v>13</v>
      </c>
      <c r="AT117" s="14"/>
      <c r="AU117" s="57"/>
      <c r="AW117" s="64"/>
      <c r="AX117" s="67"/>
      <c r="AY117" s="10"/>
      <c r="AZ117" s="7">
        <v>3</v>
      </c>
      <c r="BA117" s="16"/>
      <c r="BB117" s="10"/>
      <c r="BC117" s="7">
        <v>8</v>
      </c>
      <c r="BD117" s="16"/>
      <c r="BE117" s="10"/>
      <c r="BF117" s="7">
        <v>13</v>
      </c>
      <c r="BG117" s="14"/>
      <c r="BH117" s="57"/>
      <c r="BJ117" s="64"/>
      <c r="BK117" s="67"/>
      <c r="BL117" s="10"/>
      <c r="BM117" s="7">
        <v>3</v>
      </c>
      <c r="BN117" s="16"/>
      <c r="BO117" s="10"/>
      <c r="BP117" s="7">
        <v>8</v>
      </c>
      <c r="BQ117" s="16"/>
      <c r="BR117" s="10"/>
      <c r="BS117" s="7">
        <v>13</v>
      </c>
      <c r="BT117" s="14"/>
      <c r="BU117" s="57"/>
      <c r="BW117" s="64"/>
      <c r="BX117" s="67"/>
      <c r="BY117" s="10"/>
      <c r="BZ117" s="7">
        <v>3</v>
      </c>
      <c r="CA117" s="16"/>
      <c r="CB117" s="10"/>
      <c r="CC117" s="7">
        <v>8</v>
      </c>
      <c r="CD117" s="16"/>
      <c r="CE117" s="10"/>
      <c r="CF117" s="7">
        <v>13</v>
      </c>
      <c r="CG117" s="14"/>
      <c r="CH117" s="57"/>
      <c r="CJ117" s="64"/>
      <c r="CK117" s="67"/>
      <c r="CL117" s="10"/>
      <c r="CM117" s="7">
        <v>3</v>
      </c>
      <c r="CN117" s="16"/>
      <c r="CO117" s="10"/>
      <c r="CP117" s="7">
        <v>8</v>
      </c>
      <c r="CQ117" s="16"/>
      <c r="CR117" s="10"/>
      <c r="CS117" s="7">
        <v>13</v>
      </c>
      <c r="CT117" s="14"/>
      <c r="CU117" s="57"/>
      <c r="CW117" s="48"/>
      <c r="CX117" s="59"/>
      <c r="CY117" s="61"/>
    </row>
    <row r="118" spans="1:103" x14ac:dyDescent="0.3">
      <c r="A118" s="23"/>
      <c r="B118" s="16"/>
      <c r="C118" s="16"/>
      <c r="D118" s="16"/>
      <c r="E118" s="16"/>
      <c r="F118" s="16"/>
      <c r="G118" s="16"/>
      <c r="H118" s="24"/>
      <c r="J118" s="27"/>
      <c r="L118" s="79"/>
      <c r="M118" s="16"/>
      <c r="N118" s="16"/>
      <c r="O118" s="16"/>
      <c r="P118" s="16"/>
      <c r="Q118" s="16"/>
      <c r="R118" s="16"/>
      <c r="S118" s="16"/>
      <c r="T118" s="8">
        <f t="shared" si="12"/>
        <v>0</v>
      </c>
      <c r="U118" s="82"/>
      <c r="W118" s="64"/>
      <c r="X118" s="67"/>
      <c r="Y118" s="10"/>
      <c r="Z118" s="7">
        <v>4</v>
      </c>
      <c r="AA118" s="16"/>
      <c r="AB118" s="10"/>
      <c r="AC118" s="7">
        <v>9</v>
      </c>
      <c r="AD118" s="16"/>
      <c r="AE118" s="10"/>
      <c r="AF118" s="7">
        <v>14</v>
      </c>
      <c r="AG118" s="14"/>
      <c r="AH118" s="57"/>
      <c r="AJ118" s="64"/>
      <c r="AK118" s="67"/>
      <c r="AL118" s="10"/>
      <c r="AM118" s="7">
        <v>4</v>
      </c>
      <c r="AN118" s="16"/>
      <c r="AO118" s="10"/>
      <c r="AP118" s="7">
        <v>9</v>
      </c>
      <c r="AQ118" s="16"/>
      <c r="AR118" s="10"/>
      <c r="AS118" s="7">
        <v>14</v>
      </c>
      <c r="AT118" s="14"/>
      <c r="AU118" s="57"/>
      <c r="AW118" s="64"/>
      <c r="AX118" s="67"/>
      <c r="AY118" s="10"/>
      <c r="AZ118" s="7">
        <v>4</v>
      </c>
      <c r="BA118" s="16"/>
      <c r="BB118" s="10"/>
      <c r="BC118" s="7">
        <v>9</v>
      </c>
      <c r="BD118" s="16"/>
      <c r="BE118" s="10"/>
      <c r="BF118" s="7">
        <v>14</v>
      </c>
      <c r="BG118" s="14"/>
      <c r="BH118" s="57"/>
      <c r="BJ118" s="64"/>
      <c r="BK118" s="67"/>
      <c r="BL118" s="10"/>
      <c r="BM118" s="7">
        <v>4</v>
      </c>
      <c r="BN118" s="16"/>
      <c r="BO118" s="10"/>
      <c r="BP118" s="7">
        <v>9</v>
      </c>
      <c r="BQ118" s="16"/>
      <c r="BR118" s="10"/>
      <c r="BS118" s="7">
        <v>14</v>
      </c>
      <c r="BT118" s="14"/>
      <c r="BU118" s="57"/>
      <c r="BW118" s="64"/>
      <c r="BX118" s="67"/>
      <c r="BY118" s="10"/>
      <c r="BZ118" s="7">
        <v>4</v>
      </c>
      <c r="CA118" s="16"/>
      <c r="CB118" s="10"/>
      <c r="CC118" s="7">
        <v>9</v>
      </c>
      <c r="CD118" s="16"/>
      <c r="CE118" s="10"/>
      <c r="CF118" s="7">
        <v>14</v>
      </c>
      <c r="CG118" s="14"/>
      <c r="CH118" s="57"/>
      <c r="CJ118" s="64"/>
      <c r="CK118" s="67"/>
      <c r="CL118" s="10"/>
      <c r="CM118" s="7">
        <v>4</v>
      </c>
      <c r="CN118" s="16"/>
      <c r="CO118" s="10"/>
      <c r="CP118" s="7">
        <v>9</v>
      </c>
      <c r="CQ118" s="16"/>
      <c r="CR118" s="10"/>
      <c r="CS118" s="7">
        <v>14</v>
      </c>
      <c r="CT118" s="14"/>
      <c r="CU118" s="57"/>
      <c r="CW118" s="48"/>
      <c r="CX118" s="59"/>
      <c r="CY118" s="61"/>
    </row>
    <row r="119" spans="1:103" ht="15" thickBot="1" x14ac:dyDescent="0.35">
      <c r="A119" s="25"/>
      <c r="B119" s="17"/>
      <c r="C119" s="17"/>
      <c r="D119" s="17"/>
      <c r="E119" s="17"/>
      <c r="F119" s="17"/>
      <c r="G119" s="17"/>
      <c r="H119" s="26"/>
      <c r="J119" s="28"/>
      <c r="L119" s="80"/>
      <c r="M119" s="17"/>
      <c r="N119" s="17"/>
      <c r="O119" s="17"/>
      <c r="P119" s="17"/>
      <c r="Q119" s="17"/>
      <c r="R119" s="17"/>
      <c r="S119" s="17"/>
      <c r="T119" s="9">
        <f t="shared" si="12"/>
        <v>0</v>
      </c>
      <c r="U119" s="83"/>
      <c r="W119" s="65"/>
      <c r="X119" s="68"/>
      <c r="Y119" s="11"/>
      <c r="Z119" s="12">
        <v>5</v>
      </c>
      <c r="AA119" s="17"/>
      <c r="AB119" s="11"/>
      <c r="AC119" s="12">
        <v>10</v>
      </c>
      <c r="AD119" s="17"/>
      <c r="AE119" s="11"/>
      <c r="AF119" s="12">
        <v>15</v>
      </c>
      <c r="AG119" s="15"/>
      <c r="AH119" s="58"/>
      <c r="AJ119" s="65"/>
      <c r="AK119" s="68"/>
      <c r="AL119" s="11"/>
      <c r="AM119" s="12">
        <v>5</v>
      </c>
      <c r="AN119" s="17"/>
      <c r="AO119" s="11"/>
      <c r="AP119" s="12">
        <v>10</v>
      </c>
      <c r="AQ119" s="17"/>
      <c r="AR119" s="11"/>
      <c r="AS119" s="12">
        <v>15</v>
      </c>
      <c r="AT119" s="15"/>
      <c r="AU119" s="58"/>
      <c r="AW119" s="65"/>
      <c r="AX119" s="68"/>
      <c r="AY119" s="11"/>
      <c r="AZ119" s="12">
        <v>5</v>
      </c>
      <c r="BA119" s="17"/>
      <c r="BB119" s="11"/>
      <c r="BC119" s="12">
        <v>10</v>
      </c>
      <c r="BD119" s="17"/>
      <c r="BE119" s="11"/>
      <c r="BF119" s="12">
        <v>15</v>
      </c>
      <c r="BG119" s="15"/>
      <c r="BH119" s="58"/>
      <c r="BJ119" s="65"/>
      <c r="BK119" s="68"/>
      <c r="BL119" s="11"/>
      <c r="BM119" s="12">
        <v>5</v>
      </c>
      <c r="BN119" s="17"/>
      <c r="BO119" s="11"/>
      <c r="BP119" s="12">
        <v>10</v>
      </c>
      <c r="BQ119" s="17"/>
      <c r="BR119" s="11"/>
      <c r="BS119" s="12">
        <v>15</v>
      </c>
      <c r="BT119" s="15"/>
      <c r="BU119" s="58"/>
      <c r="BW119" s="65"/>
      <c r="BX119" s="68"/>
      <c r="BY119" s="11"/>
      <c r="BZ119" s="12">
        <v>5</v>
      </c>
      <c r="CA119" s="17"/>
      <c r="CB119" s="11"/>
      <c r="CC119" s="12">
        <v>10</v>
      </c>
      <c r="CD119" s="17"/>
      <c r="CE119" s="11"/>
      <c r="CF119" s="12">
        <v>15</v>
      </c>
      <c r="CG119" s="15"/>
      <c r="CH119" s="58"/>
      <c r="CJ119" s="65"/>
      <c r="CK119" s="68"/>
      <c r="CL119" s="11"/>
      <c r="CM119" s="12">
        <v>5</v>
      </c>
      <c r="CN119" s="17"/>
      <c r="CO119" s="11"/>
      <c r="CP119" s="12">
        <v>10</v>
      </c>
      <c r="CQ119" s="17"/>
      <c r="CR119" s="11"/>
      <c r="CS119" s="12">
        <v>15</v>
      </c>
      <c r="CT119" s="15"/>
      <c r="CU119" s="58"/>
      <c r="CW119" s="49"/>
      <c r="CX119" s="60"/>
      <c r="CY119" s="62"/>
    </row>
    <row r="120" spans="1:103" ht="15" thickBot="1" x14ac:dyDescent="0.35"/>
    <row r="121" spans="1:103" s="2" customFormat="1" x14ac:dyDescent="0.3">
      <c r="A121" s="90" t="s">
        <v>6</v>
      </c>
      <c r="B121" s="91"/>
      <c r="C121" s="91"/>
      <c r="D121" s="91"/>
      <c r="E121" s="91"/>
      <c r="F121" s="91"/>
      <c r="G121" s="91"/>
      <c r="H121" s="92"/>
      <c r="J121" s="93" t="s">
        <v>19</v>
      </c>
      <c r="L121" s="50" t="s">
        <v>7</v>
      </c>
      <c r="M121" s="51"/>
      <c r="N121" s="51"/>
      <c r="O121" s="51"/>
      <c r="P121" s="51"/>
      <c r="Q121" s="51"/>
      <c r="R121" s="51"/>
      <c r="S121" s="51"/>
      <c r="T121" s="51"/>
      <c r="U121" s="52"/>
      <c r="W121" s="84" t="s">
        <v>23</v>
      </c>
      <c r="X121" s="85"/>
      <c r="Y121" s="85"/>
      <c r="Z121" s="85"/>
      <c r="AA121" s="85"/>
      <c r="AB121" s="85"/>
      <c r="AC121" s="85"/>
      <c r="AD121" s="85"/>
      <c r="AE121" s="85"/>
      <c r="AF121" s="85"/>
      <c r="AG121" s="85"/>
      <c r="AH121" s="86"/>
      <c r="AJ121" s="84" t="s">
        <v>25</v>
      </c>
      <c r="AK121" s="85"/>
      <c r="AL121" s="85"/>
      <c r="AM121" s="85"/>
      <c r="AN121" s="85"/>
      <c r="AO121" s="85"/>
      <c r="AP121" s="85"/>
      <c r="AQ121" s="85"/>
      <c r="AR121" s="85"/>
      <c r="AS121" s="85"/>
      <c r="AT121" s="85"/>
      <c r="AU121" s="86"/>
      <c r="AW121" s="84" t="s">
        <v>29</v>
      </c>
      <c r="AX121" s="85"/>
      <c r="AY121" s="85"/>
      <c r="AZ121" s="85"/>
      <c r="BA121" s="85"/>
      <c r="BB121" s="85"/>
      <c r="BC121" s="85"/>
      <c r="BD121" s="85"/>
      <c r="BE121" s="85"/>
      <c r="BF121" s="85"/>
      <c r="BG121" s="85"/>
      <c r="BH121" s="86"/>
      <c r="BJ121" s="84" t="s">
        <v>28</v>
      </c>
      <c r="BK121" s="85"/>
      <c r="BL121" s="85"/>
      <c r="BM121" s="85"/>
      <c r="BN121" s="85"/>
      <c r="BO121" s="85"/>
      <c r="BP121" s="85"/>
      <c r="BQ121" s="85"/>
      <c r="BR121" s="85"/>
      <c r="BS121" s="85"/>
      <c r="BT121" s="85"/>
      <c r="BU121" s="86"/>
      <c r="BW121" s="84" t="s">
        <v>27</v>
      </c>
      <c r="BX121" s="85"/>
      <c r="BY121" s="85"/>
      <c r="BZ121" s="85"/>
      <c r="CA121" s="85"/>
      <c r="CB121" s="85"/>
      <c r="CC121" s="85"/>
      <c r="CD121" s="85"/>
      <c r="CE121" s="85"/>
      <c r="CF121" s="85"/>
      <c r="CG121" s="85"/>
      <c r="CH121" s="86"/>
      <c r="CJ121" s="84" t="s">
        <v>26</v>
      </c>
      <c r="CK121" s="85"/>
      <c r="CL121" s="85"/>
      <c r="CM121" s="85"/>
      <c r="CN121" s="85"/>
      <c r="CO121" s="85"/>
      <c r="CP121" s="85"/>
      <c r="CQ121" s="85"/>
      <c r="CR121" s="85"/>
      <c r="CS121" s="85"/>
      <c r="CT121" s="85"/>
      <c r="CU121" s="86"/>
      <c r="CW121" s="50" t="s">
        <v>30</v>
      </c>
      <c r="CX121" s="51"/>
      <c r="CY121" s="52"/>
    </row>
    <row r="122" spans="1:103" x14ac:dyDescent="0.3">
      <c r="A122" s="95"/>
      <c r="B122" s="96"/>
      <c r="C122" s="96"/>
      <c r="D122" s="96"/>
      <c r="E122" s="96"/>
      <c r="F122" s="96"/>
      <c r="G122" s="96"/>
      <c r="H122" s="97"/>
      <c r="J122" s="94"/>
      <c r="L122" s="98" t="s">
        <v>8</v>
      </c>
      <c r="M122" s="100" t="s">
        <v>9</v>
      </c>
      <c r="N122" s="100" t="s">
        <v>10</v>
      </c>
      <c r="O122" s="100" t="s">
        <v>11</v>
      </c>
      <c r="P122" s="100" t="s">
        <v>12</v>
      </c>
      <c r="Q122" s="100" t="s">
        <v>13</v>
      </c>
      <c r="R122" s="100" t="s">
        <v>14</v>
      </c>
      <c r="S122" s="100" t="s">
        <v>15</v>
      </c>
      <c r="T122" s="100" t="s">
        <v>16</v>
      </c>
      <c r="U122" s="102" t="s">
        <v>17</v>
      </c>
      <c r="W122" s="87"/>
      <c r="X122" s="88"/>
      <c r="Y122" s="88"/>
      <c r="Z122" s="88"/>
      <c r="AA122" s="88"/>
      <c r="AB122" s="88"/>
      <c r="AC122" s="88"/>
      <c r="AD122" s="88"/>
      <c r="AE122" s="88"/>
      <c r="AF122" s="88"/>
      <c r="AG122" s="88"/>
      <c r="AH122" s="89"/>
      <c r="AJ122" s="87"/>
      <c r="AK122" s="88"/>
      <c r="AL122" s="88"/>
      <c r="AM122" s="88"/>
      <c r="AN122" s="88"/>
      <c r="AO122" s="88"/>
      <c r="AP122" s="88"/>
      <c r="AQ122" s="88"/>
      <c r="AR122" s="88"/>
      <c r="AS122" s="88"/>
      <c r="AT122" s="88"/>
      <c r="AU122" s="89"/>
      <c r="AW122" s="87"/>
      <c r="AX122" s="88"/>
      <c r="AY122" s="88"/>
      <c r="AZ122" s="88"/>
      <c r="BA122" s="88"/>
      <c r="BB122" s="88"/>
      <c r="BC122" s="88"/>
      <c r="BD122" s="88"/>
      <c r="BE122" s="88"/>
      <c r="BF122" s="88"/>
      <c r="BG122" s="88"/>
      <c r="BH122" s="89"/>
      <c r="BJ122" s="87"/>
      <c r="BK122" s="88"/>
      <c r="BL122" s="88"/>
      <c r="BM122" s="88"/>
      <c r="BN122" s="88"/>
      <c r="BO122" s="88"/>
      <c r="BP122" s="88"/>
      <c r="BQ122" s="88"/>
      <c r="BR122" s="88"/>
      <c r="BS122" s="88"/>
      <c r="BT122" s="88"/>
      <c r="BU122" s="89"/>
      <c r="BW122" s="87"/>
      <c r="BX122" s="88"/>
      <c r="BY122" s="88"/>
      <c r="BZ122" s="88"/>
      <c r="CA122" s="88"/>
      <c r="CB122" s="88"/>
      <c r="CC122" s="88"/>
      <c r="CD122" s="88"/>
      <c r="CE122" s="88"/>
      <c r="CF122" s="88"/>
      <c r="CG122" s="88"/>
      <c r="CH122" s="89"/>
      <c r="CJ122" s="87"/>
      <c r="CK122" s="88"/>
      <c r="CL122" s="88"/>
      <c r="CM122" s="88"/>
      <c r="CN122" s="88"/>
      <c r="CO122" s="88"/>
      <c r="CP122" s="88"/>
      <c r="CQ122" s="88"/>
      <c r="CR122" s="88"/>
      <c r="CS122" s="88"/>
      <c r="CT122" s="88"/>
      <c r="CU122" s="89"/>
      <c r="CW122" s="53"/>
      <c r="CX122" s="54"/>
      <c r="CY122" s="55"/>
    </row>
    <row r="123" spans="1:103" s="2" customFormat="1" x14ac:dyDescent="0.3">
      <c r="A123" s="5" t="s">
        <v>0</v>
      </c>
      <c r="B123" s="54" t="s">
        <v>65</v>
      </c>
      <c r="C123" s="54"/>
      <c r="D123" s="4" t="s">
        <v>1</v>
      </c>
      <c r="E123" s="4" t="s">
        <v>2</v>
      </c>
      <c r="F123" s="4" t="s">
        <v>3</v>
      </c>
      <c r="G123" s="4" t="s">
        <v>4</v>
      </c>
      <c r="H123" s="6" t="s">
        <v>5</v>
      </c>
      <c r="J123" s="94"/>
      <c r="L123" s="99"/>
      <c r="M123" s="101"/>
      <c r="N123" s="101"/>
      <c r="O123" s="101"/>
      <c r="P123" s="101"/>
      <c r="Q123" s="101"/>
      <c r="R123" s="101"/>
      <c r="S123" s="101"/>
      <c r="T123" s="101"/>
      <c r="U123" s="103"/>
      <c r="W123" s="5" t="s">
        <v>20</v>
      </c>
      <c r="X123" s="4" t="s">
        <v>21</v>
      </c>
      <c r="Y123" s="10"/>
      <c r="Z123" s="4" t="s">
        <v>24</v>
      </c>
      <c r="AA123" s="4" t="s">
        <v>22</v>
      </c>
      <c r="AB123" s="10"/>
      <c r="AC123" s="4" t="s">
        <v>24</v>
      </c>
      <c r="AD123" s="4" t="s">
        <v>22</v>
      </c>
      <c r="AE123" s="10"/>
      <c r="AF123" s="4" t="s">
        <v>24</v>
      </c>
      <c r="AG123" s="13" t="s">
        <v>22</v>
      </c>
      <c r="AH123" s="6" t="s">
        <v>16</v>
      </c>
      <c r="AJ123" s="5" t="s">
        <v>20</v>
      </c>
      <c r="AK123" s="4" t="s">
        <v>21</v>
      </c>
      <c r="AL123" s="10"/>
      <c r="AM123" s="4" t="s">
        <v>24</v>
      </c>
      <c r="AN123" s="4" t="s">
        <v>22</v>
      </c>
      <c r="AO123" s="10"/>
      <c r="AP123" s="4" t="s">
        <v>24</v>
      </c>
      <c r="AQ123" s="4" t="s">
        <v>22</v>
      </c>
      <c r="AR123" s="10"/>
      <c r="AS123" s="4" t="s">
        <v>24</v>
      </c>
      <c r="AT123" s="13" t="s">
        <v>22</v>
      </c>
      <c r="AU123" s="6" t="s">
        <v>16</v>
      </c>
      <c r="AW123" s="5" t="s">
        <v>20</v>
      </c>
      <c r="AX123" s="4" t="s">
        <v>21</v>
      </c>
      <c r="AY123" s="10"/>
      <c r="AZ123" s="4" t="s">
        <v>24</v>
      </c>
      <c r="BA123" s="4" t="s">
        <v>22</v>
      </c>
      <c r="BB123" s="10"/>
      <c r="BC123" s="4" t="s">
        <v>24</v>
      </c>
      <c r="BD123" s="4" t="s">
        <v>22</v>
      </c>
      <c r="BE123" s="10"/>
      <c r="BF123" s="4" t="s">
        <v>24</v>
      </c>
      <c r="BG123" s="13" t="s">
        <v>22</v>
      </c>
      <c r="BH123" s="6" t="s">
        <v>16</v>
      </c>
      <c r="BJ123" s="5" t="s">
        <v>20</v>
      </c>
      <c r="BK123" s="4" t="s">
        <v>21</v>
      </c>
      <c r="BL123" s="10"/>
      <c r="BM123" s="4" t="s">
        <v>24</v>
      </c>
      <c r="BN123" s="4" t="s">
        <v>22</v>
      </c>
      <c r="BO123" s="10"/>
      <c r="BP123" s="4" t="s">
        <v>24</v>
      </c>
      <c r="BQ123" s="4" t="s">
        <v>22</v>
      </c>
      <c r="BR123" s="10"/>
      <c r="BS123" s="4" t="s">
        <v>24</v>
      </c>
      <c r="BT123" s="13" t="s">
        <v>22</v>
      </c>
      <c r="BU123" s="6" t="s">
        <v>16</v>
      </c>
      <c r="BW123" s="5" t="s">
        <v>20</v>
      </c>
      <c r="BX123" s="4" t="s">
        <v>21</v>
      </c>
      <c r="BY123" s="10"/>
      <c r="BZ123" s="4" t="s">
        <v>24</v>
      </c>
      <c r="CA123" s="4" t="s">
        <v>22</v>
      </c>
      <c r="CB123" s="10"/>
      <c r="CC123" s="4" t="s">
        <v>24</v>
      </c>
      <c r="CD123" s="4" t="s">
        <v>22</v>
      </c>
      <c r="CE123" s="10"/>
      <c r="CF123" s="4" t="s">
        <v>24</v>
      </c>
      <c r="CG123" s="13" t="s">
        <v>22</v>
      </c>
      <c r="CH123" s="6" t="s">
        <v>16</v>
      </c>
      <c r="CJ123" s="5" t="s">
        <v>20</v>
      </c>
      <c r="CK123" s="4" t="s">
        <v>21</v>
      </c>
      <c r="CL123" s="10"/>
      <c r="CM123" s="4" t="s">
        <v>24</v>
      </c>
      <c r="CN123" s="4" t="s">
        <v>22</v>
      </c>
      <c r="CO123" s="10"/>
      <c r="CP123" s="4" t="s">
        <v>24</v>
      </c>
      <c r="CQ123" s="4" t="s">
        <v>22</v>
      </c>
      <c r="CR123" s="10"/>
      <c r="CS123" s="4" t="s">
        <v>24</v>
      </c>
      <c r="CT123" s="13" t="s">
        <v>22</v>
      </c>
      <c r="CU123" s="6" t="s">
        <v>16</v>
      </c>
      <c r="CW123" s="5" t="s">
        <v>66</v>
      </c>
      <c r="CX123" s="4" t="s">
        <v>31</v>
      </c>
      <c r="CY123" s="6" t="s">
        <v>32</v>
      </c>
    </row>
    <row r="124" spans="1:103" x14ac:dyDescent="0.3">
      <c r="A124" s="23"/>
      <c r="B124" s="16"/>
      <c r="C124" s="16"/>
      <c r="D124" s="16"/>
      <c r="E124" s="16"/>
      <c r="F124" s="16"/>
      <c r="G124" s="16"/>
      <c r="H124" s="24"/>
      <c r="J124" s="27"/>
      <c r="L124" s="78" t="s">
        <v>18</v>
      </c>
      <c r="M124" s="16"/>
      <c r="N124" s="16"/>
      <c r="O124" s="16"/>
      <c r="P124" s="16"/>
      <c r="Q124" s="16"/>
      <c r="R124" s="16"/>
      <c r="S124" s="16"/>
      <c r="T124" s="8">
        <f>SUM(M124:S124)</f>
        <v>0</v>
      </c>
      <c r="U124" s="81">
        <f>SUM(T124:T128)</f>
        <v>0</v>
      </c>
      <c r="W124" s="63"/>
      <c r="X124" s="66"/>
      <c r="Y124" s="10"/>
      <c r="Z124" s="7">
        <v>1</v>
      </c>
      <c r="AA124" s="16"/>
      <c r="AB124" s="10"/>
      <c r="AC124" s="7">
        <v>6</v>
      </c>
      <c r="AD124" s="16"/>
      <c r="AE124" s="10"/>
      <c r="AF124" s="7">
        <v>11</v>
      </c>
      <c r="AG124" s="14"/>
      <c r="AH124" s="56">
        <f>SUM(AG124:AG128,AD124:AD128,AA124:AA128)</f>
        <v>0</v>
      </c>
      <c r="AJ124" s="63"/>
      <c r="AK124" s="66"/>
      <c r="AL124" s="10"/>
      <c r="AM124" s="7">
        <v>1</v>
      </c>
      <c r="AN124" s="16"/>
      <c r="AO124" s="10"/>
      <c r="AP124" s="7">
        <v>6</v>
      </c>
      <c r="AQ124" s="16"/>
      <c r="AR124" s="10"/>
      <c r="AS124" s="7">
        <v>11</v>
      </c>
      <c r="AT124" s="14"/>
      <c r="AU124" s="56">
        <f>SUM(AT124:AT128,AQ124:AQ128,AN124:AN128)</f>
        <v>0</v>
      </c>
      <c r="AW124" s="63"/>
      <c r="AX124" s="66"/>
      <c r="AY124" s="10"/>
      <c r="AZ124" s="7">
        <v>1</v>
      </c>
      <c r="BA124" s="16"/>
      <c r="BB124" s="10"/>
      <c r="BC124" s="7">
        <v>6</v>
      </c>
      <c r="BD124" s="16"/>
      <c r="BE124" s="10"/>
      <c r="BF124" s="7">
        <v>11</v>
      </c>
      <c r="BG124" s="14"/>
      <c r="BH124" s="56">
        <f>SUM(BG124:BG128,BD124:BD128,BA124:BA128)</f>
        <v>0</v>
      </c>
      <c r="BJ124" s="63"/>
      <c r="BK124" s="66"/>
      <c r="BL124" s="10"/>
      <c r="BM124" s="7">
        <v>1</v>
      </c>
      <c r="BN124" s="16"/>
      <c r="BO124" s="10"/>
      <c r="BP124" s="7">
        <v>6</v>
      </c>
      <c r="BQ124" s="16"/>
      <c r="BR124" s="10"/>
      <c r="BS124" s="7">
        <v>11</v>
      </c>
      <c r="BT124" s="14"/>
      <c r="BU124" s="56">
        <f>SUM(BT124:BT128,BQ124:BQ128,BN124:BN128)</f>
        <v>0</v>
      </c>
      <c r="BW124" s="63"/>
      <c r="BX124" s="66"/>
      <c r="BY124" s="10"/>
      <c r="BZ124" s="7">
        <v>1</v>
      </c>
      <c r="CA124" s="16"/>
      <c r="CB124" s="10"/>
      <c r="CC124" s="7">
        <v>6</v>
      </c>
      <c r="CD124" s="16"/>
      <c r="CE124" s="10"/>
      <c r="CF124" s="7">
        <v>11</v>
      </c>
      <c r="CG124" s="14"/>
      <c r="CH124" s="56">
        <f>SUM(CG124:CG128,CD124:CD128,CA124:CA128)</f>
        <v>0</v>
      </c>
      <c r="CJ124" s="63"/>
      <c r="CK124" s="66"/>
      <c r="CL124" s="10"/>
      <c r="CM124" s="7">
        <v>1</v>
      </c>
      <c r="CN124" s="16"/>
      <c r="CO124" s="10"/>
      <c r="CP124" s="7">
        <v>6</v>
      </c>
      <c r="CQ124" s="16"/>
      <c r="CR124" s="10"/>
      <c r="CS124" s="7">
        <v>11</v>
      </c>
      <c r="CT124" s="14"/>
      <c r="CU124" s="56">
        <f>SUM(CT124:CT128,CQ124:CQ128,CN124:CN128)</f>
        <v>0</v>
      </c>
      <c r="CW124" s="48" t="str">
        <f>IF(A122="","",(SUM(CJ124,BW124,BJ124,AW124,AJ124,W124)-(U124)))</f>
        <v/>
      </c>
      <c r="CX124" s="59" t="str">
        <f>IF(A122="","",IF(COUNTA(B124:B128)=3,"N/A",SUM(CU124,CH124,BU124,BH124,AU124,AH124,J124:J128)))</f>
        <v/>
      </c>
      <c r="CY124" s="61" t="str">
        <f>IF(A122="","",IF(COUNTA(B124:B128)=3,"N/A",SUM(CX124,CW124)))</f>
        <v/>
      </c>
    </row>
    <row r="125" spans="1:103" x14ac:dyDescent="0.3">
      <c r="A125" s="23"/>
      <c r="B125" s="16"/>
      <c r="C125" s="16"/>
      <c r="D125" s="16"/>
      <c r="E125" s="16"/>
      <c r="F125" s="16"/>
      <c r="G125" s="16"/>
      <c r="H125" s="24"/>
      <c r="J125" s="27"/>
      <c r="L125" s="79"/>
      <c r="M125" s="16"/>
      <c r="N125" s="16"/>
      <c r="O125" s="16"/>
      <c r="P125" s="16"/>
      <c r="Q125" s="16"/>
      <c r="R125" s="16"/>
      <c r="S125" s="16"/>
      <c r="T125" s="8">
        <f t="shared" ref="T125:T128" si="13">SUM(M125:S125)</f>
        <v>0</v>
      </c>
      <c r="U125" s="82"/>
      <c r="W125" s="64"/>
      <c r="X125" s="67"/>
      <c r="Y125" s="10"/>
      <c r="Z125" s="7">
        <v>2</v>
      </c>
      <c r="AA125" s="16"/>
      <c r="AB125" s="10"/>
      <c r="AC125" s="7">
        <v>7</v>
      </c>
      <c r="AD125" s="16"/>
      <c r="AE125" s="10"/>
      <c r="AF125" s="7">
        <v>12</v>
      </c>
      <c r="AG125" s="14"/>
      <c r="AH125" s="57"/>
      <c r="AJ125" s="64"/>
      <c r="AK125" s="67"/>
      <c r="AL125" s="10"/>
      <c r="AM125" s="7">
        <v>2</v>
      </c>
      <c r="AN125" s="16"/>
      <c r="AO125" s="10"/>
      <c r="AP125" s="7">
        <v>7</v>
      </c>
      <c r="AQ125" s="16"/>
      <c r="AR125" s="10"/>
      <c r="AS125" s="7">
        <v>12</v>
      </c>
      <c r="AT125" s="14"/>
      <c r="AU125" s="57"/>
      <c r="AW125" s="64"/>
      <c r="AX125" s="67"/>
      <c r="AY125" s="10"/>
      <c r="AZ125" s="7">
        <v>2</v>
      </c>
      <c r="BA125" s="16"/>
      <c r="BB125" s="10"/>
      <c r="BC125" s="7">
        <v>7</v>
      </c>
      <c r="BD125" s="16"/>
      <c r="BE125" s="10"/>
      <c r="BF125" s="7">
        <v>12</v>
      </c>
      <c r="BG125" s="14"/>
      <c r="BH125" s="57"/>
      <c r="BJ125" s="64"/>
      <c r="BK125" s="67"/>
      <c r="BL125" s="10"/>
      <c r="BM125" s="7">
        <v>2</v>
      </c>
      <c r="BN125" s="16"/>
      <c r="BO125" s="10"/>
      <c r="BP125" s="7">
        <v>7</v>
      </c>
      <c r="BQ125" s="16"/>
      <c r="BR125" s="10"/>
      <c r="BS125" s="7">
        <v>12</v>
      </c>
      <c r="BT125" s="14"/>
      <c r="BU125" s="57"/>
      <c r="BW125" s="64"/>
      <c r="BX125" s="67"/>
      <c r="BY125" s="10"/>
      <c r="BZ125" s="7">
        <v>2</v>
      </c>
      <c r="CA125" s="16"/>
      <c r="CB125" s="10"/>
      <c r="CC125" s="7">
        <v>7</v>
      </c>
      <c r="CD125" s="16"/>
      <c r="CE125" s="10"/>
      <c r="CF125" s="7">
        <v>12</v>
      </c>
      <c r="CG125" s="14"/>
      <c r="CH125" s="57"/>
      <c r="CJ125" s="64"/>
      <c r="CK125" s="67"/>
      <c r="CL125" s="10"/>
      <c r="CM125" s="7">
        <v>2</v>
      </c>
      <c r="CN125" s="16"/>
      <c r="CO125" s="10"/>
      <c r="CP125" s="7">
        <v>7</v>
      </c>
      <c r="CQ125" s="16"/>
      <c r="CR125" s="10"/>
      <c r="CS125" s="7">
        <v>12</v>
      </c>
      <c r="CT125" s="14"/>
      <c r="CU125" s="57"/>
      <c r="CW125" s="48"/>
      <c r="CX125" s="59"/>
      <c r="CY125" s="61"/>
    </row>
    <row r="126" spans="1:103" x14ac:dyDescent="0.3">
      <c r="A126" s="23"/>
      <c r="B126" s="16"/>
      <c r="C126" s="16"/>
      <c r="D126" s="16"/>
      <c r="E126" s="16"/>
      <c r="F126" s="16"/>
      <c r="G126" s="16"/>
      <c r="H126" s="24"/>
      <c r="J126" s="27"/>
      <c r="L126" s="79"/>
      <c r="M126" s="16"/>
      <c r="N126" s="16"/>
      <c r="O126" s="16"/>
      <c r="P126" s="16"/>
      <c r="Q126" s="16"/>
      <c r="R126" s="16"/>
      <c r="S126" s="16"/>
      <c r="T126" s="8">
        <f t="shared" si="13"/>
        <v>0</v>
      </c>
      <c r="U126" s="82"/>
      <c r="W126" s="64"/>
      <c r="X126" s="67"/>
      <c r="Y126" s="10"/>
      <c r="Z126" s="7">
        <v>3</v>
      </c>
      <c r="AA126" s="16"/>
      <c r="AB126" s="10"/>
      <c r="AC126" s="7">
        <v>8</v>
      </c>
      <c r="AD126" s="16"/>
      <c r="AE126" s="10"/>
      <c r="AF126" s="7">
        <v>13</v>
      </c>
      <c r="AG126" s="14"/>
      <c r="AH126" s="57"/>
      <c r="AJ126" s="64"/>
      <c r="AK126" s="67"/>
      <c r="AL126" s="10"/>
      <c r="AM126" s="7">
        <v>3</v>
      </c>
      <c r="AN126" s="16"/>
      <c r="AO126" s="10"/>
      <c r="AP126" s="7">
        <v>8</v>
      </c>
      <c r="AQ126" s="16"/>
      <c r="AR126" s="10"/>
      <c r="AS126" s="7">
        <v>13</v>
      </c>
      <c r="AT126" s="14"/>
      <c r="AU126" s="57"/>
      <c r="AW126" s="64"/>
      <c r="AX126" s="67"/>
      <c r="AY126" s="10"/>
      <c r="AZ126" s="7">
        <v>3</v>
      </c>
      <c r="BA126" s="16"/>
      <c r="BB126" s="10"/>
      <c r="BC126" s="7">
        <v>8</v>
      </c>
      <c r="BD126" s="16"/>
      <c r="BE126" s="10"/>
      <c r="BF126" s="7">
        <v>13</v>
      </c>
      <c r="BG126" s="14"/>
      <c r="BH126" s="57"/>
      <c r="BJ126" s="64"/>
      <c r="BK126" s="67"/>
      <c r="BL126" s="10"/>
      <c r="BM126" s="7">
        <v>3</v>
      </c>
      <c r="BN126" s="16"/>
      <c r="BO126" s="10"/>
      <c r="BP126" s="7">
        <v>8</v>
      </c>
      <c r="BQ126" s="16"/>
      <c r="BR126" s="10"/>
      <c r="BS126" s="7">
        <v>13</v>
      </c>
      <c r="BT126" s="14"/>
      <c r="BU126" s="57"/>
      <c r="BW126" s="64"/>
      <c r="BX126" s="67"/>
      <c r="BY126" s="10"/>
      <c r="BZ126" s="7">
        <v>3</v>
      </c>
      <c r="CA126" s="16"/>
      <c r="CB126" s="10"/>
      <c r="CC126" s="7">
        <v>8</v>
      </c>
      <c r="CD126" s="16"/>
      <c r="CE126" s="10"/>
      <c r="CF126" s="7">
        <v>13</v>
      </c>
      <c r="CG126" s="14"/>
      <c r="CH126" s="57"/>
      <c r="CJ126" s="64"/>
      <c r="CK126" s="67"/>
      <c r="CL126" s="10"/>
      <c r="CM126" s="7">
        <v>3</v>
      </c>
      <c r="CN126" s="16"/>
      <c r="CO126" s="10"/>
      <c r="CP126" s="7">
        <v>8</v>
      </c>
      <c r="CQ126" s="16"/>
      <c r="CR126" s="10"/>
      <c r="CS126" s="7">
        <v>13</v>
      </c>
      <c r="CT126" s="14"/>
      <c r="CU126" s="57"/>
      <c r="CW126" s="48"/>
      <c r="CX126" s="59"/>
      <c r="CY126" s="61"/>
    </row>
    <row r="127" spans="1:103" x14ac:dyDescent="0.3">
      <c r="A127" s="23"/>
      <c r="B127" s="16"/>
      <c r="C127" s="16"/>
      <c r="D127" s="16"/>
      <c r="E127" s="16"/>
      <c r="F127" s="16"/>
      <c r="G127" s="16"/>
      <c r="H127" s="24"/>
      <c r="J127" s="27"/>
      <c r="L127" s="79"/>
      <c r="M127" s="16"/>
      <c r="N127" s="16"/>
      <c r="O127" s="16"/>
      <c r="P127" s="16"/>
      <c r="Q127" s="16"/>
      <c r="R127" s="16"/>
      <c r="S127" s="16"/>
      <c r="T127" s="8">
        <f t="shared" si="13"/>
        <v>0</v>
      </c>
      <c r="U127" s="82"/>
      <c r="W127" s="64"/>
      <c r="X127" s="67"/>
      <c r="Y127" s="10"/>
      <c r="Z127" s="7">
        <v>4</v>
      </c>
      <c r="AA127" s="16"/>
      <c r="AB127" s="10"/>
      <c r="AC127" s="7">
        <v>9</v>
      </c>
      <c r="AD127" s="16"/>
      <c r="AE127" s="10"/>
      <c r="AF127" s="7">
        <v>14</v>
      </c>
      <c r="AG127" s="14"/>
      <c r="AH127" s="57"/>
      <c r="AJ127" s="64"/>
      <c r="AK127" s="67"/>
      <c r="AL127" s="10"/>
      <c r="AM127" s="7">
        <v>4</v>
      </c>
      <c r="AN127" s="16"/>
      <c r="AO127" s="10"/>
      <c r="AP127" s="7">
        <v>9</v>
      </c>
      <c r="AQ127" s="16"/>
      <c r="AR127" s="10"/>
      <c r="AS127" s="7">
        <v>14</v>
      </c>
      <c r="AT127" s="14"/>
      <c r="AU127" s="57"/>
      <c r="AW127" s="64"/>
      <c r="AX127" s="67"/>
      <c r="AY127" s="10"/>
      <c r="AZ127" s="7">
        <v>4</v>
      </c>
      <c r="BA127" s="16"/>
      <c r="BB127" s="10"/>
      <c r="BC127" s="7">
        <v>9</v>
      </c>
      <c r="BD127" s="16"/>
      <c r="BE127" s="10"/>
      <c r="BF127" s="7">
        <v>14</v>
      </c>
      <c r="BG127" s="14"/>
      <c r="BH127" s="57"/>
      <c r="BJ127" s="64"/>
      <c r="BK127" s="67"/>
      <c r="BL127" s="10"/>
      <c r="BM127" s="7">
        <v>4</v>
      </c>
      <c r="BN127" s="16"/>
      <c r="BO127" s="10"/>
      <c r="BP127" s="7">
        <v>9</v>
      </c>
      <c r="BQ127" s="16"/>
      <c r="BR127" s="10"/>
      <c r="BS127" s="7">
        <v>14</v>
      </c>
      <c r="BT127" s="14"/>
      <c r="BU127" s="57"/>
      <c r="BW127" s="64"/>
      <c r="BX127" s="67"/>
      <c r="BY127" s="10"/>
      <c r="BZ127" s="7">
        <v>4</v>
      </c>
      <c r="CA127" s="16"/>
      <c r="CB127" s="10"/>
      <c r="CC127" s="7">
        <v>9</v>
      </c>
      <c r="CD127" s="16"/>
      <c r="CE127" s="10"/>
      <c r="CF127" s="7">
        <v>14</v>
      </c>
      <c r="CG127" s="14"/>
      <c r="CH127" s="57"/>
      <c r="CJ127" s="64"/>
      <c r="CK127" s="67"/>
      <c r="CL127" s="10"/>
      <c r="CM127" s="7">
        <v>4</v>
      </c>
      <c r="CN127" s="16"/>
      <c r="CO127" s="10"/>
      <c r="CP127" s="7">
        <v>9</v>
      </c>
      <c r="CQ127" s="16"/>
      <c r="CR127" s="10"/>
      <c r="CS127" s="7">
        <v>14</v>
      </c>
      <c r="CT127" s="14"/>
      <c r="CU127" s="57"/>
      <c r="CW127" s="48"/>
      <c r="CX127" s="59"/>
      <c r="CY127" s="61"/>
    </row>
    <row r="128" spans="1:103" ht="15" thickBot="1" x14ac:dyDescent="0.35">
      <c r="A128" s="25"/>
      <c r="B128" s="17"/>
      <c r="C128" s="17"/>
      <c r="D128" s="17"/>
      <c r="E128" s="17"/>
      <c r="F128" s="17"/>
      <c r="G128" s="17"/>
      <c r="H128" s="26"/>
      <c r="J128" s="28"/>
      <c r="L128" s="80"/>
      <c r="M128" s="17"/>
      <c r="N128" s="17"/>
      <c r="O128" s="17"/>
      <c r="P128" s="17"/>
      <c r="Q128" s="17"/>
      <c r="R128" s="17"/>
      <c r="S128" s="17"/>
      <c r="T128" s="9">
        <f t="shared" si="13"/>
        <v>0</v>
      </c>
      <c r="U128" s="83"/>
      <c r="W128" s="65"/>
      <c r="X128" s="68"/>
      <c r="Y128" s="11"/>
      <c r="Z128" s="12">
        <v>5</v>
      </c>
      <c r="AA128" s="17"/>
      <c r="AB128" s="11"/>
      <c r="AC128" s="12">
        <v>10</v>
      </c>
      <c r="AD128" s="17"/>
      <c r="AE128" s="11"/>
      <c r="AF128" s="12">
        <v>15</v>
      </c>
      <c r="AG128" s="15"/>
      <c r="AH128" s="58"/>
      <c r="AJ128" s="65"/>
      <c r="AK128" s="68"/>
      <c r="AL128" s="11"/>
      <c r="AM128" s="12">
        <v>5</v>
      </c>
      <c r="AN128" s="17"/>
      <c r="AO128" s="11"/>
      <c r="AP128" s="12">
        <v>10</v>
      </c>
      <c r="AQ128" s="17"/>
      <c r="AR128" s="11"/>
      <c r="AS128" s="12">
        <v>15</v>
      </c>
      <c r="AT128" s="15"/>
      <c r="AU128" s="58"/>
      <c r="AW128" s="65"/>
      <c r="AX128" s="68"/>
      <c r="AY128" s="11"/>
      <c r="AZ128" s="12">
        <v>5</v>
      </c>
      <c r="BA128" s="17"/>
      <c r="BB128" s="11"/>
      <c r="BC128" s="12">
        <v>10</v>
      </c>
      <c r="BD128" s="17"/>
      <c r="BE128" s="11"/>
      <c r="BF128" s="12">
        <v>15</v>
      </c>
      <c r="BG128" s="15"/>
      <c r="BH128" s="58"/>
      <c r="BJ128" s="65"/>
      <c r="BK128" s="68"/>
      <c r="BL128" s="11"/>
      <c r="BM128" s="12">
        <v>5</v>
      </c>
      <c r="BN128" s="17"/>
      <c r="BO128" s="11"/>
      <c r="BP128" s="12">
        <v>10</v>
      </c>
      <c r="BQ128" s="17"/>
      <c r="BR128" s="11"/>
      <c r="BS128" s="12">
        <v>15</v>
      </c>
      <c r="BT128" s="15"/>
      <c r="BU128" s="58"/>
      <c r="BW128" s="65"/>
      <c r="BX128" s="68"/>
      <c r="BY128" s="11"/>
      <c r="BZ128" s="12">
        <v>5</v>
      </c>
      <c r="CA128" s="17"/>
      <c r="CB128" s="11"/>
      <c r="CC128" s="12">
        <v>10</v>
      </c>
      <c r="CD128" s="17"/>
      <c r="CE128" s="11"/>
      <c r="CF128" s="12">
        <v>15</v>
      </c>
      <c r="CG128" s="15"/>
      <c r="CH128" s="58"/>
      <c r="CJ128" s="65"/>
      <c r="CK128" s="68"/>
      <c r="CL128" s="11"/>
      <c r="CM128" s="12">
        <v>5</v>
      </c>
      <c r="CN128" s="17"/>
      <c r="CO128" s="11"/>
      <c r="CP128" s="12">
        <v>10</v>
      </c>
      <c r="CQ128" s="17"/>
      <c r="CR128" s="11"/>
      <c r="CS128" s="12">
        <v>15</v>
      </c>
      <c r="CT128" s="15"/>
      <c r="CU128" s="58"/>
      <c r="CW128" s="49"/>
      <c r="CX128" s="60"/>
      <c r="CY128" s="62"/>
    </row>
    <row r="129" spans="1:103" ht="15" thickBot="1" x14ac:dyDescent="0.35"/>
    <row r="130" spans="1:103" s="2" customFormat="1" x14ac:dyDescent="0.3">
      <c r="A130" s="90" t="s">
        <v>6</v>
      </c>
      <c r="B130" s="91"/>
      <c r="C130" s="91"/>
      <c r="D130" s="91"/>
      <c r="E130" s="91"/>
      <c r="F130" s="91"/>
      <c r="G130" s="91"/>
      <c r="H130" s="92"/>
      <c r="J130" s="93" t="s">
        <v>19</v>
      </c>
      <c r="L130" s="50" t="s">
        <v>7</v>
      </c>
      <c r="M130" s="51"/>
      <c r="N130" s="51"/>
      <c r="O130" s="51"/>
      <c r="P130" s="51"/>
      <c r="Q130" s="51"/>
      <c r="R130" s="51"/>
      <c r="S130" s="51"/>
      <c r="T130" s="51"/>
      <c r="U130" s="52"/>
      <c r="W130" s="84" t="s">
        <v>23</v>
      </c>
      <c r="X130" s="85"/>
      <c r="Y130" s="85"/>
      <c r="Z130" s="85"/>
      <c r="AA130" s="85"/>
      <c r="AB130" s="85"/>
      <c r="AC130" s="85"/>
      <c r="AD130" s="85"/>
      <c r="AE130" s="85"/>
      <c r="AF130" s="85"/>
      <c r="AG130" s="85"/>
      <c r="AH130" s="86"/>
      <c r="AJ130" s="84" t="s">
        <v>25</v>
      </c>
      <c r="AK130" s="85"/>
      <c r="AL130" s="85"/>
      <c r="AM130" s="85"/>
      <c r="AN130" s="85"/>
      <c r="AO130" s="85"/>
      <c r="AP130" s="85"/>
      <c r="AQ130" s="85"/>
      <c r="AR130" s="85"/>
      <c r="AS130" s="85"/>
      <c r="AT130" s="85"/>
      <c r="AU130" s="86"/>
      <c r="AW130" s="84" t="s">
        <v>29</v>
      </c>
      <c r="AX130" s="85"/>
      <c r="AY130" s="85"/>
      <c r="AZ130" s="85"/>
      <c r="BA130" s="85"/>
      <c r="BB130" s="85"/>
      <c r="BC130" s="85"/>
      <c r="BD130" s="85"/>
      <c r="BE130" s="85"/>
      <c r="BF130" s="85"/>
      <c r="BG130" s="85"/>
      <c r="BH130" s="86"/>
      <c r="BJ130" s="84" t="s">
        <v>28</v>
      </c>
      <c r="BK130" s="85"/>
      <c r="BL130" s="85"/>
      <c r="BM130" s="85"/>
      <c r="BN130" s="85"/>
      <c r="BO130" s="85"/>
      <c r="BP130" s="85"/>
      <c r="BQ130" s="85"/>
      <c r="BR130" s="85"/>
      <c r="BS130" s="85"/>
      <c r="BT130" s="85"/>
      <c r="BU130" s="86"/>
      <c r="BW130" s="84" t="s">
        <v>27</v>
      </c>
      <c r="BX130" s="85"/>
      <c r="BY130" s="85"/>
      <c r="BZ130" s="85"/>
      <c r="CA130" s="85"/>
      <c r="CB130" s="85"/>
      <c r="CC130" s="85"/>
      <c r="CD130" s="85"/>
      <c r="CE130" s="85"/>
      <c r="CF130" s="85"/>
      <c r="CG130" s="85"/>
      <c r="CH130" s="86"/>
      <c r="CJ130" s="84" t="s">
        <v>26</v>
      </c>
      <c r="CK130" s="85"/>
      <c r="CL130" s="85"/>
      <c r="CM130" s="85"/>
      <c r="CN130" s="85"/>
      <c r="CO130" s="85"/>
      <c r="CP130" s="85"/>
      <c r="CQ130" s="85"/>
      <c r="CR130" s="85"/>
      <c r="CS130" s="85"/>
      <c r="CT130" s="85"/>
      <c r="CU130" s="86"/>
      <c r="CW130" s="50" t="s">
        <v>30</v>
      </c>
      <c r="CX130" s="51"/>
      <c r="CY130" s="52"/>
    </row>
    <row r="131" spans="1:103" x14ac:dyDescent="0.3">
      <c r="A131" s="95"/>
      <c r="B131" s="96"/>
      <c r="C131" s="96"/>
      <c r="D131" s="96"/>
      <c r="E131" s="96"/>
      <c r="F131" s="96"/>
      <c r="G131" s="96"/>
      <c r="H131" s="97"/>
      <c r="J131" s="94"/>
      <c r="L131" s="98" t="s">
        <v>8</v>
      </c>
      <c r="M131" s="100" t="s">
        <v>9</v>
      </c>
      <c r="N131" s="100" t="s">
        <v>10</v>
      </c>
      <c r="O131" s="100" t="s">
        <v>11</v>
      </c>
      <c r="P131" s="100" t="s">
        <v>12</v>
      </c>
      <c r="Q131" s="100" t="s">
        <v>13</v>
      </c>
      <c r="R131" s="100" t="s">
        <v>14</v>
      </c>
      <c r="S131" s="100" t="s">
        <v>15</v>
      </c>
      <c r="T131" s="100" t="s">
        <v>16</v>
      </c>
      <c r="U131" s="102" t="s">
        <v>17</v>
      </c>
      <c r="W131" s="87"/>
      <c r="X131" s="88"/>
      <c r="Y131" s="88"/>
      <c r="Z131" s="88"/>
      <c r="AA131" s="88"/>
      <c r="AB131" s="88"/>
      <c r="AC131" s="88"/>
      <c r="AD131" s="88"/>
      <c r="AE131" s="88"/>
      <c r="AF131" s="88"/>
      <c r="AG131" s="88"/>
      <c r="AH131" s="89"/>
      <c r="AJ131" s="87"/>
      <c r="AK131" s="88"/>
      <c r="AL131" s="88"/>
      <c r="AM131" s="88"/>
      <c r="AN131" s="88"/>
      <c r="AO131" s="88"/>
      <c r="AP131" s="88"/>
      <c r="AQ131" s="88"/>
      <c r="AR131" s="88"/>
      <c r="AS131" s="88"/>
      <c r="AT131" s="88"/>
      <c r="AU131" s="89"/>
      <c r="AW131" s="87"/>
      <c r="AX131" s="88"/>
      <c r="AY131" s="88"/>
      <c r="AZ131" s="88"/>
      <c r="BA131" s="88"/>
      <c r="BB131" s="88"/>
      <c r="BC131" s="88"/>
      <c r="BD131" s="88"/>
      <c r="BE131" s="88"/>
      <c r="BF131" s="88"/>
      <c r="BG131" s="88"/>
      <c r="BH131" s="89"/>
      <c r="BJ131" s="87"/>
      <c r="BK131" s="88"/>
      <c r="BL131" s="88"/>
      <c r="BM131" s="88"/>
      <c r="BN131" s="88"/>
      <c r="BO131" s="88"/>
      <c r="BP131" s="88"/>
      <c r="BQ131" s="88"/>
      <c r="BR131" s="88"/>
      <c r="BS131" s="88"/>
      <c r="BT131" s="88"/>
      <c r="BU131" s="89"/>
      <c r="BW131" s="87"/>
      <c r="BX131" s="88"/>
      <c r="BY131" s="88"/>
      <c r="BZ131" s="88"/>
      <c r="CA131" s="88"/>
      <c r="CB131" s="88"/>
      <c r="CC131" s="88"/>
      <c r="CD131" s="88"/>
      <c r="CE131" s="88"/>
      <c r="CF131" s="88"/>
      <c r="CG131" s="88"/>
      <c r="CH131" s="89"/>
      <c r="CJ131" s="87"/>
      <c r="CK131" s="88"/>
      <c r="CL131" s="88"/>
      <c r="CM131" s="88"/>
      <c r="CN131" s="88"/>
      <c r="CO131" s="88"/>
      <c r="CP131" s="88"/>
      <c r="CQ131" s="88"/>
      <c r="CR131" s="88"/>
      <c r="CS131" s="88"/>
      <c r="CT131" s="88"/>
      <c r="CU131" s="89"/>
      <c r="CW131" s="53"/>
      <c r="CX131" s="54"/>
      <c r="CY131" s="55"/>
    </row>
    <row r="132" spans="1:103" s="2" customFormat="1" x14ac:dyDescent="0.3">
      <c r="A132" s="5" t="s">
        <v>0</v>
      </c>
      <c r="B132" s="54" t="s">
        <v>65</v>
      </c>
      <c r="C132" s="54"/>
      <c r="D132" s="4" t="s">
        <v>1</v>
      </c>
      <c r="E132" s="4" t="s">
        <v>2</v>
      </c>
      <c r="F132" s="4" t="s">
        <v>3</v>
      </c>
      <c r="G132" s="4" t="s">
        <v>4</v>
      </c>
      <c r="H132" s="6" t="s">
        <v>5</v>
      </c>
      <c r="J132" s="94"/>
      <c r="L132" s="99"/>
      <c r="M132" s="101"/>
      <c r="N132" s="101"/>
      <c r="O132" s="101"/>
      <c r="P132" s="101"/>
      <c r="Q132" s="101"/>
      <c r="R132" s="101"/>
      <c r="S132" s="101"/>
      <c r="T132" s="101"/>
      <c r="U132" s="103"/>
      <c r="W132" s="5" t="s">
        <v>20</v>
      </c>
      <c r="X132" s="4" t="s">
        <v>21</v>
      </c>
      <c r="Y132" s="10"/>
      <c r="Z132" s="4" t="s">
        <v>24</v>
      </c>
      <c r="AA132" s="4" t="s">
        <v>22</v>
      </c>
      <c r="AB132" s="10"/>
      <c r="AC132" s="4" t="s">
        <v>24</v>
      </c>
      <c r="AD132" s="4" t="s">
        <v>22</v>
      </c>
      <c r="AE132" s="10"/>
      <c r="AF132" s="4" t="s">
        <v>24</v>
      </c>
      <c r="AG132" s="13" t="s">
        <v>22</v>
      </c>
      <c r="AH132" s="6" t="s">
        <v>16</v>
      </c>
      <c r="AJ132" s="5" t="s">
        <v>20</v>
      </c>
      <c r="AK132" s="4" t="s">
        <v>21</v>
      </c>
      <c r="AL132" s="10"/>
      <c r="AM132" s="4" t="s">
        <v>24</v>
      </c>
      <c r="AN132" s="4" t="s">
        <v>22</v>
      </c>
      <c r="AO132" s="10"/>
      <c r="AP132" s="4" t="s">
        <v>24</v>
      </c>
      <c r="AQ132" s="4" t="s">
        <v>22</v>
      </c>
      <c r="AR132" s="10"/>
      <c r="AS132" s="4" t="s">
        <v>24</v>
      </c>
      <c r="AT132" s="13" t="s">
        <v>22</v>
      </c>
      <c r="AU132" s="6" t="s">
        <v>16</v>
      </c>
      <c r="AW132" s="5" t="s">
        <v>20</v>
      </c>
      <c r="AX132" s="4" t="s">
        <v>21</v>
      </c>
      <c r="AY132" s="10"/>
      <c r="AZ132" s="4" t="s">
        <v>24</v>
      </c>
      <c r="BA132" s="4" t="s">
        <v>22</v>
      </c>
      <c r="BB132" s="10"/>
      <c r="BC132" s="4" t="s">
        <v>24</v>
      </c>
      <c r="BD132" s="4" t="s">
        <v>22</v>
      </c>
      <c r="BE132" s="10"/>
      <c r="BF132" s="4" t="s">
        <v>24</v>
      </c>
      <c r="BG132" s="13" t="s">
        <v>22</v>
      </c>
      <c r="BH132" s="6" t="s">
        <v>16</v>
      </c>
      <c r="BJ132" s="5" t="s">
        <v>20</v>
      </c>
      <c r="BK132" s="4" t="s">
        <v>21</v>
      </c>
      <c r="BL132" s="10"/>
      <c r="BM132" s="4" t="s">
        <v>24</v>
      </c>
      <c r="BN132" s="4" t="s">
        <v>22</v>
      </c>
      <c r="BO132" s="10"/>
      <c r="BP132" s="4" t="s">
        <v>24</v>
      </c>
      <c r="BQ132" s="4" t="s">
        <v>22</v>
      </c>
      <c r="BR132" s="10"/>
      <c r="BS132" s="4" t="s">
        <v>24</v>
      </c>
      <c r="BT132" s="13" t="s">
        <v>22</v>
      </c>
      <c r="BU132" s="6" t="s">
        <v>16</v>
      </c>
      <c r="BW132" s="5" t="s">
        <v>20</v>
      </c>
      <c r="BX132" s="4" t="s">
        <v>21</v>
      </c>
      <c r="BY132" s="10"/>
      <c r="BZ132" s="4" t="s">
        <v>24</v>
      </c>
      <c r="CA132" s="4" t="s">
        <v>22</v>
      </c>
      <c r="CB132" s="10"/>
      <c r="CC132" s="4" t="s">
        <v>24</v>
      </c>
      <c r="CD132" s="4" t="s">
        <v>22</v>
      </c>
      <c r="CE132" s="10"/>
      <c r="CF132" s="4" t="s">
        <v>24</v>
      </c>
      <c r="CG132" s="13" t="s">
        <v>22</v>
      </c>
      <c r="CH132" s="6" t="s">
        <v>16</v>
      </c>
      <c r="CJ132" s="5" t="s">
        <v>20</v>
      </c>
      <c r="CK132" s="4" t="s">
        <v>21</v>
      </c>
      <c r="CL132" s="10"/>
      <c r="CM132" s="4" t="s">
        <v>24</v>
      </c>
      <c r="CN132" s="4" t="s">
        <v>22</v>
      </c>
      <c r="CO132" s="10"/>
      <c r="CP132" s="4" t="s">
        <v>24</v>
      </c>
      <c r="CQ132" s="4" t="s">
        <v>22</v>
      </c>
      <c r="CR132" s="10"/>
      <c r="CS132" s="4" t="s">
        <v>24</v>
      </c>
      <c r="CT132" s="13" t="s">
        <v>22</v>
      </c>
      <c r="CU132" s="6" t="s">
        <v>16</v>
      </c>
      <c r="CW132" s="5" t="s">
        <v>66</v>
      </c>
      <c r="CX132" s="4" t="s">
        <v>31</v>
      </c>
      <c r="CY132" s="6" t="s">
        <v>32</v>
      </c>
    </row>
    <row r="133" spans="1:103" x14ac:dyDescent="0.3">
      <c r="A133" s="23"/>
      <c r="B133" s="16"/>
      <c r="C133" s="16"/>
      <c r="D133" s="16"/>
      <c r="E133" s="16"/>
      <c r="F133" s="16"/>
      <c r="G133" s="16"/>
      <c r="H133" s="24"/>
      <c r="J133" s="27"/>
      <c r="L133" s="78" t="s">
        <v>18</v>
      </c>
      <c r="M133" s="16"/>
      <c r="N133" s="16"/>
      <c r="O133" s="16"/>
      <c r="P133" s="16"/>
      <c r="Q133" s="16"/>
      <c r="R133" s="16"/>
      <c r="S133" s="16"/>
      <c r="T133" s="8">
        <f>SUM(M133:S133)</f>
        <v>0</v>
      </c>
      <c r="U133" s="81">
        <f>SUM(T133:T137)</f>
        <v>0</v>
      </c>
      <c r="W133" s="63"/>
      <c r="X133" s="66"/>
      <c r="Y133" s="10"/>
      <c r="Z133" s="7">
        <v>1</v>
      </c>
      <c r="AA133" s="16"/>
      <c r="AB133" s="10"/>
      <c r="AC133" s="7">
        <v>6</v>
      </c>
      <c r="AD133" s="16"/>
      <c r="AE133" s="10"/>
      <c r="AF133" s="7">
        <v>11</v>
      </c>
      <c r="AG133" s="14"/>
      <c r="AH133" s="56">
        <f>SUM(AG133:AG137,AD133:AD137,AA133:AA137)</f>
        <v>0</v>
      </c>
      <c r="AJ133" s="63"/>
      <c r="AK133" s="66"/>
      <c r="AL133" s="10"/>
      <c r="AM133" s="7">
        <v>1</v>
      </c>
      <c r="AN133" s="16"/>
      <c r="AO133" s="10"/>
      <c r="AP133" s="7">
        <v>6</v>
      </c>
      <c r="AQ133" s="16"/>
      <c r="AR133" s="10"/>
      <c r="AS133" s="7">
        <v>11</v>
      </c>
      <c r="AT133" s="14"/>
      <c r="AU133" s="56">
        <f>SUM(AT133:AT137,AQ133:AQ137,AN133:AN137)</f>
        <v>0</v>
      </c>
      <c r="AW133" s="63"/>
      <c r="AX133" s="66"/>
      <c r="AY133" s="10"/>
      <c r="AZ133" s="7">
        <v>1</v>
      </c>
      <c r="BA133" s="16"/>
      <c r="BB133" s="10"/>
      <c r="BC133" s="7">
        <v>6</v>
      </c>
      <c r="BD133" s="16"/>
      <c r="BE133" s="10"/>
      <c r="BF133" s="7">
        <v>11</v>
      </c>
      <c r="BG133" s="14"/>
      <c r="BH133" s="56">
        <f>SUM(BG133:BG137,BD133:BD137,BA133:BA137)</f>
        <v>0</v>
      </c>
      <c r="BJ133" s="63"/>
      <c r="BK133" s="66"/>
      <c r="BL133" s="10"/>
      <c r="BM133" s="7">
        <v>1</v>
      </c>
      <c r="BN133" s="16"/>
      <c r="BO133" s="10"/>
      <c r="BP133" s="7">
        <v>6</v>
      </c>
      <c r="BQ133" s="16"/>
      <c r="BR133" s="10"/>
      <c r="BS133" s="7">
        <v>11</v>
      </c>
      <c r="BT133" s="14"/>
      <c r="BU133" s="56">
        <f>SUM(BT133:BT137,BQ133:BQ137,BN133:BN137)</f>
        <v>0</v>
      </c>
      <c r="BW133" s="63"/>
      <c r="BX133" s="66"/>
      <c r="BY133" s="10"/>
      <c r="BZ133" s="7">
        <v>1</v>
      </c>
      <c r="CA133" s="16"/>
      <c r="CB133" s="10"/>
      <c r="CC133" s="7">
        <v>6</v>
      </c>
      <c r="CD133" s="16"/>
      <c r="CE133" s="10"/>
      <c r="CF133" s="7">
        <v>11</v>
      </c>
      <c r="CG133" s="14"/>
      <c r="CH133" s="56">
        <f>SUM(CG133:CG137,CD133:CD137,CA133:CA137)</f>
        <v>0</v>
      </c>
      <c r="CJ133" s="63"/>
      <c r="CK133" s="66"/>
      <c r="CL133" s="10"/>
      <c r="CM133" s="7">
        <v>1</v>
      </c>
      <c r="CN133" s="16"/>
      <c r="CO133" s="10"/>
      <c r="CP133" s="7">
        <v>6</v>
      </c>
      <c r="CQ133" s="16"/>
      <c r="CR133" s="10"/>
      <c r="CS133" s="7">
        <v>11</v>
      </c>
      <c r="CT133" s="14"/>
      <c r="CU133" s="56">
        <f>SUM(CT133:CT137,CQ133:CQ137,CN133:CN137)</f>
        <v>0</v>
      </c>
      <c r="CW133" s="48" t="str">
        <f>IF(A131="","",(SUM(CJ133,BW133,BJ133,AW133,AJ133,W133)-(U133)))</f>
        <v/>
      </c>
      <c r="CX133" s="59" t="str">
        <f>IF(A131="","",IF(COUNTA(B133:B137)=3,"N/A",SUM(CU133,CH133,BU133,BH133,AU133,AH133,J133:J137)))</f>
        <v/>
      </c>
      <c r="CY133" s="61" t="str">
        <f>IF(A131="","",IF(COUNTA(B133:B137)=3,"N/A",SUM(CX133,CW133)))</f>
        <v/>
      </c>
    </row>
    <row r="134" spans="1:103" x14ac:dyDescent="0.3">
      <c r="A134" s="23"/>
      <c r="B134" s="16"/>
      <c r="C134" s="16"/>
      <c r="D134" s="16"/>
      <c r="E134" s="16"/>
      <c r="F134" s="16"/>
      <c r="G134" s="16"/>
      <c r="H134" s="24"/>
      <c r="J134" s="27"/>
      <c r="L134" s="79"/>
      <c r="M134" s="16"/>
      <c r="N134" s="16"/>
      <c r="O134" s="16"/>
      <c r="P134" s="16"/>
      <c r="Q134" s="16"/>
      <c r="R134" s="16"/>
      <c r="S134" s="16"/>
      <c r="T134" s="8">
        <f t="shared" ref="T134:T137" si="14">SUM(M134:S134)</f>
        <v>0</v>
      </c>
      <c r="U134" s="82"/>
      <c r="W134" s="64"/>
      <c r="X134" s="67"/>
      <c r="Y134" s="10"/>
      <c r="Z134" s="7">
        <v>2</v>
      </c>
      <c r="AA134" s="16"/>
      <c r="AB134" s="10"/>
      <c r="AC134" s="7">
        <v>7</v>
      </c>
      <c r="AD134" s="16"/>
      <c r="AE134" s="10"/>
      <c r="AF134" s="7">
        <v>12</v>
      </c>
      <c r="AG134" s="14"/>
      <c r="AH134" s="57"/>
      <c r="AJ134" s="64"/>
      <c r="AK134" s="67"/>
      <c r="AL134" s="10"/>
      <c r="AM134" s="7">
        <v>2</v>
      </c>
      <c r="AN134" s="16"/>
      <c r="AO134" s="10"/>
      <c r="AP134" s="7">
        <v>7</v>
      </c>
      <c r="AQ134" s="16"/>
      <c r="AR134" s="10"/>
      <c r="AS134" s="7">
        <v>12</v>
      </c>
      <c r="AT134" s="14"/>
      <c r="AU134" s="57"/>
      <c r="AW134" s="64"/>
      <c r="AX134" s="67"/>
      <c r="AY134" s="10"/>
      <c r="AZ134" s="7">
        <v>2</v>
      </c>
      <c r="BA134" s="16"/>
      <c r="BB134" s="10"/>
      <c r="BC134" s="7">
        <v>7</v>
      </c>
      <c r="BD134" s="16"/>
      <c r="BE134" s="10"/>
      <c r="BF134" s="7">
        <v>12</v>
      </c>
      <c r="BG134" s="14"/>
      <c r="BH134" s="57"/>
      <c r="BJ134" s="64"/>
      <c r="BK134" s="67"/>
      <c r="BL134" s="10"/>
      <c r="BM134" s="7">
        <v>2</v>
      </c>
      <c r="BN134" s="16"/>
      <c r="BO134" s="10"/>
      <c r="BP134" s="7">
        <v>7</v>
      </c>
      <c r="BQ134" s="16"/>
      <c r="BR134" s="10"/>
      <c r="BS134" s="7">
        <v>12</v>
      </c>
      <c r="BT134" s="14"/>
      <c r="BU134" s="57"/>
      <c r="BW134" s="64"/>
      <c r="BX134" s="67"/>
      <c r="BY134" s="10"/>
      <c r="BZ134" s="7">
        <v>2</v>
      </c>
      <c r="CA134" s="16"/>
      <c r="CB134" s="10"/>
      <c r="CC134" s="7">
        <v>7</v>
      </c>
      <c r="CD134" s="16"/>
      <c r="CE134" s="10"/>
      <c r="CF134" s="7">
        <v>12</v>
      </c>
      <c r="CG134" s="14"/>
      <c r="CH134" s="57"/>
      <c r="CJ134" s="64"/>
      <c r="CK134" s="67"/>
      <c r="CL134" s="10"/>
      <c r="CM134" s="7">
        <v>2</v>
      </c>
      <c r="CN134" s="16"/>
      <c r="CO134" s="10"/>
      <c r="CP134" s="7">
        <v>7</v>
      </c>
      <c r="CQ134" s="16"/>
      <c r="CR134" s="10"/>
      <c r="CS134" s="7">
        <v>12</v>
      </c>
      <c r="CT134" s="14"/>
      <c r="CU134" s="57"/>
      <c r="CW134" s="48"/>
      <c r="CX134" s="59"/>
      <c r="CY134" s="61"/>
    </row>
    <row r="135" spans="1:103" x14ac:dyDescent="0.3">
      <c r="A135" s="23"/>
      <c r="B135" s="16"/>
      <c r="C135" s="16"/>
      <c r="D135" s="16"/>
      <c r="E135" s="16"/>
      <c r="F135" s="16"/>
      <c r="G135" s="16"/>
      <c r="H135" s="24"/>
      <c r="J135" s="27"/>
      <c r="L135" s="79"/>
      <c r="M135" s="16"/>
      <c r="N135" s="16"/>
      <c r="O135" s="16"/>
      <c r="P135" s="16"/>
      <c r="Q135" s="16"/>
      <c r="R135" s="16"/>
      <c r="S135" s="16"/>
      <c r="T135" s="8">
        <f t="shared" si="14"/>
        <v>0</v>
      </c>
      <c r="U135" s="82"/>
      <c r="W135" s="64"/>
      <c r="X135" s="67"/>
      <c r="Y135" s="10"/>
      <c r="Z135" s="7">
        <v>3</v>
      </c>
      <c r="AA135" s="16"/>
      <c r="AB135" s="10"/>
      <c r="AC135" s="7">
        <v>8</v>
      </c>
      <c r="AD135" s="16"/>
      <c r="AE135" s="10"/>
      <c r="AF135" s="7">
        <v>13</v>
      </c>
      <c r="AG135" s="14"/>
      <c r="AH135" s="57"/>
      <c r="AJ135" s="64"/>
      <c r="AK135" s="67"/>
      <c r="AL135" s="10"/>
      <c r="AM135" s="7">
        <v>3</v>
      </c>
      <c r="AN135" s="16"/>
      <c r="AO135" s="10"/>
      <c r="AP135" s="7">
        <v>8</v>
      </c>
      <c r="AQ135" s="16"/>
      <c r="AR135" s="10"/>
      <c r="AS135" s="7">
        <v>13</v>
      </c>
      <c r="AT135" s="14"/>
      <c r="AU135" s="57"/>
      <c r="AW135" s="64"/>
      <c r="AX135" s="67"/>
      <c r="AY135" s="10"/>
      <c r="AZ135" s="7">
        <v>3</v>
      </c>
      <c r="BA135" s="16"/>
      <c r="BB135" s="10"/>
      <c r="BC135" s="7">
        <v>8</v>
      </c>
      <c r="BD135" s="16"/>
      <c r="BE135" s="10"/>
      <c r="BF135" s="7">
        <v>13</v>
      </c>
      <c r="BG135" s="14"/>
      <c r="BH135" s="57"/>
      <c r="BJ135" s="64"/>
      <c r="BK135" s="67"/>
      <c r="BL135" s="10"/>
      <c r="BM135" s="7">
        <v>3</v>
      </c>
      <c r="BN135" s="16"/>
      <c r="BO135" s="10"/>
      <c r="BP135" s="7">
        <v>8</v>
      </c>
      <c r="BQ135" s="16"/>
      <c r="BR135" s="10"/>
      <c r="BS135" s="7">
        <v>13</v>
      </c>
      <c r="BT135" s="14"/>
      <c r="BU135" s="57"/>
      <c r="BW135" s="64"/>
      <c r="BX135" s="67"/>
      <c r="BY135" s="10"/>
      <c r="BZ135" s="7">
        <v>3</v>
      </c>
      <c r="CA135" s="16"/>
      <c r="CB135" s="10"/>
      <c r="CC135" s="7">
        <v>8</v>
      </c>
      <c r="CD135" s="16"/>
      <c r="CE135" s="10"/>
      <c r="CF135" s="7">
        <v>13</v>
      </c>
      <c r="CG135" s="14"/>
      <c r="CH135" s="57"/>
      <c r="CJ135" s="64"/>
      <c r="CK135" s="67"/>
      <c r="CL135" s="10"/>
      <c r="CM135" s="7">
        <v>3</v>
      </c>
      <c r="CN135" s="16"/>
      <c r="CO135" s="10"/>
      <c r="CP135" s="7">
        <v>8</v>
      </c>
      <c r="CQ135" s="16"/>
      <c r="CR135" s="10"/>
      <c r="CS135" s="7">
        <v>13</v>
      </c>
      <c r="CT135" s="14"/>
      <c r="CU135" s="57"/>
      <c r="CW135" s="48"/>
      <c r="CX135" s="59"/>
      <c r="CY135" s="61"/>
    </row>
    <row r="136" spans="1:103" x14ac:dyDescent="0.3">
      <c r="A136" s="23"/>
      <c r="B136" s="16"/>
      <c r="C136" s="16"/>
      <c r="D136" s="16"/>
      <c r="E136" s="16"/>
      <c r="F136" s="16"/>
      <c r="G136" s="16"/>
      <c r="H136" s="24"/>
      <c r="J136" s="27"/>
      <c r="L136" s="79"/>
      <c r="M136" s="16"/>
      <c r="N136" s="16"/>
      <c r="O136" s="16"/>
      <c r="P136" s="16"/>
      <c r="Q136" s="16"/>
      <c r="R136" s="16"/>
      <c r="S136" s="16"/>
      <c r="T136" s="8">
        <f t="shared" si="14"/>
        <v>0</v>
      </c>
      <c r="U136" s="82"/>
      <c r="W136" s="64"/>
      <c r="X136" s="67"/>
      <c r="Y136" s="10"/>
      <c r="Z136" s="7">
        <v>4</v>
      </c>
      <c r="AA136" s="16"/>
      <c r="AB136" s="10"/>
      <c r="AC136" s="7">
        <v>9</v>
      </c>
      <c r="AD136" s="16"/>
      <c r="AE136" s="10"/>
      <c r="AF136" s="7">
        <v>14</v>
      </c>
      <c r="AG136" s="14"/>
      <c r="AH136" s="57"/>
      <c r="AJ136" s="64"/>
      <c r="AK136" s="67"/>
      <c r="AL136" s="10"/>
      <c r="AM136" s="7">
        <v>4</v>
      </c>
      <c r="AN136" s="16"/>
      <c r="AO136" s="10"/>
      <c r="AP136" s="7">
        <v>9</v>
      </c>
      <c r="AQ136" s="16"/>
      <c r="AR136" s="10"/>
      <c r="AS136" s="7">
        <v>14</v>
      </c>
      <c r="AT136" s="14"/>
      <c r="AU136" s="57"/>
      <c r="AW136" s="64"/>
      <c r="AX136" s="67"/>
      <c r="AY136" s="10"/>
      <c r="AZ136" s="7">
        <v>4</v>
      </c>
      <c r="BA136" s="16"/>
      <c r="BB136" s="10"/>
      <c r="BC136" s="7">
        <v>9</v>
      </c>
      <c r="BD136" s="16"/>
      <c r="BE136" s="10"/>
      <c r="BF136" s="7">
        <v>14</v>
      </c>
      <c r="BG136" s="14"/>
      <c r="BH136" s="57"/>
      <c r="BJ136" s="64"/>
      <c r="BK136" s="67"/>
      <c r="BL136" s="10"/>
      <c r="BM136" s="7">
        <v>4</v>
      </c>
      <c r="BN136" s="16"/>
      <c r="BO136" s="10"/>
      <c r="BP136" s="7">
        <v>9</v>
      </c>
      <c r="BQ136" s="16"/>
      <c r="BR136" s="10"/>
      <c r="BS136" s="7">
        <v>14</v>
      </c>
      <c r="BT136" s="14"/>
      <c r="BU136" s="57"/>
      <c r="BW136" s="64"/>
      <c r="BX136" s="67"/>
      <c r="BY136" s="10"/>
      <c r="BZ136" s="7">
        <v>4</v>
      </c>
      <c r="CA136" s="16"/>
      <c r="CB136" s="10"/>
      <c r="CC136" s="7">
        <v>9</v>
      </c>
      <c r="CD136" s="16"/>
      <c r="CE136" s="10"/>
      <c r="CF136" s="7">
        <v>14</v>
      </c>
      <c r="CG136" s="14"/>
      <c r="CH136" s="57"/>
      <c r="CJ136" s="64"/>
      <c r="CK136" s="67"/>
      <c r="CL136" s="10"/>
      <c r="CM136" s="7">
        <v>4</v>
      </c>
      <c r="CN136" s="16"/>
      <c r="CO136" s="10"/>
      <c r="CP136" s="7">
        <v>9</v>
      </c>
      <c r="CQ136" s="16"/>
      <c r="CR136" s="10"/>
      <c r="CS136" s="7">
        <v>14</v>
      </c>
      <c r="CT136" s="14"/>
      <c r="CU136" s="57"/>
      <c r="CW136" s="48"/>
      <c r="CX136" s="59"/>
      <c r="CY136" s="61"/>
    </row>
    <row r="137" spans="1:103" ht="15" thickBot="1" x14ac:dyDescent="0.35">
      <c r="A137" s="25"/>
      <c r="B137" s="17"/>
      <c r="C137" s="17"/>
      <c r="D137" s="17"/>
      <c r="E137" s="17"/>
      <c r="F137" s="17"/>
      <c r="G137" s="17"/>
      <c r="H137" s="26"/>
      <c r="J137" s="28"/>
      <c r="L137" s="80"/>
      <c r="M137" s="17"/>
      <c r="N137" s="17"/>
      <c r="O137" s="17"/>
      <c r="P137" s="17"/>
      <c r="Q137" s="17"/>
      <c r="R137" s="17"/>
      <c r="S137" s="17"/>
      <c r="T137" s="9">
        <f t="shared" si="14"/>
        <v>0</v>
      </c>
      <c r="U137" s="83"/>
      <c r="W137" s="65"/>
      <c r="X137" s="68"/>
      <c r="Y137" s="11"/>
      <c r="Z137" s="12">
        <v>5</v>
      </c>
      <c r="AA137" s="17"/>
      <c r="AB137" s="11"/>
      <c r="AC137" s="12">
        <v>10</v>
      </c>
      <c r="AD137" s="17"/>
      <c r="AE137" s="11"/>
      <c r="AF137" s="12">
        <v>15</v>
      </c>
      <c r="AG137" s="15"/>
      <c r="AH137" s="58"/>
      <c r="AJ137" s="65"/>
      <c r="AK137" s="68"/>
      <c r="AL137" s="11"/>
      <c r="AM137" s="12">
        <v>5</v>
      </c>
      <c r="AN137" s="17"/>
      <c r="AO137" s="11"/>
      <c r="AP137" s="12">
        <v>10</v>
      </c>
      <c r="AQ137" s="17"/>
      <c r="AR137" s="11"/>
      <c r="AS137" s="12">
        <v>15</v>
      </c>
      <c r="AT137" s="15"/>
      <c r="AU137" s="58"/>
      <c r="AW137" s="65"/>
      <c r="AX137" s="68"/>
      <c r="AY137" s="11"/>
      <c r="AZ137" s="12">
        <v>5</v>
      </c>
      <c r="BA137" s="17"/>
      <c r="BB137" s="11"/>
      <c r="BC137" s="12">
        <v>10</v>
      </c>
      <c r="BD137" s="17"/>
      <c r="BE137" s="11"/>
      <c r="BF137" s="12">
        <v>15</v>
      </c>
      <c r="BG137" s="15"/>
      <c r="BH137" s="58"/>
      <c r="BJ137" s="65"/>
      <c r="BK137" s="68"/>
      <c r="BL137" s="11"/>
      <c r="BM137" s="12">
        <v>5</v>
      </c>
      <c r="BN137" s="17"/>
      <c r="BO137" s="11"/>
      <c r="BP137" s="12">
        <v>10</v>
      </c>
      <c r="BQ137" s="17"/>
      <c r="BR137" s="11"/>
      <c r="BS137" s="12">
        <v>15</v>
      </c>
      <c r="BT137" s="15"/>
      <c r="BU137" s="58"/>
      <c r="BW137" s="65"/>
      <c r="BX137" s="68"/>
      <c r="BY137" s="11"/>
      <c r="BZ137" s="12">
        <v>5</v>
      </c>
      <c r="CA137" s="17"/>
      <c r="CB137" s="11"/>
      <c r="CC137" s="12">
        <v>10</v>
      </c>
      <c r="CD137" s="17"/>
      <c r="CE137" s="11"/>
      <c r="CF137" s="12">
        <v>15</v>
      </c>
      <c r="CG137" s="15"/>
      <c r="CH137" s="58"/>
      <c r="CJ137" s="65"/>
      <c r="CK137" s="68"/>
      <c r="CL137" s="11"/>
      <c r="CM137" s="12">
        <v>5</v>
      </c>
      <c r="CN137" s="17"/>
      <c r="CO137" s="11"/>
      <c r="CP137" s="12">
        <v>10</v>
      </c>
      <c r="CQ137" s="17"/>
      <c r="CR137" s="11"/>
      <c r="CS137" s="12">
        <v>15</v>
      </c>
      <c r="CT137" s="15"/>
      <c r="CU137" s="58"/>
      <c r="CW137" s="49"/>
      <c r="CX137" s="60"/>
      <c r="CY137" s="62"/>
    </row>
    <row r="138" spans="1:103" ht="15" thickBot="1" x14ac:dyDescent="0.35"/>
    <row r="139" spans="1:103" s="2" customFormat="1" x14ac:dyDescent="0.3">
      <c r="A139" s="90" t="s">
        <v>6</v>
      </c>
      <c r="B139" s="91"/>
      <c r="C139" s="91"/>
      <c r="D139" s="91"/>
      <c r="E139" s="91"/>
      <c r="F139" s="91"/>
      <c r="G139" s="91"/>
      <c r="H139" s="92"/>
      <c r="J139" s="93" t="s">
        <v>19</v>
      </c>
      <c r="L139" s="50" t="s">
        <v>7</v>
      </c>
      <c r="M139" s="51"/>
      <c r="N139" s="51"/>
      <c r="O139" s="51"/>
      <c r="P139" s="51"/>
      <c r="Q139" s="51"/>
      <c r="R139" s="51"/>
      <c r="S139" s="51"/>
      <c r="T139" s="51"/>
      <c r="U139" s="52"/>
      <c r="W139" s="84" t="s">
        <v>23</v>
      </c>
      <c r="X139" s="85"/>
      <c r="Y139" s="85"/>
      <c r="Z139" s="85"/>
      <c r="AA139" s="85"/>
      <c r="AB139" s="85"/>
      <c r="AC139" s="85"/>
      <c r="AD139" s="85"/>
      <c r="AE139" s="85"/>
      <c r="AF139" s="85"/>
      <c r="AG139" s="85"/>
      <c r="AH139" s="86"/>
      <c r="AJ139" s="84" t="s">
        <v>25</v>
      </c>
      <c r="AK139" s="85"/>
      <c r="AL139" s="85"/>
      <c r="AM139" s="85"/>
      <c r="AN139" s="85"/>
      <c r="AO139" s="85"/>
      <c r="AP139" s="85"/>
      <c r="AQ139" s="85"/>
      <c r="AR139" s="85"/>
      <c r="AS139" s="85"/>
      <c r="AT139" s="85"/>
      <c r="AU139" s="86"/>
      <c r="AW139" s="84" t="s">
        <v>29</v>
      </c>
      <c r="AX139" s="85"/>
      <c r="AY139" s="85"/>
      <c r="AZ139" s="85"/>
      <c r="BA139" s="85"/>
      <c r="BB139" s="85"/>
      <c r="BC139" s="85"/>
      <c r="BD139" s="85"/>
      <c r="BE139" s="85"/>
      <c r="BF139" s="85"/>
      <c r="BG139" s="85"/>
      <c r="BH139" s="86"/>
      <c r="BJ139" s="84" t="s">
        <v>28</v>
      </c>
      <c r="BK139" s="85"/>
      <c r="BL139" s="85"/>
      <c r="BM139" s="85"/>
      <c r="BN139" s="85"/>
      <c r="BO139" s="85"/>
      <c r="BP139" s="85"/>
      <c r="BQ139" s="85"/>
      <c r="BR139" s="85"/>
      <c r="BS139" s="85"/>
      <c r="BT139" s="85"/>
      <c r="BU139" s="86"/>
      <c r="BW139" s="84" t="s">
        <v>27</v>
      </c>
      <c r="BX139" s="85"/>
      <c r="BY139" s="85"/>
      <c r="BZ139" s="85"/>
      <c r="CA139" s="85"/>
      <c r="CB139" s="85"/>
      <c r="CC139" s="85"/>
      <c r="CD139" s="85"/>
      <c r="CE139" s="85"/>
      <c r="CF139" s="85"/>
      <c r="CG139" s="85"/>
      <c r="CH139" s="86"/>
      <c r="CJ139" s="84" t="s">
        <v>26</v>
      </c>
      <c r="CK139" s="85"/>
      <c r="CL139" s="85"/>
      <c r="CM139" s="85"/>
      <c r="CN139" s="85"/>
      <c r="CO139" s="85"/>
      <c r="CP139" s="85"/>
      <c r="CQ139" s="85"/>
      <c r="CR139" s="85"/>
      <c r="CS139" s="85"/>
      <c r="CT139" s="85"/>
      <c r="CU139" s="86"/>
      <c r="CW139" s="50" t="s">
        <v>30</v>
      </c>
      <c r="CX139" s="51"/>
      <c r="CY139" s="52"/>
    </row>
    <row r="140" spans="1:103" x14ac:dyDescent="0.3">
      <c r="A140" s="95"/>
      <c r="B140" s="96"/>
      <c r="C140" s="96"/>
      <c r="D140" s="96"/>
      <c r="E140" s="96"/>
      <c r="F140" s="96"/>
      <c r="G140" s="96"/>
      <c r="H140" s="97"/>
      <c r="J140" s="94"/>
      <c r="L140" s="98" t="s">
        <v>8</v>
      </c>
      <c r="M140" s="100" t="s">
        <v>9</v>
      </c>
      <c r="N140" s="100" t="s">
        <v>10</v>
      </c>
      <c r="O140" s="100" t="s">
        <v>11</v>
      </c>
      <c r="P140" s="100" t="s">
        <v>12</v>
      </c>
      <c r="Q140" s="100" t="s">
        <v>13</v>
      </c>
      <c r="R140" s="100" t="s">
        <v>14</v>
      </c>
      <c r="S140" s="100" t="s">
        <v>15</v>
      </c>
      <c r="T140" s="100" t="s">
        <v>16</v>
      </c>
      <c r="U140" s="102" t="s">
        <v>17</v>
      </c>
      <c r="W140" s="87"/>
      <c r="X140" s="88"/>
      <c r="Y140" s="88"/>
      <c r="Z140" s="88"/>
      <c r="AA140" s="88"/>
      <c r="AB140" s="88"/>
      <c r="AC140" s="88"/>
      <c r="AD140" s="88"/>
      <c r="AE140" s="88"/>
      <c r="AF140" s="88"/>
      <c r="AG140" s="88"/>
      <c r="AH140" s="89"/>
      <c r="AJ140" s="87"/>
      <c r="AK140" s="88"/>
      <c r="AL140" s="88"/>
      <c r="AM140" s="88"/>
      <c r="AN140" s="88"/>
      <c r="AO140" s="88"/>
      <c r="AP140" s="88"/>
      <c r="AQ140" s="88"/>
      <c r="AR140" s="88"/>
      <c r="AS140" s="88"/>
      <c r="AT140" s="88"/>
      <c r="AU140" s="89"/>
      <c r="AW140" s="87"/>
      <c r="AX140" s="88"/>
      <c r="AY140" s="88"/>
      <c r="AZ140" s="88"/>
      <c r="BA140" s="88"/>
      <c r="BB140" s="88"/>
      <c r="BC140" s="88"/>
      <c r="BD140" s="88"/>
      <c r="BE140" s="88"/>
      <c r="BF140" s="88"/>
      <c r="BG140" s="88"/>
      <c r="BH140" s="89"/>
      <c r="BJ140" s="87"/>
      <c r="BK140" s="88"/>
      <c r="BL140" s="88"/>
      <c r="BM140" s="88"/>
      <c r="BN140" s="88"/>
      <c r="BO140" s="88"/>
      <c r="BP140" s="88"/>
      <c r="BQ140" s="88"/>
      <c r="BR140" s="88"/>
      <c r="BS140" s="88"/>
      <c r="BT140" s="88"/>
      <c r="BU140" s="89"/>
      <c r="BW140" s="87"/>
      <c r="BX140" s="88"/>
      <c r="BY140" s="88"/>
      <c r="BZ140" s="88"/>
      <c r="CA140" s="88"/>
      <c r="CB140" s="88"/>
      <c r="CC140" s="88"/>
      <c r="CD140" s="88"/>
      <c r="CE140" s="88"/>
      <c r="CF140" s="88"/>
      <c r="CG140" s="88"/>
      <c r="CH140" s="89"/>
      <c r="CJ140" s="87"/>
      <c r="CK140" s="88"/>
      <c r="CL140" s="88"/>
      <c r="CM140" s="88"/>
      <c r="CN140" s="88"/>
      <c r="CO140" s="88"/>
      <c r="CP140" s="88"/>
      <c r="CQ140" s="88"/>
      <c r="CR140" s="88"/>
      <c r="CS140" s="88"/>
      <c r="CT140" s="88"/>
      <c r="CU140" s="89"/>
      <c r="CW140" s="53"/>
      <c r="CX140" s="54"/>
      <c r="CY140" s="55"/>
    </row>
    <row r="141" spans="1:103" s="2" customFormat="1" x14ac:dyDescent="0.3">
      <c r="A141" s="5" t="s">
        <v>0</v>
      </c>
      <c r="B141" s="54" t="s">
        <v>65</v>
      </c>
      <c r="C141" s="54"/>
      <c r="D141" s="4" t="s">
        <v>1</v>
      </c>
      <c r="E141" s="4" t="s">
        <v>2</v>
      </c>
      <c r="F141" s="4" t="s">
        <v>3</v>
      </c>
      <c r="G141" s="4" t="s">
        <v>4</v>
      </c>
      <c r="H141" s="6" t="s">
        <v>5</v>
      </c>
      <c r="J141" s="94"/>
      <c r="L141" s="99"/>
      <c r="M141" s="101"/>
      <c r="N141" s="101"/>
      <c r="O141" s="101"/>
      <c r="P141" s="101"/>
      <c r="Q141" s="101"/>
      <c r="R141" s="101"/>
      <c r="S141" s="101"/>
      <c r="T141" s="101"/>
      <c r="U141" s="103"/>
      <c r="W141" s="5" t="s">
        <v>20</v>
      </c>
      <c r="X141" s="4" t="s">
        <v>21</v>
      </c>
      <c r="Y141" s="10"/>
      <c r="Z141" s="4" t="s">
        <v>24</v>
      </c>
      <c r="AA141" s="4" t="s">
        <v>22</v>
      </c>
      <c r="AB141" s="10"/>
      <c r="AC141" s="4" t="s">
        <v>24</v>
      </c>
      <c r="AD141" s="4" t="s">
        <v>22</v>
      </c>
      <c r="AE141" s="10"/>
      <c r="AF141" s="4" t="s">
        <v>24</v>
      </c>
      <c r="AG141" s="13" t="s">
        <v>22</v>
      </c>
      <c r="AH141" s="6" t="s">
        <v>16</v>
      </c>
      <c r="AJ141" s="5" t="s">
        <v>20</v>
      </c>
      <c r="AK141" s="4" t="s">
        <v>21</v>
      </c>
      <c r="AL141" s="10"/>
      <c r="AM141" s="4" t="s">
        <v>24</v>
      </c>
      <c r="AN141" s="4" t="s">
        <v>22</v>
      </c>
      <c r="AO141" s="10"/>
      <c r="AP141" s="4" t="s">
        <v>24</v>
      </c>
      <c r="AQ141" s="4" t="s">
        <v>22</v>
      </c>
      <c r="AR141" s="10"/>
      <c r="AS141" s="4" t="s">
        <v>24</v>
      </c>
      <c r="AT141" s="13" t="s">
        <v>22</v>
      </c>
      <c r="AU141" s="6" t="s">
        <v>16</v>
      </c>
      <c r="AW141" s="5" t="s">
        <v>20</v>
      </c>
      <c r="AX141" s="4" t="s">
        <v>21</v>
      </c>
      <c r="AY141" s="10"/>
      <c r="AZ141" s="4" t="s">
        <v>24</v>
      </c>
      <c r="BA141" s="4" t="s">
        <v>22</v>
      </c>
      <c r="BB141" s="10"/>
      <c r="BC141" s="4" t="s">
        <v>24</v>
      </c>
      <c r="BD141" s="4" t="s">
        <v>22</v>
      </c>
      <c r="BE141" s="10"/>
      <c r="BF141" s="4" t="s">
        <v>24</v>
      </c>
      <c r="BG141" s="13" t="s">
        <v>22</v>
      </c>
      <c r="BH141" s="6" t="s">
        <v>16</v>
      </c>
      <c r="BJ141" s="5" t="s">
        <v>20</v>
      </c>
      <c r="BK141" s="4" t="s">
        <v>21</v>
      </c>
      <c r="BL141" s="10"/>
      <c r="BM141" s="4" t="s">
        <v>24</v>
      </c>
      <c r="BN141" s="4" t="s">
        <v>22</v>
      </c>
      <c r="BO141" s="10"/>
      <c r="BP141" s="4" t="s">
        <v>24</v>
      </c>
      <c r="BQ141" s="4" t="s">
        <v>22</v>
      </c>
      <c r="BR141" s="10"/>
      <c r="BS141" s="4" t="s">
        <v>24</v>
      </c>
      <c r="BT141" s="13" t="s">
        <v>22</v>
      </c>
      <c r="BU141" s="6" t="s">
        <v>16</v>
      </c>
      <c r="BW141" s="5" t="s">
        <v>20</v>
      </c>
      <c r="BX141" s="4" t="s">
        <v>21</v>
      </c>
      <c r="BY141" s="10"/>
      <c r="BZ141" s="4" t="s">
        <v>24</v>
      </c>
      <c r="CA141" s="4" t="s">
        <v>22</v>
      </c>
      <c r="CB141" s="10"/>
      <c r="CC141" s="4" t="s">
        <v>24</v>
      </c>
      <c r="CD141" s="4" t="s">
        <v>22</v>
      </c>
      <c r="CE141" s="10"/>
      <c r="CF141" s="4" t="s">
        <v>24</v>
      </c>
      <c r="CG141" s="13" t="s">
        <v>22</v>
      </c>
      <c r="CH141" s="6" t="s">
        <v>16</v>
      </c>
      <c r="CJ141" s="5" t="s">
        <v>20</v>
      </c>
      <c r="CK141" s="4" t="s">
        <v>21</v>
      </c>
      <c r="CL141" s="10"/>
      <c r="CM141" s="4" t="s">
        <v>24</v>
      </c>
      <c r="CN141" s="4" t="s">
        <v>22</v>
      </c>
      <c r="CO141" s="10"/>
      <c r="CP141" s="4" t="s">
        <v>24</v>
      </c>
      <c r="CQ141" s="4" t="s">
        <v>22</v>
      </c>
      <c r="CR141" s="10"/>
      <c r="CS141" s="4" t="s">
        <v>24</v>
      </c>
      <c r="CT141" s="13" t="s">
        <v>22</v>
      </c>
      <c r="CU141" s="6" t="s">
        <v>16</v>
      </c>
      <c r="CW141" s="5" t="s">
        <v>66</v>
      </c>
      <c r="CX141" s="4" t="s">
        <v>31</v>
      </c>
      <c r="CY141" s="6" t="s">
        <v>32</v>
      </c>
    </row>
    <row r="142" spans="1:103" x14ac:dyDescent="0.3">
      <c r="A142" s="23"/>
      <c r="B142" s="16"/>
      <c r="C142" s="16"/>
      <c r="D142" s="16"/>
      <c r="E142" s="16"/>
      <c r="F142" s="16"/>
      <c r="G142" s="16"/>
      <c r="H142" s="24"/>
      <c r="J142" s="27"/>
      <c r="L142" s="78" t="s">
        <v>18</v>
      </c>
      <c r="M142" s="16"/>
      <c r="N142" s="16"/>
      <c r="O142" s="16"/>
      <c r="P142" s="16"/>
      <c r="Q142" s="16"/>
      <c r="R142" s="16"/>
      <c r="S142" s="16"/>
      <c r="T142" s="8">
        <f>SUM(M142:S142)</f>
        <v>0</v>
      </c>
      <c r="U142" s="81">
        <f>SUM(T142:T146)</f>
        <v>0</v>
      </c>
      <c r="W142" s="63"/>
      <c r="X142" s="66"/>
      <c r="Y142" s="10"/>
      <c r="Z142" s="7">
        <v>1</v>
      </c>
      <c r="AA142" s="16"/>
      <c r="AB142" s="10"/>
      <c r="AC142" s="7">
        <v>6</v>
      </c>
      <c r="AD142" s="16"/>
      <c r="AE142" s="10"/>
      <c r="AF142" s="7">
        <v>11</v>
      </c>
      <c r="AG142" s="14"/>
      <c r="AH142" s="56">
        <f>SUM(AG142:AG146,AD142:AD146,AA142:AA146)</f>
        <v>0</v>
      </c>
      <c r="AJ142" s="63"/>
      <c r="AK142" s="66"/>
      <c r="AL142" s="10"/>
      <c r="AM142" s="7">
        <v>1</v>
      </c>
      <c r="AN142" s="16"/>
      <c r="AO142" s="10"/>
      <c r="AP142" s="7">
        <v>6</v>
      </c>
      <c r="AQ142" s="16"/>
      <c r="AR142" s="10"/>
      <c r="AS142" s="7">
        <v>11</v>
      </c>
      <c r="AT142" s="14"/>
      <c r="AU142" s="56">
        <f>SUM(AT142:AT146,AQ142:AQ146,AN142:AN146)</f>
        <v>0</v>
      </c>
      <c r="AW142" s="63"/>
      <c r="AX142" s="66"/>
      <c r="AY142" s="10"/>
      <c r="AZ142" s="7">
        <v>1</v>
      </c>
      <c r="BA142" s="16"/>
      <c r="BB142" s="10"/>
      <c r="BC142" s="7">
        <v>6</v>
      </c>
      <c r="BD142" s="16"/>
      <c r="BE142" s="10"/>
      <c r="BF142" s="7">
        <v>11</v>
      </c>
      <c r="BG142" s="14"/>
      <c r="BH142" s="56">
        <f>SUM(BG142:BG146,BD142:BD146,BA142:BA146)</f>
        <v>0</v>
      </c>
      <c r="BJ142" s="63"/>
      <c r="BK142" s="66"/>
      <c r="BL142" s="10"/>
      <c r="BM142" s="7">
        <v>1</v>
      </c>
      <c r="BN142" s="16"/>
      <c r="BO142" s="10"/>
      <c r="BP142" s="7">
        <v>6</v>
      </c>
      <c r="BQ142" s="16"/>
      <c r="BR142" s="10"/>
      <c r="BS142" s="7">
        <v>11</v>
      </c>
      <c r="BT142" s="14"/>
      <c r="BU142" s="56">
        <f>SUM(BT142:BT146,BQ142:BQ146,BN142:BN146)</f>
        <v>0</v>
      </c>
      <c r="BW142" s="63"/>
      <c r="BX142" s="66"/>
      <c r="BY142" s="10"/>
      <c r="BZ142" s="7">
        <v>1</v>
      </c>
      <c r="CA142" s="16"/>
      <c r="CB142" s="10"/>
      <c r="CC142" s="7">
        <v>6</v>
      </c>
      <c r="CD142" s="16"/>
      <c r="CE142" s="10"/>
      <c r="CF142" s="7">
        <v>11</v>
      </c>
      <c r="CG142" s="14"/>
      <c r="CH142" s="56">
        <f>SUM(CG142:CG146,CD142:CD146,CA142:CA146)</f>
        <v>0</v>
      </c>
      <c r="CJ142" s="63"/>
      <c r="CK142" s="66"/>
      <c r="CL142" s="10"/>
      <c r="CM142" s="7">
        <v>1</v>
      </c>
      <c r="CN142" s="16"/>
      <c r="CO142" s="10"/>
      <c r="CP142" s="7">
        <v>6</v>
      </c>
      <c r="CQ142" s="16"/>
      <c r="CR142" s="10"/>
      <c r="CS142" s="7">
        <v>11</v>
      </c>
      <c r="CT142" s="14"/>
      <c r="CU142" s="56">
        <f>SUM(CT142:CT146,CQ142:CQ146,CN142:CN146)</f>
        <v>0</v>
      </c>
      <c r="CW142" s="48" t="str">
        <f>IF(A140="","",(SUM(CJ142,BW142,BJ142,AW142,AJ142,W142)-(U142)))</f>
        <v/>
      </c>
      <c r="CX142" s="59" t="str">
        <f>IF(A140="","",IF(COUNTA(B142:B146)=3,"N/A",SUM(CU142,CH142,BU142,BH142,AU142,AH142,J142:J146)))</f>
        <v/>
      </c>
      <c r="CY142" s="61" t="str">
        <f>IF(A140="","",IF(COUNTA(B142:B146)=3,"N/A",SUM(CX142,CW142)))</f>
        <v/>
      </c>
    </row>
    <row r="143" spans="1:103" x14ac:dyDescent="0.3">
      <c r="A143" s="23"/>
      <c r="B143" s="16"/>
      <c r="C143" s="16"/>
      <c r="D143" s="16"/>
      <c r="E143" s="16"/>
      <c r="F143" s="16"/>
      <c r="G143" s="16"/>
      <c r="H143" s="24"/>
      <c r="J143" s="27"/>
      <c r="L143" s="79"/>
      <c r="M143" s="16"/>
      <c r="N143" s="16"/>
      <c r="O143" s="16"/>
      <c r="P143" s="16"/>
      <c r="Q143" s="16"/>
      <c r="R143" s="16"/>
      <c r="S143" s="16"/>
      <c r="T143" s="8">
        <f t="shared" ref="T143:T146" si="15">SUM(M143:S143)</f>
        <v>0</v>
      </c>
      <c r="U143" s="82"/>
      <c r="W143" s="64"/>
      <c r="X143" s="67"/>
      <c r="Y143" s="10"/>
      <c r="Z143" s="7">
        <v>2</v>
      </c>
      <c r="AA143" s="16"/>
      <c r="AB143" s="10"/>
      <c r="AC143" s="7">
        <v>7</v>
      </c>
      <c r="AD143" s="16"/>
      <c r="AE143" s="10"/>
      <c r="AF143" s="7">
        <v>12</v>
      </c>
      <c r="AG143" s="14"/>
      <c r="AH143" s="57"/>
      <c r="AJ143" s="64"/>
      <c r="AK143" s="67"/>
      <c r="AL143" s="10"/>
      <c r="AM143" s="7">
        <v>2</v>
      </c>
      <c r="AN143" s="16"/>
      <c r="AO143" s="10"/>
      <c r="AP143" s="7">
        <v>7</v>
      </c>
      <c r="AQ143" s="16"/>
      <c r="AR143" s="10"/>
      <c r="AS143" s="7">
        <v>12</v>
      </c>
      <c r="AT143" s="14"/>
      <c r="AU143" s="57"/>
      <c r="AW143" s="64"/>
      <c r="AX143" s="67"/>
      <c r="AY143" s="10"/>
      <c r="AZ143" s="7">
        <v>2</v>
      </c>
      <c r="BA143" s="16"/>
      <c r="BB143" s="10"/>
      <c r="BC143" s="7">
        <v>7</v>
      </c>
      <c r="BD143" s="16"/>
      <c r="BE143" s="10"/>
      <c r="BF143" s="7">
        <v>12</v>
      </c>
      <c r="BG143" s="14"/>
      <c r="BH143" s="57"/>
      <c r="BJ143" s="64"/>
      <c r="BK143" s="67"/>
      <c r="BL143" s="10"/>
      <c r="BM143" s="7">
        <v>2</v>
      </c>
      <c r="BN143" s="16"/>
      <c r="BO143" s="10"/>
      <c r="BP143" s="7">
        <v>7</v>
      </c>
      <c r="BQ143" s="16"/>
      <c r="BR143" s="10"/>
      <c r="BS143" s="7">
        <v>12</v>
      </c>
      <c r="BT143" s="14"/>
      <c r="BU143" s="57"/>
      <c r="BW143" s="64"/>
      <c r="BX143" s="67"/>
      <c r="BY143" s="10"/>
      <c r="BZ143" s="7">
        <v>2</v>
      </c>
      <c r="CA143" s="16"/>
      <c r="CB143" s="10"/>
      <c r="CC143" s="7">
        <v>7</v>
      </c>
      <c r="CD143" s="16"/>
      <c r="CE143" s="10"/>
      <c r="CF143" s="7">
        <v>12</v>
      </c>
      <c r="CG143" s="14"/>
      <c r="CH143" s="57"/>
      <c r="CJ143" s="64"/>
      <c r="CK143" s="67"/>
      <c r="CL143" s="10"/>
      <c r="CM143" s="7">
        <v>2</v>
      </c>
      <c r="CN143" s="16"/>
      <c r="CO143" s="10"/>
      <c r="CP143" s="7">
        <v>7</v>
      </c>
      <c r="CQ143" s="16"/>
      <c r="CR143" s="10"/>
      <c r="CS143" s="7">
        <v>12</v>
      </c>
      <c r="CT143" s="14"/>
      <c r="CU143" s="57"/>
      <c r="CW143" s="48"/>
      <c r="CX143" s="59"/>
      <c r="CY143" s="61"/>
    </row>
    <row r="144" spans="1:103" x14ac:dyDescent="0.3">
      <c r="A144" s="23"/>
      <c r="B144" s="16"/>
      <c r="C144" s="16"/>
      <c r="D144" s="16"/>
      <c r="E144" s="16"/>
      <c r="F144" s="16"/>
      <c r="G144" s="16"/>
      <c r="H144" s="24"/>
      <c r="J144" s="27"/>
      <c r="L144" s="79"/>
      <c r="M144" s="16"/>
      <c r="N144" s="16"/>
      <c r="O144" s="16"/>
      <c r="P144" s="16"/>
      <c r="Q144" s="16"/>
      <c r="R144" s="16"/>
      <c r="S144" s="16"/>
      <c r="T144" s="8">
        <f t="shared" si="15"/>
        <v>0</v>
      </c>
      <c r="U144" s="82"/>
      <c r="W144" s="64"/>
      <c r="X144" s="67"/>
      <c r="Y144" s="10"/>
      <c r="Z144" s="7">
        <v>3</v>
      </c>
      <c r="AA144" s="16"/>
      <c r="AB144" s="10"/>
      <c r="AC144" s="7">
        <v>8</v>
      </c>
      <c r="AD144" s="16"/>
      <c r="AE144" s="10"/>
      <c r="AF144" s="7">
        <v>13</v>
      </c>
      <c r="AG144" s="14"/>
      <c r="AH144" s="57"/>
      <c r="AJ144" s="64"/>
      <c r="AK144" s="67"/>
      <c r="AL144" s="10"/>
      <c r="AM144" s="7">
        <v>3</v>
      </c>
      <c r="AN144" s="16"/>
      <c r="AO144" s="10"/>
      <c r="AP144" s="7">
        <v>8</v>
      </c>
      <c r="AQ144" s="16"/>
      <c r="AR144" s="10"/>
      <c r="AS144" s="7">
        <v>13</v>
      </c>
      <c r="AT144" s="14"/>
      <c r="AU144" s="57"/>
      <c r="AW144" s="64"/>
      <c r="AX144" s="67"/>
      <c r="AY144" s="10"/>
      <c r="AZ144" s="7">
        <v>3</v>
      </c>
      <c r="BA144" s="16"/>
      <c r="BB144" s="10"/>
      <c r="BC144" s="7">
        <v>8</v>
      </c>
      <c r="BD144" s="16"/>
      <c r="BE144" s="10"/>
      <c r="BF144" s="7">
        <v>13</v>
      </c>
      <c r="BG144" s="14"/>
      <c r="BH144" s="57"/>
      <c r="BJ144" s="64"/>
      <c r="BK144" s="67"/>
      <c r="BL144" s="10"/>
      <c r="BM144" s="7">
        <v>3</v>
      </c>
      <c r="BN144" s="16"/>
      <c r="BO144" s="10"/>
      <c r="BP144" s="7">
        <v>8</v>
      </c>
      <c r="BQ144" s="16"/>
      <c r="BR144" s="10"/>
      <c r="BS144" s="7">
        <v>13</v>
      </c>
      <c r="BT144" s="14"/>
      <c r="BU144" s="57"/>
      <c r="BW144" s="64"/>
      <c r="BX144" s="67"/>
      <c r="BY144" s="10"/>
      <c r="BZ144" s="7">
        <v>3</v>
      </c>
      <c r="CA144" s="16"/>
      <c r="CB144" s="10"/>
      <c r="CC144" s="7">
        <v>8</v>
      </c>
      <c r="CD144" s="16"/>
      <c r="CE144" s="10"/>
      <c r="CF144" s="7">
        <v>13</v>
      </c>
      <c r="CG144" s="14"/>
      <c r="CH144" s="57"/>
      <c r="CJ144" s="64"/>
      <c r="CK144" s="67"/>
      <c r="CL144" s="10"/>
      <c r="CM144" s="7">
        <v>3</v>
      </c>
      <c r="CN144" s="16"/>
      <c r="CO144" s="10"/>
      <c r="CP144" s="7">
        <v>8</v>
      </c>
      <c r="CQ144" s="16"/>
      <c r="CR144" s="10"/>
      <c r="CS144" s="7">
        <v>13</v>
      </c>
      <c r="CT144" s="14"/>
      <c r="CU144" s="57"/>
      <c r="CW144" s="48"/>
      <c r="CX144" s="59"/>
      <c r="CY144" s="61"/>
    </row>
    <row r="145" spans="1:103" x14ac:dyDescent="0.3">
      <c r="A145" s="23"/>
      <c r="B145" s="16"/>
      <c r="C145" s="16"/>
      <c r="D145" s="16"/>
      <c r="E145" s="16"/>
      <c r="F145" s="16"/>
      <c r="G145" s="16"/>
      <c r="H145" s="24"/>
      <c r="J145" s="27"/>
      <c r="L145" s="79"/>
      <c r="M145" s="16"/>
      <c r="N145" s="16"/>
      <c r="O145" s="16"/>
      <c r="P145" s="16"/>
      <c r="Q145" s="16"/>
      <c r="R145" s="16"/>
      <c r="S145" s="16"/>
      <c r="T145" s="8">
        <f t="shared" si="15"/>
        <v>0</v>
      </c>
      <c r="U145" s="82"/>
      <c r="W145" s="64"/>
      <c r="X145" s="67"/>
      <c r="Y145" s="10"/>
      <c r="Z145" s="7">
        <v>4</v>
      </c>
      <c r="AA145" s="16"/>
      <c r="AB145" s="10"/>
      <c r="AC145" s="7">
        <v>9</v>
      </c>
      <c r="AD145" s="16"/>
      <c r="AE145" s="10"/>
      <c r="AF145" s="7">
        <v>14</v>
      </c>
      <c r="AG145" s="14"/>
      <c r="AH145" s="57"/>
      <c r="AJ145" s="64"/>
      <c r="AK145" s="67"/>
      <c r="AL145" s="10"/>
      <c r="AM145" s="7">
        <v>4</v>
      </c>
      <c r="AN145" s="16"/>
      <c r="AO145" s="10"/>
      <c r="AP145" s="7">
        <v>9</v>
      </c>
      <c r="AQ145" s="16"/>
      <c r="AR145" s="10"/>
      <c r="AS145" s="7">
        <v>14</v>
      </c>
      <c r="AT145" s="14"/>
      <c r="AU145" s="57"/>
      <c r="AW145" s="64"/>
      <c r="AX145" s="67"/>
      <c r="AY145" s="10"/>
      <c r="AZ145" s="7">
        <v>4</v>
      </c>
      <c r="BA145" s="16"/>
      <c r="BB145" s="10"/>
      <c r="BC145" s="7">
        <v>9</v>
      </c>
      <c r="BD145" s="16"/>
      <c r="BE145" s="10"/>
      <c r="BF145" s="7">
        <v>14</v>
      </c>
      <c r="BG145" s="14"/>
      <c r="BH145" s="57"/>
      <c r="BJ145" s="64"/>
      <c r="BK145" s="67"/>
      <c r="BL145" s="10"/>
      <c r="BM145" s="7">
        <v>4</v>
      </c>
      <c r="BN145" s="16"/>
      <c r="BO145" s="10"/>
      <c r="BP145" s="7">
        <v>9</v>
      </c>
      <c r="BQ145" s="16"/>
      <c r="BR145" s="10"/>
      <c r="BS145" s="7">
        <v>14</v>
      </c>
      <c r="BT145" s="14"/>
      <c r="BU145" s="57"/>
      <c r="BW145" s="64"/>
      <c r="BX145" s="67"/>
      <c r="BY145" s="10"/>
      <c r="BZ145" s="7">
        <v>4</v>
      </c>
      <c r="CA145" s="16"/>
      <c r="CB145" s="10"/>
      <c r="CC145" s="7">
        <v>9</v>
      </c>
      <c r="CD145" s="16"/>
      <c r="CE145" s="10"/>
      <c r="CF145" s="7">
        <v>14</v>
      </c>
      <c r="CG145" s="14"/>
      <c r="CH145" s="57"/>
      <c r="CJ145" s="64"/>
      <c r="CK145" s="67"/>
      <c r="CL145" s="10"/>
      <c r="CM145" s="7">
        <v>4</v>
      </c>
      <c r="CN145" s="16"/>
      <c r="CO145" s="10"/>
      <c r="CP145" s="7">
        <v>9</v>
      </c>
      <c r="CQ145" s="16"/>
      <c r="CR145" s="10"/>
      <c r="CS145" s="7">
        <v>14</v>
      </c>
      <c r="CT145" s="14"/>
      <c r="CU145" s="57"/>
      <c r="CW145" s="48"/>
      <c r="CX145" s="59"/>
      <c r="CY145" s="61"/>
    </row>
    <row r="146" spans="1:103" ht="15" thickBot="1" x14ac:dyDescent="0.35">
      <c r="A146" s="25"/>
      <c r="B146" s="17"/>
      <c r="C146" s="17"/>
      <c r="D146" s="17"/>
      <c r="E146" s="17"/>
      <c r="F146" s="17"/>
      <c r="G146" s="17"/>
      <c r="H146" s="26"/>
      <c r="J146" s="28"/>
      <c r="L146" s="80"/>
      <c r="M146" s="17"/>
      <c r="N146" s="17"/>
      <c r="O146" s="17"/>
      <c r="P146" s="17"/>
      <c r="Q146" s="17"/>
      <c r="R146" s="17"/>
      <c r="S146" s="17"/>
      <c r="T146" s="9">
        <f t="shared" si="15"/>
        <v>0</v>
      </c>
      <c r="U146" s="83"/>
      <c r="W146" s="65"/>
      <c r="X146" s="68"/>
      <c r="Y146" s="11"/>
      <c r="Z146" s="12">
        <v>5</v>
      </c>
      <c r="AA146" s="17"/>
      <c r="AB146" s="11"/>
      <c r="AC146" s="12">
        <v>10</v>
      </c>
      <c r="AD146" s="17"/>
      <c r="AE146" s="11"/>
      <c r="AF146" s="12">
        <v>15</v>
      </c>
      <c r="AG146" s="15"/>
      <c r="AH146" s="58"/>
      <c r="AJ146" s="65"/>
      <c r="AK146" s="68"/>
      <c r="AL146" s="11"/>
      <c r="AM146" s="12">
        <v>5</v>
      </c>
      <c r="AN146" s="17"/>
      <c r="AO146" s="11"/>
      <c r="AP146" s="12">
        <v>10</v>
      </c>
      <c r="AQ146" s="17"/>
      <c r="AR146" s="11"/>
      <c r="AS146" s="12">
        <v>15</v>
      </c>
      <c r="AT146" s="15"/>
      <c r="AU146" s="58"/>
      <c r="AW146" s="65"/>
      <c r="AX146" s="68"/>
      <c r="AY146" s="11"/>
      <c r="AZ146" s="12">
        <v>5</v>
      </c>
      <c r="BA146" s="17"/>
      <c r="BB146" s="11"/>
      <c r="BC146" s="12">
        <v>10</v>
      </c>
      <c r="BD146" s="17"/>
      <c r="BE146" s="11"/>
      <c r="BF146" s="12">
        <v>15</v>
      </c>
      <c r="BG146" s="15"/>
      <c r="BH146" s="58"/>
      <c r="BJ146" s="65"/>
      <c r="BK146" s="68"/>
      <c r="BL146" s="11"/>
      <c r="BM146" s="12">
        <v>5</v>
      </c>
      <c r="BN146" s="17"/>
      <c r="BO146" s="11"/>
      <c r="BP146" s="12">
        <v>10</v>
      </c>
      <c r="BQ146" s="17"/>
      <c r="BR146" s="11"/>
      <c r="BS146" s="12">
        <v>15</v>
      </c>
      <c r="BT146" s="15"/>
      <c r="BU146" s="58"/>
      <c r="BW146" s="65"/>
      <c r="BX146" s="68"/>
      <c r="BY146" s="11"/>
      <c r="BZ146" s="12">
        <v>5</v>
      </c>
      <c r="CA146" s="17"/>
      <c r="CB146" s="11"/>
      <c r="CC146" s="12">
        <v>10</v>
      </c>
      <c r="CD146" s="17"/>
      <c r="CE146" s="11"/>
      <c r="CF146" s="12">
        <v>15</v>
      </c>
      <c r="CG146" s="15"/>
      <c r="CH146" s="58"/>
      <c r="CJ146" s="65"/>
      <c r="CK146" s="68"/>
      <c r="CL146" s="11"/>
      <c r="CM146" s="12">
        <v>5</v>
      </c>
      <c r="CN146" s="17"/>
      <c r="CO146" s="11"/>
      <c r="CP146" s="12">
        <v>10</v>
      </c>
      <c r="CQ146" s="17"/>
      <c r="CR146" s="11"/>
      <c r="CS146" s="12">
        <v>15</v>
      </c>
      <c r="CT146" s="15"/>
      <c r="CU146" s="58"/>
      <c r="CW146" s="49"/>
      <c r="CX146" s="60"/>
      <c r="CY146" s="62"/>
    </row>
    <row r="147" spans="1:103" ht="15" thickBot="1" x14ac:dyDescent="0.35"/>
    <row r="148" spans="1:103" s="2" customFormat="1" x14ac:dyDescent="0.3">
      <c r="A148" s="90" t="s">
        <v>6</v>
      </c>
      <c r="B148" s="91"/>
      <c r="C148" s="91"/>
      <c r="D148" s="91"/>
      <c r="E148" s="91"/>
      <c r="F148" s="91"/>
      <c r="G148" s="91"/>
      <c r="H148" s="92"/>
      <c r="J148" s="93" t="s">
        <v>19</v>
      </c>
      <c r="L148" s="50" t="s">
        <v>7</v>
      </c>
      <c r="M148" s="51"/>
      <c r="N148" s="51"/>
      <c r="O148" s="51"/>
      <c r="P148" s="51"/>
      <c r="Q148" s="51"/>
      <c r="R148" s="51"/>
      <c r="S148" s="51"/>
      <c r="T148" s="51"/>
      <c r="U148" s="52"/>
      <c r="W148" s="84" t="s">
        <v>23</v>
      </c>
      <c r="X148" s="85"/>
      <c r="Y148" s="85"/>
      <c r="Z148" s="85"/>
      <c r="AA148" s="85"/>
      <c r="AB148" s="85"/>
      <c r="AC148" s="85"/>
      <c r="AD148" s="85"/>
      <c r="AE148" s="85"/>
      <c r="AF148" s="85"/>
      <c r="AG148" s="85"/>
      <c r="AH148" s="86"/>
      <c r="AJ148" s="84" t="s">
        <v>25</v>
      </c>
      <c r="AK148" s="85"/>
      <c r="AL148" s="85"/>
      <c r="AM148" s="85"/>
      <c r="AN148" s="85"/>
      <c r="AO148" s="85"/>
      <c r="AP148" s="85"/>
      <c r="AQ148" s="85"/>
      <c r="AR148" s="85"/>
      <c r="AS148" s="85"/>
      <c r="AT148" s="85"/>
      <c r="AU148" s="86"/>
      <c r="AW148" s="84" t="s">
        <v>29</v>
      </c>
      <c r="AX148" s="85"/>
      <c r="AY148" s="85"/>
      <c r="AZ148" s="85"/>
      <c r="BA148" s="85"/>
      <c r="BB148" s="85"/>
      <c r="BC148" s="85"/>
      <c r="BD148" s="85"/>
      <c r="BE148" s="85"/>
      <c r="BF148" s="85"/>
      <c r="BG148" s="85"/>
      <c r="BH148" s="86"/>
      <c r="BJ148" s="84" t="s">
        <v>28</v>
      </c>
      <c r="BK148" s="85"/>
      <c r="BL148" s="85"/>
      <c r="BM148" s="85"/>
      <c r="BN148" s="85"/>
      <c r="BO148" s="85"/>
      <c r="BP148" s="85"/>
      <c r="BQ148" s="85"/>
      <c r="BR148" s="85"/>
      <c r="BS148" s="85"/>
      <c r="BT148" s="85"/>
      <c r="BU148" s="86"/>
      <c r="BW148" s="84" t="s">
        <v>27</v>
      </c>
      <c r="BX148" s="85"/>
      <c r="BY148" s="85"/>
      <c r="BZ148" s="85"/>
      <c r="CA148" s="85"/>
      <c r="CB148" s="85"/>
      <c r="CC148" s="85"/>
      <c r="CD148" s="85"/>
      <c r="CE148" s="85"/>
      <c r="CF148" s="85"/>
      <c r="CG148" s="85"/>
      <c r="CH148" s="86"/>
      <c r="CJ148" s="84" t="s">
        <v>26</v>
      </c>
      <c r="CK148" s="85"/>
      <c r="CL148" s="85"/>
      <c r="CM148" s="85"/>
      <c r="CN148" s="85"/>
      <c r="CO148" s="85"/>
      <c r="CP148" s="85"/>
      <c r="CQ148" s="85"/>
      <c r="CR148" s="85"/>
      <c r="CS148" s="85"/>
      <c r="CT148" s="85"/>
      <c r="CU148" s="86"/>
      <c r="CW148" s="50" t="s">
        <v>30</v>
      </c>
      <c r="CX148" s="51"/>
      <c r="CY148" s="52"/>
    </row>
    <row r="149" spans="1:103" x14ac:dyDescent="0.3">
      <c r="A149" s="95"/>
      <c r="B149" s="96"/>
      <c r="C149" s="96"/>
      <c r="D149" s="96"/>
      <c r="E149" s="96"/>
      <c r="F149" s="96"/>
      <c r="G149" s="96"/>
      <c r="H149" s="97"/>
      <c r="J149" s="94"/>
      <c r="L149" s="98" t="s">
        <v>8</v>
      </c>
      <c r="M149" s="100" t="s">
        <v>9</v>
      </c>
      <c r="N149" s="100" t="s">
        <v>10</v>
      </c>
      <c r="O149" s="100" t="s">
        <v>11</v>
      </c>
      <c r="P149" s="100" t="s">
        <v>12</v>
      </c>
      <c r="Q149" s="100" t="s">
        <v>13</v>
      </c>
      <c r="R149" s="100" t="s">
        <v>14</v>
      </c>
      <c r="S149" s="100" t="s">
        <v>15</v>
      </c>
      <c r="T149" s="100" t="s">
        <v>16</v>
      </c>
      <c r="U149" s="102" t="s">
        <v>17</v>
      </c>
      <c r="W149" s="87"/>
      <c r="X149" s="88"/>
      <c r="Y149" s="88"/>
      <c r="Z149" s="88"/>
      <c r="AA149" s="88"/>
      <c r="AB149" s="88"/>
      <c r="AC149" s="88"/>
      <c r="AD149" s="88"/>
      <c r="AE149" s="88"/>
      <c r="AF149" s="88"/>
      <c r="AG149" s="88"/>
      <c r="AH149" s="89"/>
      <c r="AJ149" s="87"/>
      <c r="AK149" s="88"/>
      <c r="AL149" s="88"/>
      <c r="AM149" s="88"/>
      <c r="AN149" s="88"/>
      <c r="AO149" s="88"/>
      <c r="AP149" s="88"/>
      <c r="AQ149" s="88"/>
      <c r="AR149" s="88"/>
      <c r="AS149" s="88"/>
      <c r="AT149" s="88"/>
      <c r="AU149" s="89"/>
      <c r="AW149" s="87"/>
      <c r="AX149" s="88"/>
      <c r="AY149" s="88"/>
      <c r="AZ149" s="88"/>
      <c r="BA149" s="88"/>
      <c r="BB149" s="88"/>
      <c r="BC149" s="88"/>
      <c r="BD149" s="88"/>
      <c r="BE149" s="88"/>
      <c r="BF149" s="88"/>
      <c r="BG149" s="88"/>
      <c r="BH149" s="89"/>
      <c r="BJ149" s="87"/>
      <c r="BK149" s="88"/>
      <c r="BL149" s="88"/>
      <c r="BM149" s="88"/>
      <c r="BN149" s="88"/>
      <c r="BO149" s="88"/>
      <c r="BP149" s="88"/>
      <c r="BQ149" s="88"/>
      <c r="BR149" s="88"/>
      <c r="BS149" s="88"/>
      <c r="BT149" s="88"/>
      <c r="BU149" s="89"/>
      <c r="BW149" s="87"/>
      <c r="BX149" s="88"/>
      <c r="BY149" s="88"/>
      <c r="BZ149" s="88"/>
      <c r="CA149" s="88"/>
      <c r="CB149" s="88"/>
      <c r="CC149" s="88"/>
      <c r="CD149" s="88"/>
      <c r="CE149" s="88"/>
      <c r="CF149" s="88"/>
      <c r="CG149" s="88"/>
      <c r="CH149" s="89"/>
      <c r="CJ149" s="87"/>
      <c r="CK149" s="88"/>
      <c r="CL149" s="88"/>
      <c r="CM149" s="88"/>
      <c r="CN149" s="88"/>
      <c r="CO149" s="88"/>
      <c r="CP149" s="88"/>
      <c r="CQ149" s="88"/>
      <c r="CR149" s="88"/>
      <c r="CS149" s="88"/>
      <c r="CT149" s="88"/>
      <c r="CU149" s="89"/>
      <c r="CW149" s="53"/>
      <c r="CX149" s="54"/>
      <c r="CY149" s="55"/>
    </row>
    <row r="150" spans="1:103" s="2" customFormat="1" x14ac:dyDescent="0.3">
      <c r="A150" s="5" t="s">
        <v>0</v>
      </c>
      <c r="B150" s="54" t="s">
        <v>65</v>
      </c>
      <c r="C150" s="54"/>
      <c r="D150" s="4" t="s">
        <v>1</v>
      </c>
      <c r="E150" s="4" t="s">
        <v>2</v>
      </c>
      <c r="F150" s="4" t="s">
        <v>3</v>
      </c>
      <c r="G150" s="4" t="s">
        <v>4</v>
      </c>
      <c r="H150" s="6" t="s">
        <v>5</v>
      </c>
      <c r="J150" s="94"/>
      <c r="L150" s="99"/>
      <c r="M150" s="101"/>
      <c r="N150" s="101"/>
      <c r="O150" s="101"/>
      <c r="P150" s="101"/>
      <c r="Q150" s="101"/>
      <c r="R150" s="101"/>
      <c r="S150" s="101"/>
      <c r="T150" s="101"/>
      <c r="U150" s="103"/>
      <c r="W150" s="5" t="s">
        <v>20</v>
      </c>
      <c r="X150" s="4" t="s">
        <v>21</v>
      </c>
      <c r="Y150" s="10"/>
      <c r="Z150" s="4" t="s">
        <v>24</v>
      </c>
      <c r="AA150" s="4" t="s">
        <v>22</v>
      </c>
      <c r="AB150" s="10"/>
      <c r="AC150" s="4" t="s">
        <v>24</v>
      </c>
      <c r="AD150" s="4" t="s">
        <v>22</v>
      </c>
      <c r="AE150" s="10"/>
      <c r="AF150" s="4" t="s">
        <v>24</v>
      </c>
      <c r="AG150" s="13" t="s">
        <v>22</v>
      </c>
      <c r="AH150" s="6" t="s">
        <v>16</v>
      </c>
      <c r="AJ150" s="5" t="s">
        <v>20</v>
      </c>
      <c r="AK150" s="4" t="s">
        <v>21</v>
      </c>
      <c r="AL150" s="10"/>
      <c r="AM150" s="4" t="s">
        <v>24</v>
      </c>
      <c r="AN150" s="4" t="s">
        <v>22</v>
      </c>
      <c r="AO150" s="10"/>
      <c r="AP150" s="4" t="s">
        <v>24</v>
      </c>
      <c r="AQ150" s="4" t="s">
        <v>22</v>
      </c>
      <c r="AR150" s="10"/>
      <c r="AS150" s="4" t="s">
        <v>24</v>
      </c>
      <c r="AT150" s="13" t="s">
        <v>22</v>
      </c>
      <c r="AU150" s="6" t="s">
        <v>16</v>
      </c>
      <c r="AW150" s="5" t="s">
        <v>20</v>
      </c>
      <c r="AX150" s="4" t="s">
        <v>21</v>
      </c>
      <c r="AY150" s="10"/>
      <c r="AZ150" s="4" t="s">
        <v>24</v>
      </c>
      <c r="BA150" s="4" t="s">
        <v>22</v>
      </c>
      <c r="BB150" s="10"/>
      <c r="BC150" s="4" t="s">
        <v>24</v>
      </c>
      <c r="BD150" s="4" t="s">
        <v>22</v>
      </c>
      <c r="BE150" s="10"/>
      <c r="BF150" s="4" t="s">
        <v>24</v>
      </c>
      <c r="BG150" s="13" t="s">
        <v>22</v>
      </c>
      <c r="BH150" s="6" t="s">
        <v>16</v>
      </c>
      <c r="BJ150" s="5" t="s">
        <v>20</v>
      </c>
      <c r="BK150" s="4" t="s">
        <v>21</v>
      </c>
      <c r="BL150" s="10"/>
      <c r="BM150" s="4" t="s">
        <v>24</v>
      </c>
      <c r="BN150" s="4" t="s">
        <v>22</v>
      </c>
      <c r="BO150" s="10"/>
      <c r="BP150" s="4" t="s">
        <v>24</v>
      </c>
      <c r="BQ150" s="4" t="s">
        <v>22</v>
      </c>
      <c r="BR150" s="10"/>
      <c r="BS150" s="4" t="s">
        <v>24</v>
      </c>
      <c r="BT150" s="13" t="s">
        <v>22</v>
      </c>
      <c r="BU150" s="6" t="s">
        <v>16</v>
      </c>
      <c r="BW150" s="5" t="s">
        <v>20</v>
      </c>
      <c r="BX150" s="4" t="s">
        <v>21</v>
      </c>
      <c r="BY150" s="10"/>
      <c r="BZ150" s="4" t="s">
        <v>24</v>
      </c>
      <c r="CA150" s="4" t="s">
        <v>22</v>
      </c>
      <c r="CB150" s="10"/>
      <c r="CC150" s="4" t="s">
        <v>24</v>
      </c>
      <c r="CD150" s="4" t="s">
        <v>22</v>
      </c>
      <c r="CE150" s="10"/>
      <c r="CF150" s="4" t="s">
        <v>24</v>
      </c>
      <c r="CG150" s="13" t="s">
        <v>22</v>
      </c>
      <c r="CH150" s="6" t="s">
        <v>16</v>
      </c>
      <c r="CJ150" s="5" t="s">
        <v>20</v>
      </c>
      <c r="CK150" s="4" t="s">
        <v>21</v>
      </c>
      <c r="CL150" s="10"/>
      <c r="CM150" s="4" t="s">
        <v>24</v>
      </c>
      <c r="CN150" s="4" t="s">
        <v>22</v>
      </c>
      <c r="CO150" s="10"/>
      <c r="CP150" s="4" t="s">
        <v>24</v>
      </c>
      <c r="CQ150" s="4" t="s">
        <v>22</v>
      </c>
      <c r="CR150" s="10"/>
      <c r="CS150" s="4" t="s">
        <v>24</v>
      </c>
      <c r="CT150" s="13" t="s">
        <v>22</v>
      </c>
      <c r="CU150" s="6" t="s">
        <v>16</v>
      </c>
      <c r="CW150" s="5" t="s">
        <v>66</v>
      </c>
      <c r="CX150" s="4" t="s">
        <v>31</v>
      </c>
      <c r="CY150" s="6" t="s">
        <v>32</v>
      </c>
    </row>
    <row r="151" spans="1:103" x14ac:dyDescent="0.3">
      <c r="A151" s="23"/>
      <c r="B151" s="16"/>
      <c r="C151" s="16"/>
      <c r="D151" s="16"/>
      <c r="E151" s="16"/>
      <c r="F151" s="16"/>
      <c r="G151" s="16"/>
      <c r="H151" s="24"/>
      <c r="J151" s="27"/>
      <c r="L151" s="78" t="s">
        <v>18</v>
      </c>
      <c r="M151" s="16"/>
      <c r="N151" s="16"/>
      <c r="O151" s="16"/>
      <c r="P151" s="16"/>
      <c r="Q151" s="16"/>
      <c r="R151" s="16"/>
      <c r="S151" s="16"/>
      <c r="T151" s="8">
        <f>SUM(M151:S151)</f>
        <v>0</v>
      </c>
      <c r="U151" s="81">
        <f>SUM(T151:T155)</f>
        <v>0</v>
      </c>
      <c r="W151" s="63"/>
      <c r="X151" s="66"/>
      <c r="Y151" s="10"/>
      <c r="Z151" s="7">
        <v>1</v>
      </c>
      <c r="AA151" s="16"/>
      <c r="AB151" s="10"/>
      <c r="AC151" s="7">
        <v>6</v>
      </c>
      <c r="AD151" s="16"/>
      <c r="AE151" s="10"/>
      <c r="AF151" s="7">
        <v>11</v>
      </c>
      <c r="AG151" s="14"/>
      <c r="AH151" s="56">
        <f>SUM(AG151:AG155,AD151:AD155,AA151:AA155)</f>
        <v>0</v>
      </c>
      <c r="AJ151" s="63"/>
      <c r="AK151" s="66"/>
      <c r="AL151" s="10"/>
      <c r="AM151" s="7">
        <v>1</v>
      </c>
      <c r="AN151" s="16"/>
      <c r="AO151" s="10"/>
      <c r="AP151" s="7">
        <v>6</v>
      </c>
      <c r="AQ151" s="16"/>
      <c r="AR151" s="10"/>
      <c r="AS151" s="7">
        <v>11</v>
      </c>
      <c r="AT151" s="14"/>
      <c r="AU151" s="56">
        <f>SUM(AT151:AT155,AQ151:AQ155,AN151:AN155)</f>
        <v>0</v>
      </c>
      <c r="AW151" s="63"/>
      <c r="AX151" s="66"/>
      <c r="AY151" s="10"/>
      <c r="AZ151" s="7">
        <v>1</v>
      </c>
      <c r="BA151" s="16"/>
      <c r="BB151" s="10"/>
      <c r="BC151" s="7">
        <v>6</v>
      </c>
      <c r="BD151" s="16"/>
      <c r="BE151" s="10"/>
      <c r="BF151" s="7">
        <v>11</v>
      </c>
      <c r="BG151" s="14"/>
      <c r="BH151" s="56">
        <f>SUM(BG151:BG155,BD151:BD155,BA151:BA155)</f>
        <v>0</v>
      </c>
      <c r="BJ151" s="63"/>
      <c r="BK151" s="66"/>
      <c r="BL151" s="10"/>
      <c r="BM151" s="7">
        <v>1</v>
      </c>
      <c r="BN151" s="16"/>
      <c r="BO151" s="10"/>
      <c r="BP151" s="7">
        <v>6</v>
      </c>
      <c r="BQ151" s="16"/>
      <c r="BR151" s="10"/>
      <c r="BS151" s="7">
        <v>11</v>
      </c>
      <c r="BT151" s="14"/>
      <c r="BU151" s="56">
        <f>SUM(BT151:BT155,BQ151:BQ155,BN151:BN155)</f>
        <v>0</v>
      </c>
      <c r="BW151" s="63"/>
      <c r="BX151" s="66"/>
      <c r="BY151" s="10"/>
      <c r="BZ151" s="7">
        <v>1</v>
      </c>
      <c r="CA151" s="16"/>
      <c r="CB151" s="10"/>
      <c r="CC151" s="7">
        <v>6</v>
      </c>
      <c r="CD151" s="16"/>
      <c r="CE151" s="10"/>
      <c r="CF151" s="7">
        <v>11</v>
      </c>
      <c r="CG151" s="14"/>
      <c r="CH151" s="56">
        <f>SUM(CG151:CG155,CD151:CD155,CA151:CA155)</f>
        <v>0</v>
      </c>
      <c r="CJ151" s="63"/>
      <c r="CK151" s="66"/>
      <c r="CL151" s="10"/>
      <c r="CM151" s="7">
        <v>1</v>
      </c>
      <c r="CN151" s="16"/>
      <c r="CO151" s="10"/>
      <c r="CP151" s="7">
        <v>6</v>
      </c>
      <c r="CQ151" s="16"/>
      <c r="CR151" s="10"/>
      <c r="CS151" s="7">
        <v>11</v>
      </c>
      <c r="CT151" s="14"/>
      <c r="CU151" s="56">
        <f>SUM(CT151:CT155,CQ151:CQ155,CN151:CN155)</f>
        <v>0</v>
      </c>
      <c r="CW151" s="48" t="str">
        <f>IF(A149="","",(SUM(CJ151,BW151,BJ151,AW151,AJ151,W151)-(U151)))</f>
        <v/>
      </c>
      <c r="CX151" s="59" t="str">
        <f>IF(A149="","",IF(COUNTA(B151:B155)=3,"N/A",SUM(CU151,CH151,BU151,BH151,AU151,AH151,J151:J155)))</f>
        <v/>
      </c>
      <c r="CY151" s="61" t="str">
        <f>IF(A149="","",IF(COUNTA(B151:B155)=3,"N/A",SUM(CX151,CW151)))</f>
        <v/>
      </c>
    </row>
    <row r="152" spans="1:103" x14ac:dyDescent="0.3">
      <c r="A152" s="23"/>
      <c r="B152" s="16"/>
      <c r="C152" s="16"/>
      <c r="D152" s="16"/>
      <c r="E152" s="16"/>
      <c r="F152" s="16"/>
      <c r="G152" s="16"/>
      <c r="H152" s="24"/>
      <c r="J152" s="27"/>
      <c r="L152" s="79"/>
      <c r="M152" s="16"/>
      <c r="N152" s="16"/>
      <c r="O152" s="16"/>
      <c r="P152" s="16"/>
      <c r="Q152" s="16"/>
      <c r="R152" s="16"/>
      <c r="S152" s="16"/>
      <c r="T152" s="8">
        <f t="shared" ref="T152:T155" si="16">SUM(M152:S152)</f>
        <v>0</v>
      </c>
      <c r="U152" s="82"/>
      <c r="W152" s="64"/>
      <c r="X152" s="67"/>
      <c r="Y152" s="10"/>
      <c r="Z152" s="7">
        <v>2</v>
      </c>
      <c r="AA152" s="16"/>
      <c r="AB152" s="10"/>
      <c r="AC152" s="7">
        <v>7</v>
      </c>
      <c r="AD152" s="16"/>
      <c r="AE152" s="10"/>
      <c r="AF152" s="7">
        <v>12</v>
      </c>
      <c r="AG152" s="14"/>
      <c r="AH152" s="57"/>
      <c r="AJ152" s="64"/>
      <c r="AK152" s="67"/>
      <c r="AL152" s="10"/>
      <c r="AM152" s="7">
        <v>2</v>
      </c>
      <c r="AN152" s="16"/>
      <c r="AO152" s="10"/>
      <c r="AP152" s="7">
        <v>7</v>
      </c>
      <c r="AQ152" s="16"/>
      <c r="AR152" s="10"/>
      <c r="AS152" s="7">
        <v>12</v>
      </c>
      <c r="AT152" s="14"/>
      <c r="AU152" s="57"/>
      <c r="AW152" s="64"/>
      <c r="AX152" s="67"/>
      <c r="AY152" s="10"/>
      <c r="AZ152" s="7">
        <v>2</v>
      </c>
      <c r="BA152" s="16"/>
      <c r="BB152" s="10"/>
      <c r="BC152" s="7">
        <v>7</v>
      </c>
      <c r="BD152" s="16"/>
      <c r="BE152" s="10"/>
      <c r="BF152" s="7">
        <v>12</v>
      </c>
      <c r="BG152" s="14"/>
      <c r="BH152" s="57"/>
      <c r="BJ152" s="64"/>
      <c r="BK152" s="67"/>
      <c r="BL152" s="10"/>
      <c r="BM152" s="7">
        <v>2</v>
      </c>
      <c r="BN152" s="16"/>
      <c r="BO152" s="10"/>
      <c r="BP152" s="7">
        <v>7</v>
      </c>
      <c r="BQ152" s="16"/>
      <c r="BR152" s="10"/>
      <c r="BS152" s="7">
        <v>12</v>
      </c>
      <c r="BT152" s="14"/>
      <c r="BU152" s="57"/>
      <c r="BW152" s="64"/>
      <c r="BX152" s="67"/>
      <c r="BY152" s="10"/>
      <c r="BZ152" s="7">
        <v>2</v>
      </c>
      <c r="CA152" s="16"/>
      <c r="CB152" s="10"/>
      <c r="CC152" s="7">
        <v>7</v>
      </c>
      <c r="CD152" s="16"/>
      <c r="CE152" s="10"/>
      <c r="CF152" s="7">
        <v>12</v>
      </c>
      <c r="CG152" s="14"/>
      <c r="CH152" s="57"/>
      <c r="CJ152" s="64"/>
      <c r="CK152" s="67"/>
      <c r="CL152" s="10"/>
      <c r="CM152" s="7">
        <v>2</v>
      </c>
      <c r="CN152" s="16"/>
      <c r="CO152" s="10"/>
      <c r="CP152" s="7">
        <v>7</v>
      </c>
      <c r="CQ152" s="16"/>
      <c r="CR152" s="10"/>
      <c r="CS152" s="7">
        <v>12</v>
      </c>
      <c r="CT152" s="14"/>
      <c r="CU152" s="57"/>
      <c r="CW152" s="48"/>
      <c r="CX152" s="59"/>
      <c r="CY152" s="61"/>
    </row>
    <row r="153" spans="1:103" x14ac:dyDescent="0.3">
      <c r="A153" s="23"/>
      <c r="B153" s="16"/>
      <c r="C153" s="16"/>
      <c r="D153" s="16"/>
      <c r="E153" s="16"/>
      <c r="F153" s="16"/>
      <c r="G153" s="16"/>
      <c r="H153" s="24"/>
      <c r="J153" s="27"/>
      <c r="L153" s="79"/>
      <c r="M153" s="16"/>
      <c r="N153" s="16"/>
      <c r="O153" s="16"/>
      <c r="P153" s="16"/>
      <c r="Q153" s="16"/>
      <c r="R153" s="16"/>
      <c r="S153" s="16"/>
      <c r="T153" s="8">
        <f t="shared" si="16"/>
        <v>0</v>
      </c>
      <c r="U153" s="82"/>
      <c r="W153" s="64"/>
      <c r="X153" s="67"/>
      <c r="Y153" s="10"/>
      <c r="Z153" s="7">
        <v>3</v>
      </c>
      <c r="AA153" s="16"/>
      <c r="AB153" s="10"/>
      <c r="AC153" s="7">
        <v>8</v>
      </c>
      <c r="AD153" s="16"/>
      <c r="AE153" s="10"/>
      <c r="AF153" s="7">
        <v>13</v>
      </c>
      <c r="AG153" s="14"/>
      <c r="AH153" s="57"/>
      <c r="AJ153" s="64"/>
      <c r="AK153" s="67"/>
      <c r="AL153" s="10"/>
      <c r="AM153" s="7">
        <v>3</v>
      </c>
      <c r="AN153" s="16"/>
      <c r="AO153" s="10"/>
      <c r="AP153" s="7">
        <v>8</v>
      </c>
      <c r="AQ153" s="16"/>
      <c r="AR153" s="10"/>
      <c r="AS153" s="7">
        <v>13</v>
      </c>
      <c r="AT153" s="14"/>
      <c r="AU153" s="57"/>
      <c r="AW153" s="64"/>
      <c r="AX153" s="67"/>
      <c r="AY153" s="10"/>
      <c r="AZ153" s="7">
        <v>3</v>
      </c>
      <c r="BA153" s="16"/>
      <c r="BB153" s="10"/>
      <c r="BC153" s="7">
        <v>8</v>
      </c>
      <c r="BD153" s="16"/>
      <c r="BE153" s="10"/>
      <c r="BF153" s="7">
        <v>13</v>
      </c>
      <c r="BG153" s="14"/>
      <c r="BH153" s="57"/>
      <c r="BJ153" s="64"/>
      <c r="BK153" s="67"/>
      <c r="BL153" s="10"/>
      <c r="BM153" s="7">
        <v>3</v>
      </c>
      <c r="BN153" s="16"/>
      <c r="BO153" s="10"/>
      <c r="BP153" s="7">
        <v>8</v>
      </c>
      <c r="BQ153" s="16"/>
      <c r="BR153" s="10"/>
      <c r="BS153" s="7">
        <v>13</v>
      </c>
      <c r="BT153" s="14"/>
      <c r="BU153" s="57"/>
      <c r="BW153" s="64"/>
      <c r="BX153" s="67"/>
      <c r="BY153" s="10"/>
      <c r="BZ153" s="7">
        <v>3</v>
      </c>
      <c r="CA153" s="16"/>
      <c r="CB153" s="10"/>
      <c r="CC153" s="7">
        <v>8</v>
      </c>
      <c r="CD153" s="16"/>
      <c r="CE153" s="10"/>
      <c r="CF153" s="7">
        <v>13</v>
      </c>
      <c r="CG153" s="14"/>
      <c r="CH153" s="57"/>
      <c r="CJ153" s="64"/>
      <c r="CK153" s="67"/>
      <c r="CL153" s="10"/>
      <c r="CM153" s="7">
        <v>3</v>
      </c>
      <c r="CN153" s="16"/>
      <c r="CO153" s="10"/>
      <c r="CP153" s="7">
        <v>8</v>
      </c>
      <c r="CQ153" s="16"/>
      <c r="CR153" s="10"/>
      <c r="CS153" s="7">
        <v>13</v>
      </c>
      <c r="CT153" s="14"/>
      <c r="CU153" s="57"/>
      <c r="CW153" s="48"/>
      <c r="CX153" s="59"/>
      <c r="CY153" s="61"/>
    </row>
    <row r="154" spans="1:103" x14ac:dyDescent="0.3">
      <c r="A154" s="23"/>
      <c r="B154" s="16"/>
      <c r="C154" s="16"/>
      <c r="D154" s="16"/>
      <c r="E154" s="16"/>
      <c r="F154" s="16"/>
      <c r="G154" s="16"/>
      <c r="H154" s="24"/>
      <c r="J154" s="27"/>
      <c r="L154" s="79"/>
      <c r="M154" s="16"/>
      <c r="N154" s="16"/>
      <c r="O154" s="16"/>
      <c r="P154" s="16"/>
      <c r="Q154" s="16"/>
      <c r="R154" s="16"/>
      <c r="S154" s="16"/>
      <c r="T154" s="8">
        <f t="shared" si="16"/>
        <v>0</v>
      </c>
      <c r="U154" s="82"/>
      <c r="W154" s="64"/>
      <c r="X154" s="67"/>
      <c r="Y154" s="10"/>
      <c r="Z154" s="7">
        <v>4</v>
      </c>
      <c r="AA154" s="16"/>
      <c r="AB154" s="10"/>
      <c r="AC154" s="7">
        <v>9</v>
      </c>
      <c r="AD154" s="16"/>
      <c r="AE154" s="10"/>
      <c r="AF154" s="7">
        <v>14</v>
      </c>
      <c r="AG154" s="14"/>
      <c r="AH154" s="57"/>
      <c r="AJ154" s="64"/>
      <c r="AK154" s="67"/>
      <c r="AL154" s="10"/>
      <c r="AM154" s="7">
        <v>4</v>
      </c>
      <c r="AN154" s="16"/>
      <c r="AO154" s="10"/>
      <c r="AP154" s="7">
        <v>9</v>
      </c>
      <c r="AQ154" s="16"/>
      <c r="AR154" s="10"/>
      <c r="AS154" s="7">
        <v>14</v>
      </c>
      <c r="AT154" s="14"/>
      <c r="AU154" s="57"/>
      <c r="AW154" s="64"/>
      <c r="AX154" s="67"/>
      <c r="AY154" s="10"/>
      <c r="AZ154" s="7">
        <v>4</v>
      </c>
      <c r="BA154" s="16"/>
      <c r="BB154" s="10"/>
      <c r="BC154" s="7">
        <v>9</v>
      </c>
      <c r="BD154" s="16"/>
      <c r="BE154" s="10"/>
      <c r="BF154" s="7">
        <v>14</v>
      </c>
      <c r="BG154" s="14"/>
      <c r="BH154" s="57"/>
      <c r="BJ154" s="64"/>
      <c r="BK154" s="67"/>
      <c r="BL154" s="10"/>
      <c r="BM154" s="7">
        <v>4</v>
      </c>
      <c r="BN154" s="16"/>
      <c r="BO154" s="10"/>
      <c r="BP154" s="7">
        <v>9</v>
      </c>
      <c r="BQ154" s="16"/>
      <c r="BR154" s="10"/>
      <c r="BS154" s="7">
        <v>14</v>
      </c>
      <c r="BT154" s="14"/>
      <c r="BU154" s="57"/>
      <c r="BW154" s="64"/>
      <c r="BX154" s="67"/>
      <c r="BY154" s="10"/>
      <c r="BZ154" s="7">
        <v>4</v>
      </c>
      <c r="CA154" s="16"/>
      <c r="CB154" s="10"/>
      <c r="CC154" s="7">
        <v>9</v>
      </c>
      <c r="CD154" s="16"/>
      <c r="CE154" s="10"/>
      <c r="CF154" s="7">
        <v>14</v>
      </c>
      <c r="CG154" s="14"/>
      <c r="CH154" s="57"/>
      <c r="CJ154" s="64"/>
      <c r="CK154" s="67"/>
      <c r="CL154" s="10"/>
      <c r="CM154" s="7">
        <v>4</v>
      </c>
      <c r="CN154" s="16"/>
      <c r="CO154" s="10"/>
      <c r="CP154" s="7">
        <v>9</v>
      </c>
      <c r="CQ154" s="16"/>
      <c r="CR154" s="10"/>
      <c r="CS154" s="7">
        <v>14</v>
      </c>
      <c r="CT154" s="14"/>
      <c r="CU154" s="57"/>
      <c r="CW154" s="48"/>
      <c r="CX154" s="59"/>
      <c r="CY154" s="61"/>
    </row>
    <row r="155" spans="1:103" ht="15" thickBot="1" x14ac:dyDescent="0.35">
      <c r="A155" s="25"/>
      <c r="B155" s="17"/>
      <c r="C155" s="17"/>
      <c r="D155" s="17"/>
      <c r="E155" s="17"/>
      <c r="F155" s="17"/>
      <c r="G155" s="17"/>
      <c r="H155" s="26"/>
      <c r="J155" s="28"/>
      <c r="L155" s="80"/>
      <c r="M155" s="17"/>
      <c r="N155" s="17"/>
      <c r="O155" s="17"/>
      <c r="P155" s="17"/>
      <c r="Q155" s="17"/>
      <c r="R155" s="17"/>
      <c r="S155" s="17"/>
      <c r="T155" s="9">
        <f t="shared" si="16"/>
        <v>0</v>
      </c>
      <c r="U155" s="83"/>
      <c r="W155" s="65"/>
      <c r="X155" s="68"/>
      <c r="Y155" s="11"/>
      <c r="Z155" s="12">
        <v>5</v>
      </c>
      <c r="AA155" s="17"/>
      <c r="AB155" s="11"/>
      <c r="AC155" s="12">
        <v>10</v>
      </c>
      <c r="AD155" s="17"/>
      <c r="AE155" s="11"/>
      <c r="AF155" s="12">
        <v>15</v>
      </c>
      <c r="AG155" s="15"/>
      <c r="AH155" s="58"/>
      <c r="AJ155" s="65"/>
      <c r="AK155" s="68"/>
      <c r="AL155" s="11"/>
      <c r="AM155" s="12">
        <v>5</v>
      </c>
      <c r="AN155" s="17"/>
      <c r="AO155" s="11"/>
      <c r="AP155" s="12">
        <v>10</v>
      </c>
      <c r="AQ155" s="17"/>
      <c r="AR155" s="11"/>
      <c r="AS155" s="12">
        <v>15</v>
      </c>
      <c r="AT155" s="15"/>
      <c r="AU155" s="58"/>
      <c r="AW155" s="65"/>
      <c r="AX155" s="68"/>
      <c r="AY155" s="11"/>
      <c r="AZ155" s="12">
        <v>5</v>
      </c>
      <c r="BA155" s="17"/>
      <c r="BB155" s="11"/>
      <c r="BC155" s="12">
        <v>10</v>
      </c>
      <c r="BD155" s="17"/>
      <c r="BE155" s="11"/>
      <c r="BF155" s="12">
        <v>15</v>
      </c>
      <c r="BG155" s="15"/>
      <c r="BH155" s="58"/>
      <c r="BJ155" s="65"/>
      <c r="BK155" s="68"/>
      <c r="BL155" s="11"/>
      <c r="BM155" s="12">
        <v>5</v>
      </c>
      <c r="BN155" s="17"/>
      <c r="BO155" s="11"/>
      <c r="BP155" s="12">
        <v>10</v>
      </c>
      <c r="BQ155" s="17"/>
      <c r="BR155" s="11"/>
      <c r="BS155" s="12">
        <v>15</v>
      </c>
      <c r="BT155" s="15"/>
      <c r="BU155" s="58"/>
      <c r="BW155" s="65"/>
      <c r="BX155" s="68"/>
      <c r="BY155" s="11"/>
      <c r="BZ155" s="12">
        <v>5</v>
      </c>
      <c r="CA155" s="17"/>
      <c r="CB155" s="11"/>
      <c r="CC155" s="12">
        <v>10</v>
      </c>
      <c r="CD155" s="17"/>
      <c r="CE155" s="11"/>
      <c r="CF155" s="12">
        <v>15</v>
      </c>
      <c r="CG155" s="15"/>
      <c r="CH155" s="58"/>
      <c r="CJ155" s="65"/>
      <c r="CK155" s="68"/>
      <c r="CL155" s="11"/>
      <c r="CM155" s="12">
        <v>5</v>
      </c>
      <c r="CN155" s="17"/>
      <c r="CO155" s="11"/>
      <c r="CP155" s="12">
        <v>10</v>
      </c>
      <c r="CQ155" s="17"/>
      <c r="CR155" s="11"/>
      <c r="CS155" s="12">
        <v>15</v>
      </c>
      <c r="CT155" s="15"/>
      <c r="CU155" s="58"/>
      <c r="CW155" s="49"/>
      <c r="CX155" s="60"/>
      <c r="CY155" s="62"/>
    </row>
    <row r="156" spans="1:103" ht="15" thickBot="1" x14ac:dyDescent="0.35"/>
    <row r="157" spans="1:103" s="2" customFormat="1" x14ac:dyDescent="0.3">
      <c r="A157" s="90" t="s">
        <v>6</v>
      </c>
      <c r="B157" s="91"/>
      <c r="C157" s="91"/>
      <c r="D157" s="91"/>
      <c r="E157" s="91"/>
      <c r="F157" s="91"/>
      <c r="G157" s="91"/>
      <c r="H157" s="92"/>
      <c r="J157" s="93" t="s">
        <v>19</v>
      </c>
      <c r="L157" s="50" t="s">
        <v>7</v>
      </c>
      <c r="M157" s="51"/>
      <c r="N157" s="51"/>
      <c r="O157" s="51"/>
      <c r="P157" s="51"/>
      <c r="Q157" s="51"/>
      <c r="R157" s="51"/>
      <c r="S157" s="51"/>
      <c r="T157" s="51"/>
      <c r="U157" s="52"/>
      <c r="W157" s="84" t="s">
        <v>23</v>
      </c>
      <c r="X157" s="85"/>
      <c r="Y157" s="85"/>
      <c r="Z157" s="85"/>
      <c r="AA157" s="85"/>
      <c r="AB157" s="85"/>
      <c r="AC157" s="85"/>
      <c r="AD157" s="85"/>
      <c r="AE157" s="85"/>
      <c r="AF157" s="85"/>
      <c r="AG157" s="85"/>
      <c r="AH157" s="86"/>
      <c r="AJ157" s="84" t="s">
        <v>25</v>
      </c>
      <c r="AK157" s="85"/>
      <c r="AL157" s="85"/>
      <c r="AM157" s="85"/>
      <c r="AN157" s="85"/>
      <c r="AO157" s="85"/>
      <c r="AP157" s="85"/>
      <c r="AQ157" s="85"/>
      <c r="AR157" s="85"/>
      <c r="AS157" s="85"/>
      <c r="AT157" s="85"/>
      <c r="AU157" s="86"/>
      <c r="AW157" s="84" t="s">
        <v>29</v>
      </c>
      <c r="AX157" s="85"/>
      <c r="AY157" s="85"/>
      <c r="AZ157" s="85"/>
      <c r="BA157" s="85"/>
      <c r="BB157" s="85"/>
      <c r="BC157" s="85"/>
      <c r="BD157" s="85"/>
      <c r="BE157" s="85"/>
      <c r="BF157" s="85"/>
      <c r="BG157" s="85"/>
      <c r="BH157" s="86"/>
      <c r="BJ157" s="84" t="s">
        <v>28</v>
      </c>
      <c r="BK157" s="85"/>
      <c r="BL157" s="85"/>
      <c r="BM157" s="85"/>
      <c r="BN157" s="85"/>
      <c r="BO157" s="85"/>
      <c r="BP157" s="85"/>
      <c r="BQ157" s="85"/>
      <c r="BR157" s="85"/>
      <c r="BS157" s="85"/>
      <c r="BT157" s="85"/>
      <c r="BU157" s="86"/>
      <c r="BW157" s="84" t="s">
        <v>27</v>
      </c>
      <c r="BX157" s="85"/>
      <c r="BY157" s="85"/>
      <c r="BZ157" s="85"/>
      <c r="CA157" s="85"/>
      <c r="CB157" s="85"/>
      <c r="CC157" s="85"/>
      <c r="CD157" s="85"/>
      <c r="CE157" s="85"/>
      <c r="CF157" s="85"/>
      <c r="CG157" s="85"/>
      <c r="CH157" s="86"/>
      <c r="CJ157" s="84" t="s">
        <v>26</v>
      </c>
      <c r="CK157" s="85"/>
      <c r="CL157" s="85"/>
      <c r="CM157" s="85"/>
      <c r="CN157" s="85"/>
      <c r="CO157" s="85"/>
      <c r="CP157" s="85"/>
      <c r="CQ157" s="85"/>
      <c r="CR157" s="85"/>
      <c r="CS157" s="85"/>
      <c r="CT157" s="85"/>
      <c r="CU157" s="86"/>
      <c r="CW157" s="50" t="s">
        <v>30</v>
      </c>
      <c r="CX157" s="51"/>
      <c r="CY157" s="52"/>
    </row>
    <row r="158" spans="1:103" x14ac:dyDescent="0.3">
      <c r="A158" s="95"/>
      <c r="B158" s="96"/>
      <c r="C158" s="96"/>
      <c r="D158" s="96"/>
      <c r="E158" s="96"/>
      <c r="F158" s="96"/>
      <c r="G158" s="96"/>
      <c r="H158" s="97"/>
      <c r="J158" s="94"/>
      <c r="L158" s="98" t="s">
        <v>8</v>
      </c>
      <c r="M158" s="100" t="s">
        <v>9</v>
      </c>
      <c r="N158" s="100" t="s">
        <v>10</v>
      </c>
      <c r="O158" s="100" t="s">
        <v>11</v>
      </c>
      <c r="P158" s="100" t="s">
        <v>12</v>
      </c>
      <c r="Q158" s="100" t="s">
        <v>13</v>
      </c>
      <c r="R158" s="100" t="s">
        <v>14</v>
      </c>
      <c r="S158" s="100" t="s">
        <v>15</v>
      </c>
      <c r="T158" s="100" t="s">
        <v>16</v>
      </c>
      <c r="U158" s="102" t="s">
        <v>17</v>
      </c>
      <c r="W158" s="87"/>
      <c r="X158" s="88"/>
      <c r="Y158" s="88"/>
      <c r="Z158" s="88"/>
      <c r="AA158" s="88"/>
      <c r="AB158" s="88"/>
      <c r="AC158" s="88"/>
      <c r="AD158" s="88"/>
      <c r="AE158" s="88"/>
      <c r="AF158" s="88"/>
      <c r="AG158" s="88"/>
      <c r="AH158" s="89"/>
      <c r="AJ158" s="87"/>
      <c r="AK158" s="88"/>
      <c r="AL158" s="88"/>
      <c r="AM158" s="88"/>
      <c r="AN158" s="88"/>
      <c r="AO158" s="88"/>
      <c r="AP158" s="88"/>
      <c r="AQ158" s="88"/>
      <c r="AR158" s="88"/>
      <c r="AS158" s="88"/>
      <c r="AT158" s="88"/>
      <c r="AU158" s="89"/>
      <c r="AW158" s="87"/>
      <c r="AX158" s="88"/>
      <c r="AY158" s="88"/>
      <c r="AZ158" s="88"/>
      <c r="BA158" s="88"/>
      <c r="BB158" s="88"/>
      <c r="BC158" s="88"/>
      <c r="BD158" s="88"/>
      <c r="BE158" s="88"/>
      <c r="BF158" s="88"/>
      <c r="BG158" s="88"/>
      <c r="BH158" s="89"/>
      <c r="BJ158" s="87"/>
      <c r="BK158" s="88"/>
      <c r="BL158" s="88"/>
      <c r="BM158" s="88"/>
      <c r="BN158" s="88"/>
      <c r="BO158" s="88"/>
      <c r="BP158" s="88"/>
      <c r="BQ158" s="88"/>
      <c r="BR158" s="88"/>
      <c r="BS158" s="88"/>
      <c r="BT158" s="88"/>
      <c r="BU158" s="89"/>
      <c r="BW158" s="87"/>
      <c r="BX158" s="88"/>
      <c r="BY158" s="88"/>
      <c r="BZ158" s="88"/>
      <c r="CA158" s="88"/>
      <c r="CB158" s="88"/>
      <c r="CC158" s="88"/>
      <c r="CD158" s="88"/>
      <c r="CE158" s="88"/>
      <c r="CF158" s="88"/>
      <c r="CG158" s="88"/>
      <c r="CH158" s="89"/>
      <c r="CJ158" s="87"/>
      <c r="CK158" s="88"/>
      <c r="CL158" s="88"/>
      <c r="CM158" s="88"/>
      <c r="CN158" s="88"/>
      <c r="CO158" s="88"/>
      <c r="CP158" s="88"/>
      <c r="CQ158" s="88"/>
      <c r="CR158" s="88"/>
      <c r="CS158" s="88"/>
      <c r="CT158" s="88"/>
      <c r="CU158" s="89"/>
      <c r="CW158" s="53"/>
      <c r="CX158" s="54"/>
      <c r="CY158" s="55"/>
    </row>
    <row r="159" spans="1:103" s="2" customFormat="1" x14ac:dyDescent="0.3">
      <c r="A159" s="5" t="s">
        <v>0</v>
      </c>
      <c r="B159" s="54" t="s">
        <v>65</v>
      </c>
      <c r="C159" s="54"/>
      <c r="D159" s="4" t="s">
        <v>1</v>
      </c>
      <c r="E159" s="4" t="s">
        <v>2</v>
      </c>
      <c r="F159" s="4" t="s">
        <v>3</v>
      </c>
      <c r="G159" s="4" t="s">
        <v>4</v>
      </c>
      <c r="H159" s="6" t="s">
        <v>5</v>
      </c>
      <c r="J159" s="94"/>
      <c r="L159" s="99"/>
      <c r="M159" s="101"/>
      <c r="N159" s="101"/>
      <c r="O159" s="101"/>
      <c r="P159" s="101"/>
      <c r="Q159" s="101"/>
      <c r="R159" s="101"/>
      <c r="S159" s="101"/>
      <c r="T159" s="101"/>
      <c r="U159" s="103"/>
      <c r="W159" s="5" t="s">
        <v>20</v>
      </c>
      <c r="X159" s="4" t="s">
        <v>21</v>
      </c>
      <c r="Y159" s="10"/>
      <c r="Z159" s="4" t="s">
        <v>24</v>
      </c>
      <c r="AA159" s="4" t="s">
        <v>22</v>
      </c>
      <c r="AB159" s="10"/>
      <c r="AC159" s="4" t="s">
        <v>24</v>
      </c>
      <c r="AD159" s="4" t="s">
        <v>22</v>
      </c>
      <c r="AE159" s="10"/>
      <c r="AF159" s="4" t="s">
        <v>24</v>
      </c>
      <c r="AG159" s="13" t="s">
        <v>22</v>
      </c>
      <c r="AH159" s="6" t="s">
        <v>16</v>
      </c>
      <c r="AJ159" s="5" t="s">
        <v>20</v>
      </c>
      <c r="AK159" s="4" t="s">
        <v>21</v>
      </c>
      <c r="AL159" s="10"/>
      <c r="AM159" s="4" t="s">
        <v>24</v>
      </c>
      <c r="AN159" s="4" t="s">
        <v>22</v>
      </c>
      <c r="AO159" s="10"/>
      <c r="AP159" s="4" t="s">
        <v>24</v>
      </c>
      <c r="AQ159" s="4" t="s">
        <v>22</v>
      </c>
      <c r="AR159" s="10"/>
      <c r="AS159" s="4" t="s">
        <v>24</v>
      </c>
      <c r="AT159" s="13" t="s">
        <v>22</v>
      </c>
      <c r="AU159" s="6" t="s">
        <v>16</v>
      </c>
      <c r="AW159" s="5" t="s">
        <v>20</v>
      </c>
      <c r="AX159" s="4" t="s">
        <v>21</v>
      </c>
      <c r="AY159" s="10"/>
      <c r="AZ159" s="4" t="s">
        <v>24</v>
      </c>
      <c r="BA159" s="4" t="s">
        <v>22</v>
      </c>
      <c r="BB159" s="10"/>
      <c r="BC159" s="4" t="s">
        <v>24</v>
      </c>
      <c r="BD159" s="4" t="s">
        <v>22</v>
      </c>
      <c r="BE159" s="10"/>
      <c r="BF159" s="4" t="s">
        <v>24</v>
      </c>
      <c r="BG159" s="13" t="s">
        <v>22</v>
      </c>
      <c r="BH159" s="6" t="s">
        <v>16</v>
      </c>
      <c r="BJ159" s="5" t="s">
        <v>20</v>
      </c>
      <c r="BK159" s="4" t="s">
        <v>21</v>
      </c>
      <c r="BL159" s="10"/>
      <c r="BM159" s="4" t="s">
        <v>24</v>
      </c>
      <c r="BN159" s="4" t="s">
        <v>22</v>
      </c>
      <c r="BO159" s="10"/>
      <c r="BP159" s="4" t="s">
        <v>24</v>
      </c>
      <c r="BQ159" s="4" t="s">
        <v>22</v>
      </c>
      <c r="BR159" s="10"/>
      <c r="BS159" s="4" t="s">
        <v>24</v>
      </c>
      <c r="BT159" s="13" t="s">
        <v>22</v>
      </c>
      <c r="BU159" s="6" t="s">
        <v>16</v>
      </c>
      <c r="BW159" s="5" t="s">
        <v>20</v>
      </c>
      <c r="BX159" s="4" t="s">
        <v>21</v>
      </c>
      <c r="BY159" s="10"/>
      <c r="BZ159" s="4" t="s">
        <v>24</v>
      </c>
      <c r="CA159" s="4" t="s">
        <v>22</v>
      </c>
      <c r="CB159" s="10"/>
      <c r="CC159" s="4" t="s">
        <v>24</v>
      </c>
      <c r="CD159" s="4" t="s">
        <v>22</v>
      </c>
      <c r="CE159" s="10"/>
      <c r="CF159" s="4" t="s">
        <v>24</v>
      </c>
      <c r="CG159" s="13" t="s">
        <v>22</v>
      </c>
      <c r="CH159" s="6" t="s">
        <v>16</v>
      </c>
      <c r="CJ159" s="5" t="s">
        <v>20</v>
      </c>
      <c r="CK159" s="4" t="s">
        <v>21</v>
      </c>
      <c r="CL159" s="10"/>
      <c r="CM159" s="4" t="s">
        <v>24</v>
      </c>
      <c r="CN159" s="4" t="s">
        <v>22</v>
      </c>
      <c r="CO159" s="10"/>
      <c r="CP159" s="4" t="s">
        <v>24</v>
      </c>
      <c r="CQ159" s="4" t="s">
        <v>22</v>
      </c>
      <c r="CR159" s="10"/>
      <c r="CS159" s="4" t="s">
        <v>24</v>
      </c>
      <c r="CT159" s="13" t="s">
        <v>22</v>
      </c>
      <c r="CU159" s="6" t="s">
        <v>16</v>
      </c>
      <c r="CW159" s="5" t="s">
        <v>66</v>
      </c>
      <c r="CX159" s="4" t="s">
        <v>31</v>
      </c>
      <c r="CY159" s="6" t="s">
        <v>32</v>
      </c>
    </row>
    <row r="160" spans="1:103" x14ac:dyDescent="0.3">
      <c r="A160" s="23"/>
      <c r="B160" s="16"/>
      <c r="C160" s="16"/>
      <c r="D160" s="16"/>
      <c r="E160" s="16"/>
      <c r="F160" s="16"/>
      <c r="G160" s="16"/>
      <c r="H160" s="24"/>
      <c r="J160" s="27"/>
      <c r="L160" s="78" t="s">
        <v>18</v>
      </c>
      <c r="M160" s="16"/>
      <c r="N160" s="16"/>
      <c r="O160" s="16"/>
      <c r="P160" s="16"/>
      <c r="Q160" s="16"/>
      <c r="R160" s="16"/>
      <c r="S160" s="16"/>
      <c r="T160" s="8">
        <f>SUM(M160:S160)</f>
        <v>0</v>
      </c>
      <c r="U160" s="81">
        <f>SUM(T160:T164)</f>
        <v>0</v>
      </c>
      <c r="W160" s="63"/>
      <c r="X160" s="66"/>
      <c r="Y160" s="10"/>
      <c r="Z160" s="7">
        <v>1</v>
      </c>
      <c r="AA160" s="16"/>
      <c r="AB160" s="10"/>
      <c r="AC160" s="7">
        <v>6</v>
      </c>
      <c r="AD160" s="16"/>
      <c r="AE160" s="10"/>
      <c r="AF160" s="7">
        <v>11</v>
      </c>
      <c r="AG160" s="14"/>
      <c r="AH160" s="56">
        <f>SUM(AG160:AG164,AD160:AD164,AA160:AA164)</f>
        <v>0</v>
      </c>
      <c r="AJ160" s="63"/>
      <c r="AK160" s="66"/>
      <c r="AL160" s="10"/>
      <c r="AM160" s="7">
        <v>1</v>
      </c>
      <c r="AN160" s="16"/>
      <c r="AO160" s="10"/>
      <c r="AP160" s="7">
        <v>6</v>
      </c>
      <c r="AQ160" s="16"/>
      <c r="AR160" s="10"/>
      <c r="AS160" s="7">
        <v>11</v>
      </c>
      <c r="AT160" s="14"/>
      <c r="AU160" s="56">
        <f>SUM(AT160:AT164,AQ160:AQ164,AN160:AN164)</f>
        <v>0</v>
      </c>
      <c r="AW160" s="63"/>
      <c r="AX160" s="66"/>
      <c r="AY160" s="10"/>
      <c r="AZ160" s="7">
        <v>1</v>
      </c>
      <c r="BA160" s="16"/>
      <c r="BB160" s="10"/>
      <c r="BC160" s="7">
        <v>6</v>
      </c>
      <c r="BD160" s="16"/>
      <c r="BE160" s="10"/>
      <c r="BF160" s="7">
        <v>11</v>
      </c>
      <c r="BG160" s="14"/>
      <c r="BH160" s="56">
        <f>SUM(BG160:BG164,BD160:BD164,BA160:BA164)</f>
        <v>0</v>
      </c>
      <c r="BJ160" s="63"/>
      <c r="BK160" s="66"/>
      <c r="BL160" s="10"/>
      <c r="BM160" s="7">
        <v>1</v>
      </c>
      <c r="BN160" s="16"/>
      <c r="BO160" s="10"/>
      <c r="BP160" s="7">
        <v>6</v>
      </c>
      <c r="BQ160" s="16"/>
      <c r="BR160" s="10"/>
      <c r="BS160" s="7">
        <v>11</v>
      </c>
      <c r="BT160" s="14"/>
      <c r="BU160" s="56">
        <f>SUM(BT160:BT164,BQ160:BQ164,BN160:BN164)</f>
        <v>0</v>
      </c>
      <c r="BW160" s="63"/>
      <c r="BX160" s="66"/>
      <c r="BY160" s="10"/>
      <c r="BZ160" s="7">
        <v>1</v>
      </c>
      <c r="CA160" s="16"/>
      <c r="CB160" s="10"/>
      <c r="CC160" s="7">
        <v>6</v>
      </c>
      <c r="CD160" s="16"/>
      <c r="CE160" s="10"/>
      <c r="CF160" s="7">
        <v>11</v>
      </c>
      <c r="CG160" s="14"/>
      <c r="CH160" s="56">
        <f>SUM(CG160:CG164,CD160:CD164,CA160:CA164)</f>
        <v>0</v>
      </c>
      <c r="CJ160" s="63"/>
      <c r="CK160" s="66"/>
      <c r="CL160" s="10"/>
      <c r="CM160" s="7">
        <v>1</v>
      </c>
      <c r="CN160" s="16"/>
      <c r="CO160" s="10"/>
      <c r="CP160" s="7">
        <v>6</v>
      </c>
      <c r="CQ160" s="16"/>
      <c r="CR160" s="10"/>
      <c r="CS160" s="7">
        <v>11</v>
      </c>
      <c r="CT160" s="14"/>
      <c r="CU160" s="56">
        <f>SUM(CT160:CT164,CQ160:CQ164,CN160:CN164)</f>
        <v>0</v>
      </c>
      <c r="CW160" s="48" t="str">
        <f>IF(A158="","",(SUM(CJ160,BW160,BJ160,AW160,AJ160,W160)-(U160)))</f>
        <v/>
      </c>
      <c r="CX160" s="59" t="str">
        <f>IF(A158="","",IF(COUNTA(B160:B164)=3,"N/A",SUM(CU160,CH160,BU160,BH160,AU160,AH160,J160:J164)))</f>
        <v/>
      </c>
      <c r="CY160" s="61" t="str">
        <f>IF(A158="","",IF(COUNTA(B160:B164)=3,"N/A",SUM(CX160,CW160)))</f>
        <v/>
      </c>
    </row>
    <row r="161" spans="1:103" x14ac:dyDescent="0.3">
      <c r="A161" s="23"/>
      <c r="B161" s="16"/>
      <c r="C161" s="16"/>
      <c r="D161" s="16"/>
      <c r="E161" s="16"/>
      <c r="F161" s="16"/>
      <c r="G161" s="16"/>
      <c r="H161" s="24"/>
      <c r="J161" s="27"/>
      <c r="L161" s="79"/>
      <c r="M161" s="16"/>
      <c r="N161" s="16"/>
      <c r="O161" s="16"/>
      <c r="P161" s="16"/>
      <c r="Q161" s="16"/>
      <c r="R161" s="16"/>
      <c r="S161" s="16"/>
      <c r="T161" s="8">
        <f t="shared" ref="T161:T164" si="17">SUM(M161:S161)</f>
        <v>0</v>
      </c>
      <c r="U161" s="82"/>
      <c r="W161" s="64"/>
      <c r="X161" s="67"/>
      <c r="Y161" s="10"/>
      <c r="Z161" s="7">
        <v>2</v>
      </c>
      <c r="AA161" s="16"/>
      <c r="AB161" s="10"/>
      <c r="AC161" s="7">
        <v>7</v>
      </c>
      <c r="AD161" s="16"/>
      <c r="AE161" s="10"/>
      <c r="AF161" s="7">
        <v>12</v>
      </c>
      <c r="AG161" s="14"/>
      <c r="AH161" s="57"/>
      <c r="AJ161" s="64"/>
      <c r="AK161" s="67"/>
      <c r="AL161" s="10"/>
      <c r="AM161" s="7">
        <v>2</v>
      </c>
      <c r="AN161" s="16"/>
      <c r="AO161" s="10"/>
      <c r="AP161" s="7">
        <v>7</v>
      </c>
      <c r="AQ161" s="16"/>
      <c r="AR161" s="10"/>
      <c r="AS161" s="7">
        <v>12</v>
      </c>
      <c r="AT161" s="14"/>
      <c r="AU161" s="57"/>
      <c r="AW161" s="64"/>
      <c r="AX161" s="67"/>
      <c r="AY161" s="10"/>
      <c r="AZ161" s="7">
        <v>2</v>
      </c>
      <c r="BA161" s="16"/>
      <c r="BB161" s="10"/>
      <c r="BC161" s="7">
        <v>7</v>
      </c>
      <c r="BD161" s="16"/>
      <c r="BE161" s="10"/>
      <c r="BF161" s="7">
        <v>12</v>
      </c>
      <c r="BG161" s="14"/>
      <c r="BH161" s="57"/>
      <c r="BJ161" s="64"/>
      <c r="BK161" s="67"/>
      <c r="BL161" s="10"/>
      <c r="BM161" s="7">
        <v>2</v>
      </c>
      <c r="BN161" s="16"/>
      <c r="BO161" s="10"/>
      <c r="BP161" s="7">
        <v>7</v>
      </c>
      <c r="BQ161" s="16"/>
      <c r="BR161" s="10"/>
      <c r="BS161" s="7">
        <v>12</v>
      </c>
      <c r="BT161" s="14"/>
      <c r="BU161" s="57"/>
      <c r="BW161" s="64"/>
      <c r="BX161" s="67"/>
      <c r="BY161" s="10"/>
      <c r="BZ161" s="7">
        <v>2</v>
      </c>
      <c r="CA161" s="16"/>
      <c r="CB161" s="10"/>
      <c r="CC161" s="7">
        <v>7</v>
      </c>
      <c r="CD161" s="16"/>
      <c r="CE161" s="10"/>
      <c r="CF161" s="7">
        <v>12</v>
      </c>
      <c r="CG161" s="14"/>
      <c r="CH161" s="57"/>
      <c r="CJ161" s="64"/>
      <c r="CK161" s="67"/>
      <c r="CL161" s="10"/>
      <c r="CM161" s="7">
        <v>2</v>
      </c>
      <c r="CN161" s="16"/>
      <c r="CO161" s="10"/>
      <c r="CP161" s="7">
        <v>7</v>
      </c>
      <c r="CQ161" s="16"/>
      <c r="CR161" s="10"/>
      <c r="CS161" s="7">
        <v>12</v>
      </c>
      <c r="CT161" s="14"/>
      <c r="CU161" s="57"/>
      <c r="CW161" s="48"/>
      <c r="CX161" s="59"/>
      <c r="CY161" s="61"/>
    </row>
    <row r="162" spans="1:103" x14ac:dyDescent="0.3">
      <c r="A162" s="23"/>
      <c r="B162" s="16"/>
      <c r="C162" s="16"/>
      <c r="D162" s="16"/>
      <c r="E162" s="16"/>
      <c r="F162" s="16"/>
      <c r="G162" s="16"/>
      <c r="H162" s="24"/>
      <c r="J162" s="27"/>
      <c r="L162" s="79"/>
      <c r="M162" s="16"/>
      <c r="N162" s="16"/>
      <c r="O162" s="16"/>
      <c r="P162" s="16"/>
      <c r="Q162" s="16"/>
      <c r="R162" s="16"/>
      <c r="S162" s="16"/>
      <c r="T162" s="8">
        <f t="shared" si="17"/>
        <v>0</v>
      </c>
      <c r="U162" s="82"/>
      <c r="W162" s="64"/>
      <c r="X162" s="67"/>
      <c r="Y162" s="10"/>
      <c r="Z162" s="7">
        <v>3</v>
      </c>
      <c r="AA162" s="16"/>
      <c r="AB162" s="10"/>
      <c r="AC162" s="7">
        <v>8</v>
      </c>
      <c r="AD162" s="16"/>
      <c r="AE162" s="10"/>
      <c r="AF162" s="7">
        <v>13</v>
      </c>
      <c r="AG162" s="14"/>
      <c r="AH162" s="57"/>
      <c r="AJ162" s="64"/>
      <c r="AK162" s="67"/>
      <c r="AL162" s="10"/>
      <c r="AM162" s="7">
        <v>3</v>
      </c>
      <c r="AN162" s="16"/>
      <c r="AO162" s="10"/>
      <c r="AP162" s="7">
        <v>8</v>
      </c>
      <c r="AQ162" s="16"/>
      <c r="AR162" s="10"/>
      <c r="AS162" s="7">
        <v>13</v>
      </c>
      <c r="AT162" s="14"/>
      <c r="AU162" s="57"/>
      <c r="AW162" s="64"/>
      <c r="AX162" s="67"/>
      <c r="AY162" s="10"/>
      <c r="AZ162" s="7">
        <v>3</v>
      </c>
      <c r="BA162" s="16"/>
      <c r="BB162" s="10"/>
      <c r="BC162" s="7">
        <v>8</v>
      </c>
      <c r="BD162" s="16"/>
      <c r="BE162" s="10"/>
      <c r="BF162" s="7">
        <v>13</v>
      </c>
      <c r="BG162" s="14"/>
      <c r="BH162" s="57"/>
      <c r="BJ162" s="64"/>
      <c r="BK162" s="67"/>
      <c r="BL162" s="10"/>
      <c r="BM162" s="7">
        <v>3</v>
      </c>
      <c r="BN162" s="16"/>
      <c r="BO162" s="10"/>
      <c r="BP162" s="7">
        <v>8</v>
      </c>
      <c r="BQ162" s="16"/>
      <c r="BR162" s="10"/>
      <c r="BS162" s="7">
        <v>13</v>
      </c>
      <c r="BT162" s="14"/>
      <c r="BU162" s="57"/>
      <c r="BW162" s="64"/>
      <c r="BX162" s="67"/>
      <c r="BY162" s="10"/>
      <c r="BZ162" s="7">
        <v>3</v>
      </c>
      <c r="CA162" s="16"/>
      <c r="CB162" s="10"/>
      <c r="CC162" s="7">
        <v>8</v>
      </c>
      <c r="CD162" s="16"/>
      <c r="CE162" s="10"/>
      <c r="CF162" s="7">
        <v>13</v>
      </c>
      <c r="CG162" s="14"/>
      <c r="CH162" s="57"/>
      <c r="CJ162" s="64"/>
      <c r="CK162" s="67"/>
      <c r="CL162" s="10"/>
      <c r="CM162" s="7">
        <v>3</v>
      </c>
      <c r="CN162" s="16"/>
      <c r="CO162" s="10"/>
      <c r="CP162" s="7">
        <v>8</v>
      </c>
      <c r="CQ162" s="16"/>
      <c r="CR162" s="10"/>
      <c r="CS162" s="7">
        <v>13</v>
      </c>
      <c r="CT162" s="14"/>
      <c r="CU162" s="57"/>
      <c r="CW162" s="48"/>
      <c r="CX162" s="59"/>
      <c r="CY162" s="61"/>
    </row>
    <row r="163" spans="1:103" x14ac:dyDescent="0.3">
      <c r="A163" s="23"/>
      <c r="B163" s="16"/>
      <c r="C163" s="16"/>
      <c r="D163" s="16"/>
      <c r="E163" s="16"/>
      <c r="F163" s="16"/>
      <c r="G163" s="16"/>
      <c r="H163" s="24"/>
      <c r="J163" s="27"/>
      <c r="L163" s="79"/>
      <c r="M163" s="16"/>
      <c r="N163" s="16"/>
      <c r="O163" s="16"/>
      <c r="P163" s="16"/>
      <c r="Q163" s="16"/>
      <c r="R163" s="16"/>
      <c r="S163" s="16"/>
      <c r="T163" s="8">
        <f t="shared" si="17"/>
        <v>0</v>
      </c>
      <c r="U163" s="82"/>
      <c r="W163" s="64"/>
      <c r="X163" s="67"/>
      <c r="Y163" s="10"/>
      <c r="Z163" s="7">
        <v>4</v>
      </c>
      <c r="AA163" s="16"/>
      <c r="AB163" s="10"/>
      <c r="AC163" s="7">
        <v>9</v>
      </c>
      <c r="AD163" s="16"/>
      <c r="AE163" s="10"/>
      <c r="AF163" s="7">
        <v>14</v>
      </c>
      <c r="AG163" s="14"/>
      <c r="AH163" s="57"/>
      <c r="AJ163" s="64"/>
      <c r="AK163" s="67"/>
      <c r="AL163" s="10"/>
      <c r="AM163" s="7">
        <v>4</v>
      </c>
      <c r="AN163" s="16"/>
      <c r="AO163" s="10"/>
      <c r="AP163" s="7">
        <v>9</v>
      </c>
      <c r="AQ163" s="16"/>
      <c r="AR163" s="10"/>
      <c r="AS163" s="7">
        <v>14</v>
      </c>
      <c r="AT163" s="14"/>
      <c r="AU163" s="57"/>
      <c r="AW163" s="64"/>
      <c r="AX163" s="67"/>
      <c r="AY163" s="10"/>
      <c r="AZ163" s="7">
        <v>4</v>
      </c>
      <c r="BA163" s="16"/>
      <c r="BB163" s="10"/>
      <c r="BC163" s="7">
        <v>9</v>
      </c>
      <c r="BD163" s="16"/>
      <c r="BE163" s="10"/>
      <c r="BF163" s="7">
        <v>14</v>
      </c>
      <c r="BG163" s="14"/>
      <c r="BH163" s="57"/>
      <c r="BJ163" s="64"/>
      <c r="BK163" s="67"/>
      <c r="BL163" s="10"/>
      <c r="BM163" s="7">
        <v>4</v>
      </c>
      <c r="BN163" s="16"/>
      <c r="BO163" s="10"/>
      <c r="BP163" s="7">
        <v>9</v>
      </c>
      <c r="BQ163" s="16"/>
      <c r="BR163" s="10"/>
      <c r="BS163" s="7">
        <v>14</v>
      </c>
      <c r="BT163" s="14"/>
      <c r="BU163" s="57"/>
      <c r="BW163" s="64"/>
      <c r="BX163" s="67"/>
      <c r="BY163" s="10"/>
      <c r="BZ163" s="7">
        <v>4</v>
      </c>
      <c r="CA163" s="16"/>
      <c r="CB163" s="10"/>
      <c r="CC163" s="7">
        <v>9</v>
      </c>
      <c r="CD163" s="16"/>
      <c r="CE163" s="10"/>
      <c r="CF163" s="7">
        <v>14</v>
      </c>
      <c r="CG163" s="14"/>
      <c r="CH163" s="57"/>
      <c r="CJ163" s="64"/>
      <c r="CK163" s="67"/>
      <c r="CL163" s="10"/>
      <c r="CM163" s="7">
        <v>4</v>
      </c>
      <c r="CN163" s="16"/>
      <c r="CO163" s="10"/>
      <c r="CP163" s="7">
        <v>9</v>
      </c>
      <c r="CQ163" s="16"/>
      <c r="CR163" s="10"/>
      <c r="CS163" s="7">
        <v>14</v>
      </c>
      <c r="CT163" s="14"/>
      <c r="CU163" s="57"/>
      <c r="CW163" s="48"/>
      <c r="CX163" s="59"/>
      <c r="CY163" s="61"/>
    </row>
    <row r="164" spans="1:103" ht="15" thickBot="1" x14ac:dyDescent="0.35">
      <c r="A164" s="25"/>
      <c r="B164" s="17"/>
      <c r="C164" s="17"/>
      <c r="D164" s="17"/>
      <c r="E164" s="17"/>
      <c r="F164" s="17"/>
      <c r="G164" s="17"/>
      <c r="H164" s="26"/>
      <c r="J164" s="28"/>
      <c r="L164" s="80"/>
      <c r="M164" s="17"/>
      <c r="N164" s="17"/>
      <c r="O164" s="17"/>
      <c r="P164" s="17"/>
      <c r="Q164" s="17"/>
      <c r="R164" s="17"/>
      <c r="S164" s="17"/>
      <c r="T164" s="9">
        <f t="shared" si="17"/>
        <v>0</v>
      </c>
      <c r="U164" s="83"/>
      <c r="W164" s="65"/>
      <c r="X164" s="68"/>
      <c r="Y164" s="11"/>
      <c r="Z164" s="12">
        <v>5</v>
      </c>
      <c r="AA164" s="17"/>
      <c r="AB164" s="11"/>
      <c r="AC164" s="12">
        <v>10</v>
      </c>
      <c r="AD164" s="17"/>
      <c r="AE164" s="11"/>
      <c r="AF164" s="12">
        <v>15</v>
      </c>
      <c r="AG164" s="15"/>
      <c r="AH164" s="58"/>
      <c r="AJ164" s="65"/>
      <c r="AK164" s="68"/>
      <c r="AL164" s="11"/>
      <c r="AM164" s="12">
        <v>5</v>
      </c>
      <c r="AN164" s="17"/>
      <c r="AO164" s="11"/>
      <c r="AP164" s="12">
        <v>10</v>
      </c>
      <c r="AQ164" s="17"/>
      <c r="AR164" s="11"/>
      <c r="AS164" s="12">
        <v>15</v>
      </c>
      <c r="AT164" s="15"/>
      <c r="AU164" s="58"/>
      <c r="AW164" s="65"/>
      <c r="AX164" s="68"/>
      <c r="AY164" s="11"/>
      <c r="AZ164" s="12">
        <v>5</v>
      </c>
      <c r="BA164" s="17"/>
      <c r="BB164" s="11"/>
      <c r="BC164" s="12">
        <v>10</v>
      </c>
      <c r="BD164" s="17"/>
      <c r="BE164" s="11"/>
      <c r="BF164" s="12">
        <v>15</v>
      </c>
      <c r="BG164" s="15"/>
      <c r="BH164" s="58"/>
      <c r="BJ164" s="65"/>
      <c r="BK164" s="68"/>
      <c r="BL164" s="11"/>
      <c r="BM164" s="12">
        <v>5</v>
      </c>
      <c r="BN164" s="17"/>
      <c r="BO164" s="11"/>
      <c r="BP164" s="12">
        <v>10</v>
      </c>
      <c r="BQ164" s="17"/>
      <c r="BR164" s="11"/>
      <c r="BS164" s="12">
        <v>15</v>
      </c>
      <c r="BT164" s="15"/>
      <c r="BU164" s="58"/>
      <c r="BW164" s="65"/>
      <c r="BX164" s="68"/>
      <c r="BY164" s="11"/>
      <c r="BZ164" s="12">
        <v>5</v>
      </c>
      <c r="CA164" s="17"/>
      <c r="CB164" s="11"/>
      <c r="CC164" s="12">
        <v>10</v>
      </c>
      <c r="CD164" s="17"/>
      <c r="CE164" s="11"/>
      <c r="CF164" s="12">
        <v>15</v>
      </c>
      <c r="CG164" s="15"/>
      <c r="CH164" s="58"/>
      <c r="CJ164" s="65"/>
      <c r="CK164" s="68"/>
      <c r="CL164" s="11"/>
      <c r="CM164" s="12">
        <v>5</v>
      </c>
      <c r="CN164" s="17"/>
      <c r="CO164" s="11"/>
      <c r="CP164" s="12">
        <v>10</v>
      </c>
      <c r="CQ164" s="17"/>
      <c r="CR164" s="11"/>
      <c r="CS164" s="12">
        <v>15</v>
      </c>
      <c r="CT164" s="15"/>
      <c r="CU164" s="58"/>
      <c r="CW164" s="49"/>
      <c r="CX164" s="60"/>
      <c r="CY164" s="62"/>
    </row>
    <row r="165" spans="1:103" ht="15" thickBot="1" x14ac:dyDescent="0.35"/>
    <row r="166" spans="1:103" s="2" customFormat="1" x14ac:dyDescent="0.3">
      <c r="A166" s="90" t="s">
        <v>6</v>
      </c>
      <c r="B166" s="91"/>
      <c r="C166" s="91"/>
      <c r="D166" s="91"/>
      <c r="E166" s="91"/>
      <c r="F166" s="91"/>
      <c r="G166" s="91"/>
      <c r="H166" s="92"/>
      <c r="J166" s="93" t="s">
        <v>19</v>
      </c>
      <c r="L166" s="50" t="s">
        <v>7</v>
      </c>
      <c r="M166" s="51"/>
      <c r="N166" s="51"/>
      <c r="O166" s="51"/>
      <c r="P166" s="51"/>
      <c r="Q166" s="51"/>
      <c r="R166" s="51"/>
      <c r="S166" s="51"/>
      <c r="T166" s="51"/>
      <c r="U166" s="52"/>
      <c r="W166" s="84" t="s">
        <v>23</v>
      </c>
      <c r="X166" s="85"/>
      <c r="Y166" s="85"/>
      <c r="Z166" s="85"/>
      <c r="AA166" s="85"/>
      <c r="AB166" s="85"/>
      <c r="AC166" s="85"/>
      <c r="AD166" s="85"/>
      <c r="AE166" s="85"/>
      <c r="AF166" s="85"/>
      <c r="AG166" s="85"/>
      <c r="AH166" s="86"/>
      <c r="AJ166" s="84" t="s">
        <v>25</v>
      </c>
      <c r="AK166" s="85"/>
      <c r="AL166" s="85"/>
      <c r="AM166" s="85"/>
      <c r="AN166" s="85"/>
      <c r="AO166" s="85"/>
      <c r="AP166" s="85"/>
      <c r="AQ166" s="85"/>
      <c r="AR166" s="85"/>
      <c r="AS166" s="85"/>
      <c r="AT166" s="85"/>
      <c r="AU166" s="86"/>
      <c r="AW166" s="84" t="s">
        <v>29</v>
      </c>
      <c r="AX166" s="85"/>
      <c r="AY166" s="85"/>
      <c r="AZ166" s="85"/>
      <c r="BA166" s="85"/>
      <c r="BB166" s="85"/>
      <c r="BC166" s="85"/>
      <c r="BD166" s="85"/>
      <c r="BE166" s="85"/>
      <c r="BF166" s="85"/>
      <c r="BG166" s="85"/>
      <c r="BH166" s="86"/>
      <c r="BJ166" s="84" t="s">
        <v>28</v>
      </c>
      <c r="BK166" s="85"/>
      <c r="BL166" s="85"/>
      <c r="BM166" s="85"/>
      <c r="BN166" s="85"/>
      <c r="BO166" s="85"/>
      <c r="BP166" s="85"/>
      <c r="BQ166" s="85"/>
      <c r="BR166" s="85"/>
      <c r="BS166" s="85"/>
      <c r="BT166" s="85"/>
      <c r="BU166" s="86"/>
      <c r="BW166" s="84" t="s">
        <v>27</v>
      </c>
      <c r="BX166" s="85"/>
      <c r="BY166" s="85"/>
      <c r="BZ166" s="85"/>
      <c r="CA166" s="85"/>
      <c r="CB166" s="85"/>
      <c r="CC166" s="85"/>
      <c r="CD166" s="85"/>
      <c r="CE166" s="85"/>
      <c r="CF166" s="85"/>
      <c r="CG166" s="85"/>
      <c r="CH166" s="86"/>
      <c r="CJ166" s="84" t="s">
        <v>26</v>
      </c>
      <c r="CK166" s="85"/>
      <c r="CL166" s="85"/>
      <c r="CM166" s="85"/>
      <c r="CN166" s="85"/>
      <c r="CO166" s="85"/>
      <c r="CP166" s="85"/>
      <c r="CQ166" s="85"/>
      <c r="CR166" s="85"/>
      <c r="CS166" s="85"/>
      <c r="CT166" s="85"/>
      <c r="CU166" s="86"/>
      <c r="CW166" s="50" t="s">
        <v>30</v>
      </c>
      <c r="CX166" s="51"/>
      <c r="CY166" s="52"/>
    </row>
    <row r="167" spans="1:103" x14ac:dyDescent="0.3">
      <c r="A167" s="95"/>
      <c r="B167" s="96"/>
      <c r="C167" s="96"/>
      <c r="D167" s="96"/>
      <c r="E167" s="96"/>
      <c r="F167" s="96"/>
      <c r="G167" s="96"/>
      <c r="H167" s="97"/>
      <c r="J167" s="94"/>
      <c r="L167" s="98" t="s">
        <v>8</v>
      </c>
      <c r="M167" s="100" t="s">
        <v>9</v>
      </c>
      <c r="N167" s="100" t="s">
        <v>10</v>
      </c>
      <c r="O167" s="100" t="s">
        <v>11</v>
      </c>
      <c r="P167" s="100" t="s">
        <v>12</v>
      </c>
      <c r="Q167" s="100" t="s">
        <v>13</v>
      </c>
      <c r="R167" s="100" t="s">
        <v>14</v>
      </c>
      <c r="S167" s="100" t="s">
        <v>15</v>
      </c>
      <c r="T167" s="100" t="s">
        <v>16</v>
      </c>
      <c r="U167" s="102" t="s">
        <v>17</v>
      </c>
      <c r="W167" s="87"/>
      <c r="X167" s="88"/>
      <c r="Y167" s="88"/>
      <c r="Z167" s="88"/>
      <c r="AA167" s="88"/>
      <c r="AB167" s="88"/>
      <c r="AC167" s="88"/>
      <c r="AD167" s="88"/>
      <c r="AE167" s="88"/>
      <c r="AF167" s="88"/>
      <c r="AG167" s="88"/>
      <c r="AH167" s="89"/>
      <c r="AJ167" s="87"/>
      <c r="AK167" s="88"/>
      <c r="AL167" s="88"/>
      <c r="AM167" s="88"/>
      <c r="AN167" s="88"/>
      <c r="AO167" s="88"/>
      <c r="AP167" s="88"/>
      <c r="AQ167" s="88"/>
      <c r="AR167" s="88"/>
      <c r="AS167" s="88"/>
      <c r="AT167" s="88"/>
      <c r="AU167" s="89"/>
      <c r="AW167" s="87"/>
      <c r="AX167" s="88"/>
      <c r="AY167" s="88"/>
      <c r="AZ167" s="88"/>
      <c r="BA167" s="88"/>
      <c r="BB167" s="88"/>
      <c r="BC167" s="88"/>
      <c r="BD167" s="88"/>
      <c r="BE167" s="88"/>
      <c r="BF167" s="88"/>
      <c r="BG167" s="88"/>
      <c r="BH167" s="89"/>
      <c r="BJ167" s="87"/>
      <c r="BK167" s="88"/>
      <c r="BL167" s="88"/>
      <c r="BM167" s="88"/>
      <c r="BN167" s="88"/>
      <c r="BO167" s="88"/>
      <c r="BP167" s="88"/>
      <c r="BQ167" s="88"/>
      <c r="BR167" s="88"/>
      <c r="BS167" s="88"/>
      <c r="BT167" s="88"/>
      <c r="BU167" s="89"/>
      <c r="BW167" s="87"/>
      <c r="BX167" s="88"/>
      <c r="BY167" s="88"/>
      <c r="BZ167" s="88"/>
      <c r="CA167" s="88"/>
      <c r="CB167" s="88"/>
      <c r="CC167" s="88"/>
      <c r="CD167" s="88"/>
      <c r="CE167" s="88"/>
      <c r="CF167" s="88"/>
      <c r="CG167" s="88"/>
      <c r="CH167" s="89"/>
      <c r="CJ167" s="87"/>
      <c r="CK167" s="88"/>
      <c r="CL167" s="88"/>
      <c r="CM167" s="88"/>
      <c r="CN167" s="88"/>
      <c r="CO167" s="88"/>
      <c r="CP167" s="88"/>
      <c r="CQ167" s="88"/>
      <c r="CR167" s="88"/>
      <c r="CS167" s="88"/>
      <c r="CT167" s="88"/>
      <c r="CU167" s="89"/>
      <c r="CW167" s="53"/>
      <c r="CX167" s="54"/>
      <c r="CY167" s="55"/>
    </row>
    <row r="168" spans="1:103" s="2" customFormat="1" x14ac:dyDescent="0.3">
      <c r="A168" s="5" t="s">
        <v>0</v>
      </c>
      <c r="B168" s="54" t="s">
        <v>65</v>
      </c>
      <c r="C168" s="54"/>
      <c r="D168" s="4" t="s">
        <v>1</v>
      </c>
      <c r="E168" s="4" t="s">
        <v>2</v>
      </c>
      <c r="F168" s="4" t="s">
        <v>3</v>
      </c>
      <c r="G168" s="4" t="s">
        <v>4</v>
      </c>
      <c r="H168" s="6" t="s">
        <v>5</v>
      </c>
      <c r="J168" s="94"/>
      <c r="L168" s="99"/>
      <c r="M168" s="101"/>
      <c r="N168" s="101"/>
      <c r="O168" s="101"/>
      <c r="P168" s="101"/>
      <c r="Q168" s="101"/>
      <c r="R168" s="101"/>
      <c r="S168" s="101"/>
      <c r="T168" s="101"/>
      <c r="U168" s="103"/>
      <c r="W168" s="5" t="s">
        <v>20</v>
      </c>
      <c r="X168" s="4" t="s">
        <v>21</v>
      </c>
      <c r="Y168" s="10"/>
      <c r="Z168" s="4" t="s">
        <v>24</v>
      </c>
      <c r="AA168" s="4" t="s">
        <v>22</v>
      </c>
      <c r="AB168" s="10"/>
      <c r="AC168" s="4" t="s">
        <v>24</v>
      </c>
      <c r="AD168" s="4" t="s">
        <v>22</v>
      </c>
      <c r="AE168" s="10"/>
      <c r="AF168" s="4" t="s">
        <v>24</v>
      </c>
      <c r="AG168" s="13" t="s">
        <v>22</v>
      </c>
      <c r="AH168" s="6" t="s">
        <v>16</v>
      </c>
      <c r="AJ168" s="5" t="s">
        <v>20</v>
      </c>
      <c r="AK168" s="4" t="s">
        <v>21</v>
      </c>
      <c r="AL168" s="10"/>
      <c r="AM168" s="4" t="s">
        <v>24</v>
      </c>
      <c r="AN168" s="4" t="s">
        <v>22</v>
      </c>
      <c r="AO168" s="10"/>
      <c r="AP168" s="4" t="s">
        <v>24</v>
      </c>
      <c r="AQ168" s="4" t="s">
        <v>22</v>
      </c>
      <c r="AR168" s="10"/>
      <c r="AS168" s="4" t="s">
        <v>24</v>
      </c>
      <c r="AT168" s="13" t="s">
        <v>22</v>
      </c>
      <c r="AU168" s="6" t="s">
        <v>16</v>
      </c>
      <c r="AW168" s="5" t="s">
        <v>20</v>
      </c>
      <c r="AX168" s="4" t="s">
        <v>21</v>
      </c>
      <c r="AY168" s="10"/>
      <c r="AZ168" s="4" t="s">
        <v>24</v>
      </c>
      <c r="BA168" s="4" t="s">
        <v>22</v>
      </c>
      <c r="BB168" s="10"/>
      <c r="BC168" s="4" t="s">
        <v>24</v>
      </c>
      <c r="BD168" s="4" t="s">
        <v>22</v>
      </c>
      <c r="BE168" s="10"/>
      <c r="BF168" s="4" t="s">
        <v>24</v>
      </c>
      <c r="BG168" s="13" t="s">
        <v>22</v>
      </c>
      <c r="BH168" s="6" t="s">
        <v>16</v>
      </c>
      <c r="BJ168" s="5" t="s">
        <v>20</v>
      </c>
      <c r="BK168" s="4" t="s">
        <v>21</v>
      </c>
      <c r="BL168" s="10"/>
      <c r="BM168" s="4" t="s">
        <v>24</v>
      </c>
      <c r="BN168" s="4" t="s">
        <v>22</v>
      </c>
      <c r="BO168" s="10"/>
      <c r="BP168" s="4" t="s">
        <v>24</v>
      </c>
      <c r="BQ168" s="4" t="s">
        <v>22</v>
      </c>
      <c r="BR168" s="10"/>
      <c r="BS168" s="4" t="s">
        <v>24</v>
      </c>
      <c r="BT168" s="13" t="s">
        <v>22</v>
      </c>
      <c r="BU168" s="6" t="s">
        <v>16</v>
      </c>
      <c r="BW168" s="5" t="s">
        <v>20</v>
      </c>
      <c r="BX168" s="4" t="s">
        <v>21</v>
      </c>
      <c r="BY168" s="10"/>
      <c r="BZ168" s="4" t="s">
        <v>24</v>
      </c>
      <c r="CA168" s="4" t="s">
        <v>22</v>
      </c>
      <c r="CB168" s="10"/>
      <c r="CC168" s="4" t="s">
        <v>24</v>
      </c>
      <c r="CD168" s="4" t="s">
        <v>22</v>
      </c>
      <c r="CE168" s="10"/>
      <c r="CF168" s="4" t="s">
        <v>24</v>
      </c>
      <c r="CG168" s="13" t="s">
        <v>22</v>
      </c>
      <c r="CH168" s="6" t="s">
        <v>16</v>
      </c>
      <c r="CJ168" s="5" t="s">
        <v>20</v>
      </c>
      <c r="CK168" s="4" t="s">
        <v>21</v>
      </c>
      <c r="CL168" s="10"/>
      <c r="CM168" s="4" t="s">
        <v>24</v>
      </c>
      <c r="CN168" s="4" t="s">
        <v>22</v>
      </c>
      <c r="CO168" s="10"/>
      <c r="CP168" s="4" t="s">
        <v>24</v>
      </c>
      <c r="CQ168" s="4" t="s">
        <v>22</v>
      </c>
      <c r="CR168" s="10"/>
      <c r="CS168" s="4" t="s">
        <v>24</v>
      </c>
      <c r="CT168" s="13" t="s">
        <v>22</v>
      </c>
      <c r="CU168" s="6" t="s">
        <v>16</v>
      </c>
      <c r="CW168" s="5" t="s">
        <v>66</v>
      </c>
      <c r="CX168" s="4" t="s">
        <v>31</v>
      </c>
      <c r="CY168" s="6" t="s">
        <v>32</v>
      </c>
    </row>
    <row r="169" spans="1:103" x14ac:dyDescent="0.3">
      <c r="A169" s="23"/>
      <c r="B169" s="16"/>
      <c r="C169" s="16"/>
      <c r="D169" s="16"/>
      <c r="E169" s="16"/>
      <c r="F169" s="16"/>
      <c r="G169" s="16"/>
      <c r="H169" s="24"/>
      <c r="J169" s="27"/>
      <c r="L169" s="78" t="s">
        <v>18</v>
      </c>
      <c r="M169" s="16"/>
      <c r="N169" s="16"/>
      <c r="O169" s="16"/>
      <c r="P169" s="16"/>
      <c r="Q169" s="16"/>
      <c r="R169" s="16"/>
      <c r="S169" s="16"/>
      <c r="T169" s="8">
        <f>SUM(M169:S169)</f>
        <v>0</v>
      </c>
      <c r="U169" s="81">
        <f>SUM(T169:T173)</f>
        <v>0</v>
      </c>
      <c r="W169" s="63"/>
      <c r="X169" s="66"/>
      <c r="Y169" s="10"/>
      <c r="Z169" s="7">
        <v>1</v>
      </c>
      <c r="AA169" s="16"/>
      <c r="AB169" s="10"/>
      <c r="AC169" s="7">
        <v>6</v>
      </c>
      <c r="AD169" s="16"/>
      <c r="AE169" s="10"/>
      <c r="AF169" s="7">
        <v>11</v>
      </c>
      <c r="AG169" s="14"/>
      <c r="AH169" s="56">
        <f>SUM(AG169:AG173,AD169:AD173,AA169:AA173)</f>
        <v>0</v>
      </c>
      <c r="AJ169" s="63"/>
      <c r="AK169" s="66"/>
      <c r="AL169" s="10"/>
      <c r="AM169" s="7">
        <v>1</v>
      </c>
      <c r="AN169" s="16"/>
      <c r="AO169" s="10"/>
      <c r="AP169" s="7">
        <v>6</v>
      </c>
      <c r="AQ169" s="16"/>
      <c r="AR169" s="10"/>
      <c r="AS169" s="7">
        <v>11</v>
      </c>
      <c r="AT169" s="14"/>
      <c r="AU169" s="56">
        <f>SUM(AT169:AT173,AQ169:AQ173,AN169:AN173)</f>
        <v>0</v>
      </c>
      <c r="AW169" s="63"/>
      <c r="AX169" s="66"/>
      <c r="AY169" s="10"/>
      <c r="AZ169" s="7">
        <v>1</v>
      </c>
      <c r="BA169" s="16"/>
      <c r="BB169" s="10"/>
      <c r="BC169" s="7">
        <v>6</v>
      </c>
      <c r="BD169" s="16"/>
      <c r="BE169" s="10"/>
      <c r="BF169" s="7">
        <v>11</v>
      </c>
      <c r="BG169" s="14"/>
      <c r="BH169" s="56">
        <f>SUM(BG169:BG173,BD169:BD173,BA169:BA173)</f>
        <v>0</v>
      </c>
      <c r="BJ169" s="63"/>
      <c r="BK169" s="66"/>
      <c r="BL169" s="10"/>
      <c r="BM169" s="7">
        <v>1</v>
      </c>
      <c r="BN169" s="16"/>
      <c r="BO169" s="10"/>
      <c r="BP169" s="7">
        <v>6</v>
      </c>
      <c r="BQ169" s="16"/>
      <c r="BR169" s="10"/>
      <c r="BS169" s="7">
        <v>11</v>
      </c>
      <c r="BT169" s="14"/>
      <c r="BU169" s="56">
        <f>SUM(BT169:BT173,BQ169:BQ173,BN169:BN173)</f>
        <v>0</v>
      </c>
      <c r="BW169" s="63"/>
      <c r="BX169" s="66"/>
      <c r="BY169" s="10"/>
      <c r="BZ169" s="7">
        <v>1</v>
      </c>
      <c r="CA169" s="16"/>
      <c r="CB169" s="10"/>
      <c r="CC169" s="7">
        <v>6</v>
      </c>
      <c r="CD169" s="16"/>
      <c r="CE169" s="10"/>
      <c r="CF169" s="7">
        <v>11</v>
      </c>
      <c r="CG169" s="14"/>
      <c r="CH169" s="56">
        <f>SUM(CG169:CG173,CD169:CD173,CA169:CA173)</f>
        <v>0</v>
      </c>
      <c r="CJ169" s="63"/>
      <c r="CK169" s="66"/>
      <c r="CL169" s="10"/>
      <c r="CM169" s="7">
        <v>1</v>
      </c>
      <c r="CN169" s="16"/>
      <c r="CO169" s="10"/>
      <c r="CP169" s="7">
        <v>6</v>
      </c>
      <c r="CQ169" s="16"/>
      <c r="CR169" s="10"/>
      <c r="CS169" s="7">
        <v>11</v>
      </c>
      <c r="CT169" s="14"/>
      <c r="CU169" s="56">
        <f>SUM(CT169:CT173,CQ169:CQ173,CN169:CN173)</f>
        <v>0</v>
      </c>
      <c r="CW169" s="48" t="str">
        <f>IF(A167="","",(SUM(CJ169,BW169,BJ169,AW169,AJ169,W169)-(U169)))</f>
        <v/>
      </c>
      <c r="CX169" s="59" t="str">
        <f>IF(A167="","",IF(COUNTA(B169:B173)=3,"N/A",SUM(CU169,CH169,BU169,BH169,AU169,AH169,J169:J173)))</f>
        <v/>
      </c>
      <c r="CY169" s="61" t="str">
        <f>IF(A167="","",IF(COUNTA(B169:B173)=3,"N/A",SUM(CX169,CW169)))</f>
        <v/>
      </c>
    </row>
    <row r="170" spans="1:103" x14ac:dyDescent="0.3">
      <c r="A170" s="23"/>
      <c r="B170" s="16"/>
      <c r="C170" s="16"/>
      <c r="D170" s="16"/>
      <c r="E170" s="16"/>
      <c r="F170" s="16"/>
      <c r="G170" s="16"/>
      <c r="H170" s="24"/>
      <c r="J170" s="27"/>
      <c r="L170" s="79"/>
      <c r="M170" s="16"/>
      <c r="N170" s="16"/>
      <c r="O170" s="16"/>
      <c r="P170" s="16"/>
      <c r="Q170" s="16"/>
      <c r="R170" s="16"/>
      <c r="S170" s="16"/>
      <c r="T170" s="8">
        <f t="shared" ref="T170:T173" si="18">SUM(M170:S170)</f>
        <v>0</v>
      </c>
      <c r="U170" s="82"/>
      <c r="W170" s="64"/>
      <c r="X170" s="67"/>
      <c r="Y170" s="10"/>
      <c r="Z170" s="7">
        <v>2</v>
      </c>
      <c r="AA170" s="16"/>
      <c r="AB170" s="10"/>
      <c r="AC170" s="7">
        <v>7</v>
      </c>
      <c r="AD170" s="16"/>
      <c r="AE170" s="10"/>
      <c r="AF170" s="7">
        <v>12</v>
      </c>
      <c r="AG170" s="14"/>
      <c r="AH170" s="57"/>
      <c r="AJ170" s="64"/>
      <c r="AK170" s="67"/>
      <c r="AL170" s="10"/>
      <c r="AM170" s="7">
        <v>2</v>
      </c>
      <c r="AN170" s="16"/>
      <c r="AO170" s="10"/>
      <c r="AP170" s="7">
        <v>7</v>
      </c>
      <c r="AQ170" s="16"/>
      <c r="AR170" s="10"/>
      <c r="AS170" s="7">
        <v>12</v>
      </c>
      <c r="AT170" s="14"/>
      <c r="AU170" s="57"/>
      <c r="AW170" s="64"/>
      <c r="AX170" s="67"/>
      <c r="AY170" s="10"/>
      <c r="AZ170" s="7">
        <v>2</v>
      </c>
      <c r="BA170" s="16"/>
      <c r="BB170" s="10"/>
      <c r="BC170" s="7">
        <v>7</v>
      </c>
      <c r="BD170" s="16"/>
      <c r="BE170" s="10"/>
      <c r="BF170" s="7">
        <v>12</v>
      </c>
      <c r="BG170" s="14"/>
      <c r="BH170" s="57"/>
      <c r="BJ170" s="64"/>
      <c r="BK170" s="67"/>
      <c r="BL170" s="10"/>
      <c r="BM170" s="7">
        <v>2</v>
      </c>
      <c r="BN170" s="16"/>
      <c r="BO170" s="10"/>
      <c r="BP170" s="7">
        <v>7</v>
      </c>
      <c r="BQ170" s="16"/>
      <c r="BR170" s="10"/>
      <c r="BS170" s="7">
        <v>12</v>
      </c>
      <c r="BT170" s="14"/>
      <c r="BU170" s="57"/>
      <c r="BW170" s="64"/>
      <c r="BX170" s="67"/>
      <c r="BY170" s="10"/>
      <c r="BZ170" s="7">
        <v>2</v>
      </c>
      <c r="CA170" s="16"/>
      <c r="CB170" s="10"/>
      <c r="CC170" s="7">
        <v>7</v>
      </c>
      <c r="CD170" s="16"/>
      <c r="CE170" s="10"/>
      <c r="CF170" s="7">
        <v>12</v>
      </c>
      <c r="CG170" s="14"/>
      <c r="CH170" s="57"/>
      <c r="CJ170" s="64"/>
      <c r="CK170" s="67"/>
      <c r="CL170" s="10"/>
      <c r="CM170" s="7">
        <v>2</v>
      </c>
      <c r="CN170" s="16"/>
      <c r="CO170" s="10"/>
      <c r="CP170" s="7">
        <v>7</v>
      </c>
      <c r="CQ170" s="16"/>
      <c r="CR170" s="10"/>
      <c r="CS170" s="7">
        <v>12</v>
      </c>
      <c r="CT170" s="14"/>
      <c r="CU170" s="57"/>
      <c r="CW170" s="48"/>
      <c r="CX170" s="59"/>
      <c r="CY170" s="61"/>
    </row>
    <row r="171" spans="1:103" x14ac:dyDescent="0.3">
      <c r="A171" s="23"/>
      <c r="B171" s="16"/>
      <c r="C171" s="16"/>
      <c r="D171" s="16"/>
      <c r="E171" s="16"/>
      <c r="F171" s="16"/>
      <c r="G171" s="16"/>
      <c r="H171" s="24"/>
      <c r="J171" s="27"/>
      <c r="L171" s="79"/>
      <c r="M171" s="16"/>
      <c r="N171" s="16"/>
      <c r="O171" s="16"/>
      <c r="P171" s="16"/>
      <c r="Q171" s="16"/>
      <c r="R171" s="16"/>
      <c r="S171" s="16"/>
      <c r="T171" s="8">
        <f t="shared" si="18"/>
        <v>0</v>
      </c>
      <c r="U171" s="82"/>
      <c r="W171" s="64"/>
      <c r="X171" s="67"/>
      <c r="Y171" s="10"/>
      <c r="Z171" s="7">
        <v>3</v>
      </c>
      <c r="AA171" s="16"/>
      <c r="AB171" s="10"/>
      <c r="AC171" s="7">
        <v>8</v>
      </c>
      <c r="AD171" s="16"/>
      <c r="AE171" s="10"/>
      <c r="AF171" s="7">
        <v>13</v>
      </c>
      <c r="AG171" s="14"/>
      <c r="AH171" s="57"/>
      <c r="AJ171" s="64"/>
      <c r="AK171" s="67"/>
      <c r="AL171" s="10"/>
      <c r="AM171" s="7">
        <v>3</v>
      </c>
      <c r="AN171" s="16"/>
      <c r="AO171" s="10"/>
      <c r="AP171" s="7">
        <v>8</v>
      </c>
      <c r="AQ171" s="16"/>
      <c r="AR171" s="10"/>
      <c r="AS171" s="7">
        <v>13</v>
      </c>
      <c r="AT171" s="14"/>
      <c r="AU171" s="57"/>
      <c r="AW171" s="64"/>
      <c r="AX171" s="67"/>
      <c r="AY171" s="10"/>
      <c r="AZ171" s="7">
        <v>3</v>
      </c>
      <c r="BA171" s="16"/>
      <c r="BB171" s="10"/>
      <c r="BC171" s="7">
        <v>8</v>
      </c>
      <c r="BD171" s="16"/>
      <c r="BE171" s="10"/>
      <c r="BF171" s="7">
        <v>13</v>
      </c>
      <c r="BG171" s="14"/>
      <c r="BH171" s="57"/>
      <c r="BJ171" s="64"/>
      <c r="BK171" s="67"/>
      <c r="BL171" s="10"/>
      <c r="BM171" s="7">
        <v>3</v>
      </c>
      <c r="BN171" s="16"/>
      <c r="BO171" s="10"/>
      <c r="BP171" s="7">
        <v>8</v>
      </c>
      <c r="BQ171" s="16"/>
      <c r="BR171" s="10"/>
      <c r="BS171" s="7">
        <v>13</v>
      </c>
      <c r="BT171" s="14"/>
      <c r="BU171" s="57"/>
      <c r="BW171" s="64"/>
      <c r="BX171" s="67"/>
      <c r="BY171" s="10"/>
      <c r="BZ171" s="7">
        <v>3</v>
      </c>
      <c r="CA171" s="16"/>
      <c r="CB171" s="10"/>
      <c r="CC171" s="7">
        <v>8</v>
      </c>
      <c r="CD171" s="16"/>
      <c r="CE171" s="10"/>
      <c r="CF171" s="7">
        <v>13</v>
      </c>
      <c r="CG171" s="14"/>
      <c r="CH171" s="57"/>
      <c r="CJ171" s="64"/>
      <c r="CK171" s="67"/>
      <c r="CL171" s="10"/>
      <c r="CM171" s="7">
        <v>3</v>
      </c>
      <c r="CN171" s="16"/>
      <c r="CO171" s="10"/>
      <c r="CP171" s="7">
        <v>8</v>
      </c>
      <c r="CQ171" s="16"/>
      <c r="CR171" s="10"/>
      <c r="CS171" s="7">
        <v>13</v>
      </c>
      <c r="CT171" s="14"/>
      <c r="CU171" s="57"/>
      <c r="CW171" s="48"/>
      <c r="CX171" s="59"/>
      <c r="CY171" s="61"/>
    </row>
    <row r="172" spans="1:103" x14ac:dyDescent="0.3">
      <c r="A172" s="23"/>
      <c r="B172" s="16"/>
      <c r="C172" s="16"/>
      <c r="D172" s="16"/>
      <c r="E172" s="16"/>
      <c r="F172" s="16"/>
      <c r="G172" s="16"/>
      <c r="H172" s="24"/>
      <c r="J172" s="27"/>
      <c r="L172" s="79"/>
      <c r="M172" s="16"/>
      <c r="N172" s="16"/>
      <c r="O172" s="16"/>
      <c r="P172" s="16"/>
      <c r="Q172" s="16"/>
      <c r="R172" s="16"/>
      <c r="S172" s="16"/>
      <c r="T172" s="8">
        <f t="shared" si="18"/>
        <v>0</v>
      </c>
      <c r="U172" s="82"/>
      <c r="W172" s="64"/>
      <c r="X172" s="67"/>
      <c r="Y172" s="10"/>
      <c r="Z172" s="7">
        <v>4</v>
      </c>
      <c r="AA172" s="16"/>
      <c r="AB172" s="10"/>
      <c r="AC172" s="7">
        <v>9</v>
      </c>
      <c r="AD172" s="16"/>
      <c r="AE172" s="10"/>
      <c r="AF172" s="7">
        <v>14</v>
      </c>
      <c r="AG172" s="14"/>
      <c r="AH172" s="57"/>
      <c r="AJ172" s="64"/>
      <c r="AK172" s="67"/>
      <c r="AL172" s="10"/>
      <c r="AM172" s="7">
        <v>4</v>
      </c>
      <c r="AN172" s="16"/>
      <c r="AO172" s="10"/>
      <c r="AP172" s="7">
        <v>9</v>
      </c>
      <c r="AQ172" s="16"/>
      <c r="AR172" s="10"/>
      <c r="AS172" s="7">
        <v>14</v>
      </c>
      <c r="AT172" s="14"/>
      <c r="AU172" s="57"/>
      <c r="AW172" s="64"/>
      <c r="AX172" s="67"/>
      <c r="AY172" s="10"/>
      <c r="AZ172" s="7">
        <v>4</v>
      </c>
      <c r="BA172" s="16"/>
      <c r="BB172" s="10"/>
      <c r="BC172" s="7">
        <v>9</v>
      </c>
      <c r="BD172" s="16"/>
      <c r="BE172" s="10"/>
      <c r="BF172" s="7">
        <v>14</v>
      </c>
      <c r="BG172" s="14"/>
      <c r="BH172" s="57"/>
      <c r="BJ172" s="64"/>
      <c r="BK172" s="67"/>
      <c r="BL172" s="10"/>
      <c r="BM172" s="7">
        <v>4</v>
      </c>
      <c r="BN172" s="16"/>
      <c r="BO172" s="10"/>
      <c r="BP172" s="7">
        <v>9</v>
      </c>
      <c r="BQ172" s="16"/>
      <c r="BR172" s="10"/>
      <c r="BS172" s="7">
        <v>14</v>
      </c>
      <c r="BT172" s="14"/>
      <c r="BU172" s="57"/>
      <c r="BW172" s="64"/>
      <c r="BX172" s="67"/>
      <c r="BY172" s="10"/>
      <c r="BZ172" s="7">
        <v>4</v>
      </c>
      <c r="CA172" s="16"/>
      <c r="CB172" s="10"/>
      <c r="CC172" s="7">
        <v>9</v>
      </c>
      <c r="CD172" s="16"/>
      <c r="CE172" s="10"/>
      <c r="CF172" s="7">
        <v>14</v>
      </c>
      <c r="CG172" s="14"/>
      <c r="CH172" s="57"/>
      <c r="CJ172" s="64"/>
      <c r="CK172" s="67"/>
      <c r="CL172" s="10"/>
      <c r="CM172" s="7">
        <v>4</v>
      </c>
      <c r="CN172" s="16"/>
      <c r="CO172" s="10"/>
      <c r="CP172" s="7">
        <v>9</v>
      </c>
      <c r="CQ172" s="16"/>
      <c r="CR172" s="10"/>
      <c r="CS172" s="7">
        <v>14</v>
      </c>
      <c r="CT172" s="14"/>
      <c r="CU172" s="57"/>
      <c r="CW172" s="48"/>
      <c r="CX172" s="59"/>
      <c r="CY172" s="61"/>
    </row>
    <row r="173" spans="1:103" ht="15" thickBot="1" x14ac:dyDescent="0.35">
      <c r="A173" s="25"/>
      <c r="B173" s="17"/>
      <c r="C173" s="17"/>
      <c r="D173" s="17"/>
      <c r="E173" s="17"/>
      <c r="F173" s="17"/>
      <c r="G173" s="17"/>
      <c r="H173" s="26"/>
      <c r="J173" s="28"/>
      <c r="L173" s="80"/>
      <c r="M173" s="17"/>
      <c r="N173" s="17"/>
      <c r="O173" s="17"/>
      <c r="P173" s="17"/>
      <c r="Q173" s="17"/>
      <c r="R173" s="17"/>
      <c r="S173" s="17"/>
      <c r="T173" s="9">
        <f t="shared" si="18"/>
        <v>0</v>
      </c>
      <c r="U173" s="83"/>
      <c r="W173" s="65"/>
      <c r="X173" s="68"/>
      <c r="Y173" s="11"/>
      <c r="Z173" s="12">
        <v>5</v>
      </c>
      <c r="AA173" s="17"/>
      <c r="AB173" s="11"/>
      <c r="AC173" s="12">
        <v>10</v>
      </c>
      <c r="AD173" s="17"/>
      <c r="AE173" s="11"/>
      <c r="AF173" s="12">
        <v>15</v>
      </c>
      <c r="AG173" s="15"/>
      <c r="AH173" s="58"/>
      <c r="AJ173" s="65"/>
      <c r="AK173" s="68"/>
      <c r="AL173" s="11"/>
      <c r="AM173" s="12">
        <v>5</v>
      </c>
      <c r="AN173" s="17"/>
      <c r="AO173" s="11"/>
      <c r="AP173" s="12">
        <v>10</v>
      </c>
      <c r="AQ173" s="17"/>
      <c r="AR173" s="11"/>
      <c r="AS173" s="12">
        <v>15</v>
      </c>
      <c r="AT173" s="15"/>
      <c r="AU173" s="58"/>
      <c r="AW173" s="65"/>
      <c r="AX173" s="68"/>
      <c r="AY173" s="11"/>
      <c r="AZ173" s="12">
        <v>5</v>
      </c>
      <c r="BA173" s="17"/>
      <c r="BB173" s="11"/>
      <c r="BC173" s="12">
        <v>10</v>
      </c>
      <c r="BD173" s="17"/>
      <c r="BE173" s="11"/>
      <c r="BF173" s="12">
        <v>15</v>
      </c>
      <c r="BG173" s="15"/>
      <c r="BH173" s="58"/>
      <c r="BJ173" s="65"/>
      <c r="BK173" s="68"/>
      <c r="BL173" s="11"/>
      <c r="BM173" s="12">
        <v>5</v>
      </c>
      <c r="BN173" s="17"/>
      <c r="BO173" s="11"/>
      <c r="BP173" s="12">
        <v>10</v>
      </c>
      <c r="BQ173" s="17"/>
      <c r="BR173" s="11"/>
      <c r="BS173" s="12">
        <v>15</v>
      </c>
      <c r="BT173" s="15"/>
      <c r="BU173" s="58"/>
      <c r="BW173" s="65"/>
      <c r="BX173" s="68"/>
      <c r="BY173" s="11"/>
      <c r="BZ173" s="12">
        <v>5</v>
      </c>
      <c r="CA173" s="17"/>
      <c r="CB173" s="11"/>
      <c r="CC173" s="12">
        <v>10</v>
      </c>
      <c r="CD173" s="17"/>
      <c r="CE173" s="11"/>
      <c r="CF173" s="12">
        <v>15</v>
      </c>
      <c r="CG173" s="15"/>
      <c r="CH173" s="58"/>
      <c r="CJ173" s="65"/>
      <c r="CK173" s="68"/>
      <c r="CL173" s="11"/>
      <c r="CM173" s="12">
        <v>5</v>
      </c>
      <c r="CN173" s="17"/>
      <c r="CO173" s="11"/>
      <c r="CP173" s="12">
        <v>10</v>
      </c>
      <c r="CQ173" s="17"/>
      <c r="CR173" s="11"/>
      <c r="CS173" s="12">
        <v>15</v>
      </c>
      <c r="CT173" s="15"/>
      <c r="CU173" s="58"/>
      <c r="CW173" s="49"/>
      <c r="CX173" s="60"/>
      <c r="CY173" s="62"/>
    </row>
    <row r="174" spans="1:103" ht="15" thickBot="1" x14ac:dyDescent="0.35"/>
    <row r="175" spans="1:103" s="2" customFormat="1" x14ac:dyDescent="0.3">
      <c r="A175" s="90" t="s">
        <v>6</v>
      </c>
      <c r="B175" s="91"/>
      <c r="C175" s="91"/>
      <c r="D175" s="91"/>
      <c r="E175" s="91"/>
      <c r="F175" s="91"/>
      <c r="G175" s="91"/>
      <c r="H175" s="92"/>
      <c r="J175" s="93" t="s">
        <v>19</v>
      </c>
      <c r="L175" s="50" t="s">
        <v>7</v>
      </c>
      <c r="M175" s="51"/>
      <c r="N175" s="51"/>
      <c r="O175" s="51"/>
      <c r="P175" s="51"/>
      <c r="Q175" s="51"/>
      <c r="R175" s="51"/>
      <c r="S175" s="51"/>
      <c r="T175" s="51"/>
      <c r="U175" s="52"/>
      <c r="W175" s="84" t="s">
        <v>23</v>
      </c>
      <c r="X175" s="85"/>
      <c r="Y175" s="85"/>
      <c r="Z175" s="85"/>
      <c r="AA175" s="85"/>
      <c r="AB175" s="85"/>
      <c r="AC175" s="85"/>
      <c r="AD175" s="85"/>
      <c r="AE175" s="85"/>
      <c r="AF175" s="85"/>
      <c r="AG175" s="85"/>
      <c r="AH175" s="86"/>
      <c r="AJ175" s="84" t="s">
        <v>25</v>
      </c>
      <c r="AK175" s="85"/>
      <c r="AL175" s="85"/>
      <c r="AM175" s="85"/>
      <c r="AN175" s="85"/>
      <c r="AO175" s="85"/>
      <c r="AP175" s="85"/>
      <c r="AQ175" s="85"/>
      <c r="AR175" s="85"/>
      <c r="AS175" s="85"/>
      <c r="AT175" s="85"/>
      <c r="AU175" s="86"/>
      <c r="AW175" s="84" t="s">
        <v>29</v>
      </c>
      <c r="AX175" s="85"/>
      <c r="AY175" s="85"/>
      <c r="AZ175" s="85"/>
      <c r="BA175" s="85"/>
      <c r="BB175" s="85"/>
      <c r="BC175" s="85"/>
      <c r="BD175" s="85"/>
      <c r="BE175" s="85"/>
      <c r="BF175" s="85"/>
      <c r="BG175" s="85"/>
      <c r="BH175" s="86"/>
      <c r="BJ175" s="84" t="s">
        <v>28</v>
      </c>
      <c r="BK175" s="85"/>
      <c r="BL175" s="85"/>
      <c r="BM175" s="85"/>
      <c r="BN175" s="85"/>
      <c r="BO175" s="85"/>
      <c r="BP175" s="85"/>
      <c r="BQ175" s="85"/>
      <c r="BR175" s="85"/>
      <c r="BS175" s="85"/>
      <c r="BT175" s="85"/>
      <c r="BU175" s="86"/>
      <c r="BW175" s="84" t="s">
        <v>27</v>
      </c>
      <c r="BX175" s="85"/>
      <c r="BY175" s="85"/>
      <c r="BZ175" s="85"/>
      <c r="CA175" s="85"/>
      <c r="CB175" s="85"/>
      <c r="CC175" s="85"/>
      <c r="CD175" s="85"/>
      <c r="CE175" s="85"/>
      <c r="CF175" s="85"/>
      <c r="CG175" s="85"/>
      <c r="CH175" s="86"/>
      <c r="CJ175" s="84" t="s">
        <v>26</v>
      </c>
      <c r="CK175" s="85"/>
      <c r="CL175" s="85"/>
      <c r="CM175" s="85"/>
      <c r="CN175" s="85"/>
      <c r="CO175" s="85"/>
      <c r="CP175" s="85"/>
      <c r="CQ175" s="85"/>
      <c r="CR175" s="85"/>
      <c r="CS175" s="85"/>
      <c r="CT175" s="85"/>
      <c r="CU175" s="86"/>
      <c r="CW175" s="50" t="s">
        <v>30</v>
      </c>
      <c r="CX175" s="51"/>
      <c r="CY175" s="52"/>
    </row>
    <row r="176" spans="1:103" x14ac:dyDescent="0.3">
      <c r="A176" s="95"/>
      <c r="B176" s="96"/>
      <c r="C176" s="96"/>
      <c r="D176" s="96"/>
      <c r="E176" s="96"/>
      <c r="F176" s="96"/>
      <c r="G176" s="96"/>
      <c r="H176" s="97"/>
      <c r="J176" s="94"/>
      <c r="L176" s="98" t="s">
        <v>8</v>
      </c>
      <c r="M176" s="100" t="s">
        <v>9</v>
      </c>
      <c r="N176" s="100" t="s">
        <v>10</v>
      </c>
      <c r="O176" s="100" t="s">
        <v>11</v>
      </c>
      <c r="P176" s="100" t="s">
        <v>12</v>
      </c>
      <c r="Q176" s="100" t="s">
        <v>13</v>
      </c>
      <c r="R176" s="100" t="s">
        <v>14</v>
      </c>
      <c r="S176" s="100" t="s">
        <v>15</v>
      </c>
      <c r="T176" s="100" t="s">
        <v>16</v>
      </c>
      <c r="U176" s="102" t="s">
        <v>17</v>
      </c>
      <c r="W176" s="87"/>
      <c r="X176" s="88"/>
      <c r="Y176" s="88"/>
      <c r="Z176" s="88"/>
      <c r="AA176" s="88"/>
      <c r="AB176" s="88"/>
      <c r="AC176" s="88"/>
      <c r="AD176" s="88"/>
      <c r="AE176" s="88"/>
      <c r="AF176" s="88"/>
      <c r="AG176" s="88"/>
      <c r="AH176" s="89"/>
      <c r="AJ176" s="87"/>
      <c r="AK176" s="88"/>
      <c r="AL176" s="88"/>
      <c r="AM176" s="88"/>
      <c r="AN176" s="88"/>
      <c r="AO176" s="88"/>
      <c r="AP176" s="88"/>
      <c r="AQ176" s="88"/>
      <c r="AR176" s="88"/>
      <c r="AS176" s="88"/>
      <c r="AT176" s="88"/>
      <c r="AU176" s="89"/>
      <c r="AW176" s="87"/>
      <c r="AX176" s="88"/>
      <c r="AY176" s="88"/>
      <c r="AZ176" s="88"/>
      <c r="BA176" s="88"/>
      <c r="BB176" s="88"/>
      <c r="BC176" s="88"/>
      <c r="BD176" s="88"/>
      <c r="BE176" s="88"/>
      <c r="BF176" s="88"/>
      <c r="BG176" s="88"/>
      <c r="BH176" s="89"/>
      <c r="BJ176" s="87"/>
      <c r="BK176" s="88"/>
      <c r="BL176" s="88"/>
      <c r="BM176" s="88"/>
      <c r="BN176" s="88"/>
      <c r="BO176" s="88"/>
      <c r="BP176" s="88"/>
      <c r="BQ176" s="88"/>
      <c r="BR176" s="88"/>
      <c r="BS176" s="88"/>
      <c r="BT176" s="88"/>
      <c r="BU176" s="89"/>
      <c r="BW176" s="87"/>
      <c r="BX176" s="88"/>
      <c r="BY176" s="88"/>
      <c r="BZ176" s="88"/>
      <c r="CA176" s="88"/>
      <c r="CB176" s="88"/>
      <c r="CC176" s="88"/>
      <c r="CD176" s="88"/>
      <c r="CE176" s="88"/>
      <c r="CF176" s="88"/>
      <c r="CG176" s="88"/>
      <c r="CH176" s="89"/>
      <c r="CJ176" s="87"/>
      <c r="CK176" s="88"/>
      <c r="CL176" s="88"/>
      <c r="CM176" s="88"/>
      <c r="CN176" s="88"/>
      <c r="CO176" s="88"/>
      <c r="CP176" s="88"/>
      <c r="CQ176" s="88"/>
      <c r="CR176" s="88"/>
      <c r="CS176" s="88"/>
      <c r="CT176" s="88"/>
      <c r="CU176" s="89"/>
      <c r="CW176" s="53"/>
      <c r="CX176" s="54"/>
      <c r="CY176" s="55"/>
    </row>
    <row r="177" spans="1:103" s="2" customFormat="1" x14ac:dyDescent="0.3">
      <c r="A177" s="5" t="s">
        <v>0</v>
      </c>
      <c r="B177" s="54" t="s">
        <v>65</v>
      </c>
      <c r="C177" s="54"/>
      <c r="D177" s="4" t="s">
        <v>1</v>
      </c>
      <c r="E177" s="4" t="s">
        <v>2</v>
      </c>
      <c r="F177" s="4" t="s">
        <v>3</v>
      </c>
      <c r="G177" s="4" t="s">
        <v>4</v>
      </c>
      <c r="H177" s="6" t="s">
        <v>5</v>
      </c>
      <c r="J177" s="94"/>
      <c r="L177" s="99"/>
      <c r="M177" s="101"/>
      <c r="N177" s="101"/>
      <c r="O177" s="101"/>
      <c r="P177" s="101"/>
      <c r="Q177" s="101"/>
      <c r="R177" s="101"/>
      <c r="S177" s="101"/>
      <c r="T177" s="101"/>
      <c r="U177" s="103"/>
      <c r="W177" s="5" t="s">
        <v>20</v>
      </c>
      <c r="X177" s="4" t="s">
        <v>21</v>
      </c>
      <c r="Y177" s="10"/>
      <c r="Z177" s="4" t="s">
        <v>24</v>
      </c>
      <c r="AA177" s="4" t="s">
        <v>22</v>
      </c>
      <c r="AB177" s="10"/>
      <c r="AC177" s="4" t="s">
        <v>24</v>
      </c>
      <c r="AD177" s="4" t="s">
        <v>22</v>
      </c>
      <c r="AE177" s="10"/>
      <c r="AF177" s="4" t="s">
        <v>24</v>
      </c>
      <c r="AG177" s="13" t="s">
        <v>22</v>
      </c>
      <c r="AH177" s="6" t="s">
        <v>16</v>
      </c>
      <c r="AJ177" s="5" t="s">
        <v>20</v>
      </c>
      <c r="AK177" s="4" t="s">
        <v>21</v>
      </c>
      <c r="AL177" s="10"/>
      <c r="AM177" s="4" t="s">
        <v>24</v>
      </c>
      <c r="AN177" s="4" t="s">
        <v>22</v>
      </c>
      <c r="AO177" s="10"/>
      <c r="AP177" s="4" t="s">
        <v>24</v>
      </c>
      <c r="AQ177" s="4" t="s">
        <v>22</v>
      </c>
      <c r="AR177" s="10"/>
      <c r="AS177" s="4" t="s">
        <v>24</v>
      </c>
      <c r="AT177" s="13" t="s">
        <v>22</v>
      </c>
      <c r="AU177" s="6" t="s">
        <v>16</v>
      </c>
      <c r="AW177" s="5" t="s">
        <v>20</v>
      </c>
      <c r="AX177" s="4" t="s">
        <v>21</v>
      </c>
      <c r="AY177" s="10"/>
      <c r="AZ177" s="4" t="s">
        <v>24</v>
      </c>
      <c r="BA177" s="4" t="s">
        <v>22</v>
      </c>
      <c r="BB177" s="10"/>
      <c r="BC177" s="4" t="s">
        <v>24</v>
      </c>
      <c r="BD177" s="4" t="s">
        <v>22</v>
      </c>
      <c r="BE177" s="10"/>
      <c r="BF177" s="4" t="s">
        <v>24</v>
      </c>
      <c r="BG177" s="13" t="s">
        <v>22</v>
      </c>
      <c r="BH177" s="6" t="s">
        <v>16</v>
      </c>
      <c r="BJ177" s="5" t="s">
        <v>20</v>
      </c>
      <c r="BK177" s="4" t="s">
        <v>21</v>
      </c>
      <c r="BL177" s="10"/>
      <c r="BM177" s="4" t="s">
        <v>24</v>
      </c>
      <c r="BN177" s="4" t="s">
        <v>22</v>
      </c>
      <c r="BO177" s="10"/>
      <c r="BP177" s="4" t="s">
        <v>24</v>
      </c>
      <c r="BQ177" s="4" t="s">
        <v>22</v>
      </c>
      <c r="BR177" s="10"/>
      <c r="BS177" s="4" t="s">
        <v>24</v>
      </c>
      <c r="BT177" s="13" t="s">
        <v>22</v>
      </c>
      <c r="BU177" s="6" t="s">
        <v>16</v>
      </c>
      <c r="BW177" s="5" t="s">
        <v>20</v>
      </c>
      <c r="BX177" s="4" t="s">
        <v>21</v>
      </c>
      <c r="BY177" s="10"/>
      <c r="BZ177" s="4" t="s">
        <v>24</v>
      </c>
      <c r="CA177" s="4" t="s">
        <v>22</v>
      </c>
      <c r="CB177" s="10"/>
      <c r="CC177" s="4" t="s">
        <v>24</v>
      </c>
      <c r="CD177" s="4" t="s">
        <v>22</v>
      </c>
      <c r="CE177" s="10"/>
      <c r="CF177" s="4" t="s">
        <v>24</v>
      </c>
      <c r="CG177" s="13" t="s">
        <v>22</v>
      </c>
      <c r="CH177" s="6" t="s">
        <v>16</v>
      </c>
      <c r="CJ177" s="5" t="s">
        <v>20</v>
      </c>
      <c r="CK177" s="4" t="s">
        <v>21</v>
      </c>
      <c r="CL177" s="10"/>
      <c r="CM177" s="4" t="s">
        <v>24</v>
      </c>
      <c r="CN177" s="4" t="s">
        <v>22</v>
      </c>
      <c r="CO177" s="10"/>
      <c r="CP177" s="4" t="s">
        <v>24</v>
      </c>
      <c r="CQ177" s="4" t="s">
        <v>22</v>
      </c>
      <c r="CR177" s="10"/>
      <c r="CS177" s="4" t="s">
        <v>24</v>
      </c>
      <c r="CT177" s="13" t="s">
        <v>22</v>
      </c>
      <c r="CU177" s="6" t="s">
        <v>16</v>
      </c>
      <c r="CW177" s="5" t="s">
        <v>66</v>
      </c>
      <c r="CX177" s="4" t="s">
        <v>31</v>
      </c>
      <c r="CY177" s="6" t="s">
        <v>32</v>
      </c>
    </row>
    <row r="178" spans="1:103" x14ac:dyDescent="0.3">
      <c r="A178" s="23"/>
      <c r="B178" s="16"/>
      <c r="C178" s="16"/>
      <c r="D178" s="16"/>
      <c r="E178" s="16"/>
      <c r="F178" s="16"/>
      <c r="G178" s="16"/>
      <c r="H178" s="24"/>
      <c r="J178" s="27"/>
      <c r="L178" s="78" t="s">
        <v>18</v>
      </c>
      <c r="M178" s="16"/>
      <c r="N178" s="16"/>
      <c r="O178" s="16"/>
      <c r="P178" s="16"/>
      <c r="Q178" s="16"/>
      <c r="R178" s="16"/>
      <c r="S178" s="16"/>
      <c r="T178" s="8">
        <f>SUM(M178:S178)</f>
        <v>0</v>
      </c>
      <c r="U178" s="81">
        <f>SUM(T178:T182)</f>
        <v>0</v>
      </c>
      <c r="W178" s="63"/>
      <c r="X178" s="66"/>
      <c r="Y178" s="10"/>
      <c r="Z178" s="7">
        <v>1</v>
      </c>
      <c r="AA178" s="16"/>
      <c r="AB178" s="10"/>
      <c r="AC178" s="7">
        <v>6</v>
      </c>
      <c r="AD178" s="16"/>
      <c r="AE178" s="10"/>
      <c r="AF178" s="7">
        <v>11</v>
      </c>
      <c r="AG178" s="14"/>
      <c r="AH178" s="56">
        <f>SUM(AG178:AG182,AD178:AD182,AA178:AA182)</f>
        <v>0</v>
      </c>
      <c r="AJ178" s="63"/>
      <c r="AK178" s="66"/>
      <c r="AL178" s="10"/>
      <c r="AM178" s="7">
        <v>1</v>
      </c>
      <c r="AN178" s="16"/>
      <c r="AO178" s="10"/>
      <c r="AP178" s="7">
        <v>6</v>
      </c>
      <c r="AQ178" s="16"/>
      <c r="AR178" s="10"/>
      <c r="AS178" s="7">
        <v>11</v>
      </c>
      <c r="AT178" s="14"/>
      <c r="AU178" s="56">
        <f>SUM(AT178:AT182,AQ178:AQ182,AN178:AN182)</f>
        <v>0</v>
      </c>
      <c r="AW178" s="63"/>
      <c r="AX178" s="66"/>
      <c r="AY178" s="10"/>
      <c r="AZ178" s="7">
        <v>1</v>
      </c>
      <c r="BA178" s="16"/>
      <c r="BB178" s="10"/>
      <c r="BC178" s="7">
        <v>6</v>
      </c>
      <c r="BD178" s="16"/>
      <c r="BE178" s="10"/>
      <c r="BF178" s="7">
        <v>11</v>
      </c>
      <c r="BG178" s="14"/>
      <c r="BH178" s="56">
        <f>SUM(BG178:BG182,BD178:BD182,BA178:BA182)</f>
        <v>0</v>
      </c>
      <c r="BJ178" s="63"/>
      <c r="BK178" s="66"/>
      <c r="BL178" s="10"/>
      <c r="BM178" s="7">
        <v>1</v>
      </c>
      <c r="BN178" s="16"/>
      <c r="BO178" s="10"/>
      <c r="BP178" s="7">
        <v>6</v>
      </c>
      <c r="BQ178" s="16"/>
      <c r="BR178" s="10"/>
      <c r="BS178" s="7">
        <v>11</v>
      </c>
      <c r="BT178" s="14"/>
      <c r="BU178" s="56">
        <f>SUM(BT178:BT182,BQ178:BQ182,BN178:BN182)</f>
        <v>0</v>
      </c>
      <c r="BW178" s="63"/>
      <c r="BX178" s="66"/>
      <c r="BY178" s="10"/>
      <c r="BZ178" s="7">
        <v>1</v>
      </c>
      <c r="CA178" s="16"/>
      <c r="CB178" s="10"/>
      <c r="CC178" s="7">
        <v>6</v>
      </c>
      <c r="CD178" s="16"/>
      <c r="CE178" s="10"/>
      <c r="CF178" s="7">
        <v>11</v>
      </c>
      <c r="CG178" s="14"/>
      <c r="CH178" s="56">
        <f>SUM(CG178:CG182,CD178:CD182,CA178:CA182)</f>
        <v>0</v>
      </c>
      <c r="CJ178" s="63"/>
      <c r="CK178" s="66"/>
      <c r="CL178" s="10"/>
      <c r="CM178" s="7">
        <v>1</v>
      </c>
      <c r="CN178" s="16"/>
      <c r="CO178" s="10"/>
      <c r="CP178" s="7">
        <v>6</v>
      </c>
      <c r="CQ178" s="16"/>
      <c r="CR178" s="10"/>
      <c r="CS178" s="7">
        <v>11</v>
      </c>
      <c r="CT178" s="14"/>
      <c r="CU178" s="56">
        <f>SUM(CT178:CT182,CQ178:CQ182,CN178:CN182)</f>
        <v>0</v>
      </c>
      <c r="CW178" s="48" t="str">
        <f>IF(A176="","",(SUM(CJ178,BW178,BJ178,AW178,AJ178,W178)-(U178)))</f>
        <v/>
      </c>
      <c r="CX178" s="59" t="str">
        <f>IF(A176="","",IF(COUNTA(B178:B182)=3,"N/A",SUM(CU178,CH178,BU178,BH178,AU178,AH178,J178:J182)))</f>
        <v/>
      </c>
      <c r="CY178" s="61" t="str">
        <f>IF(A176="","",IF(COUNTA(B178:B182)=3,"N/A",SUM(CX178,CW178)))</f>
        <v/>
      </c>
    </row>
    <row r="179" spans="1:103" x14ac:dyDescent="0.3">
      <c r="A179" s="23"/>
      <c r="B179" s="16"/>
      <c r="C179" s="16"/>
      <c r="D179" s="16"/>
      <c r="E179" s="16"/>
      <c r="F179" s="16"/>
      <c r="G179" s="16"/>
      <c r="H179" s="24"/>
      <c r="J179" s="27"/>
      <c r="L179" s="79"/>
      <c r="M179" s="16"/>
      <c r="N179" s="16"/>
      <c r="O179" s="16"/>
      <c r="P179" s="16"/>
      <c r="Q179" s="16"/>
      <c r="R179" s="16"/>
      <c r="S179" s="16"/>
      <c r="T179" s="8">
        <f t="shared" ref="T179:T182" si="19">SUM(M179:S179)</f>
        <v>0</v>
      </c>
      <c r="U179" s="82"/>
      <c r="W179" s="64"/>
      <c r="X179" s="67"/>
      <c r="Y179" s="10"/>
      <c r="Z179" s="7">
        <v>2</v>
      </c>
      <c r="AA179" s="16"/>
      <c r="AB179" s="10"/>
      <c r="AC179" s="7">
        <v>7</v>
      </c>
      <c r="AD179" s="16"/>
      <c r="AE179" s="10"/>
      <c r="AF179" s="7">
        <v>12</v>
      </c>
      <c r="AG179" s="14"/>
      <c r="AH179" s="57"/>
      <c r="AJ179" s="64"/>
      <c r="AK179" s="67"/>
      <c r="AL179" s="10"/>
      <c r="AM179" s="7">
        <v>2</v>
      </c>
      <c r="AN179" s="16"/>
      <c r="AO179" s="10"/>
      <c r="AP179" s="7">
        <v>7</v>
      </c>
      <c r="AQ179" s="16"/>
      <c r="AR179" s="10"/>
      <c r="AS179" s="7">
        <v>12</v>
      </c>
      <c r="AT179" s="14"/>
      <c r="AU179" s="57"/>
      <c r="AW179" s="64"/>
      <c r="AX179" s="67"/>
      <c r="AY179" s="10"/>
      <c r="AZ179" s="7">
        <v>2</v>
      </c>
      <c r="BA179" s="16"/>
      <c r="BB179" s="10"/>
      <c r="BC179" s="7">
        <v>7</v>
      </c>
      <c r="BD179" s="16"/>
      <c r="BE179" s="10"/>
      <c r="BF179" s="7">
        <v>12</v>
      </c>
      <c r="BG179" s="14"/>
      <c r="BH179" s="57"/>
      <c r="BJ179" s="64"/>
      <c r="BK179" s="67"/>
      <c r="BL179" s="10"/>
      <c r="BM179" s="7">
        <v>2</v>
      </c>
      <c r="BN179" s="16"/>
      <c r="BO179" s="10"/>
      <c r="BP179" s="7">
        <v>7</v>
      </c>
      <c r="BQ179" s="16"/>
      <c r="BR179" s="10"/>
      <c r="BS179" s="7">
        <v>12</v>
      </c>
      <c r="BT179" s="14"/>
      <c r="BU179" s="57"/>
      <c r="BW179" s="64"/>
      <c r="BX179" s="67"/>
      <c r="BY179" s="10"/>
      <c r="BZ179" s="7">
        <v>2</v>
      </c>
      <c r="CA179" s="16"/>
      <c r="CB179" s="10"/>
      <c r="CC179" s="7">
        <v>7</v>
      </c>
      <c r="CD179" s="16"/>
      <c r="CE179" s="10"/>
      <c r="CF179" s="7">
        <v>12</v>
      </c>
      <c r="CG179" s="14"/>
      <c r="CH179" s="57"/>
      <c r="CJ179" s="64"/>
      <c r="CK179" s="67"/>
      <c r="CL179" s="10"/>
      <c r="CM179" s="7">
        <v>2</v>
      </c>
      <c r="CN179" s="16"/>
      <c r="CO179" s="10"/>
      <c r="CP179" s="7">
        <v>7</v>
      </c>
      <c r="CQ179" s="16"/>
      <c r="CR179" s="10"/>
      <c r="CS179" s="7">
        <v>12</v>
      </c>
      <c r="CT179" s="14"/>
      <c r="CU179" s="57"/>
      <c r="CW179" s="48"/>
      <c r="CX179" s="59"/>
      <c r="CY179" s="61"/>
    </row>
    <row r="180" spans="1:103" x14ac:dyDescent="0.3">
      <c r="A180" s="23"/>
      <c r="B180" s="16"/>
      <c r="C180" s="16"/>
      <c r="D180" s="16"/>
      <c r="E180" s="16"/>
      <c r="F180" s="16"/>
      <c r="G180" s="16"/>
      <c r="H180" s="24"/>
      <c r="J180" s="27"/>
      <c r="L180" s="79"/>
      <c r="M180" s="16"/>
      <c r="N180" s="16"/>
      <c r="O180" s="16"/>
      <c r="P180" s="16"/>
      <c r="Q180" s="16"/>
      <c r="R180" s="16"/>
      <c r="S180" s="16"/>
      <c r="T180" s="8">
        <f t="shared" si="19"/>
        <v>0</v>
      </c>
      <c r="U180" s="82"/>
      <c r="W180" s="64"/>
      <c r="X180" s="67"/>
      <c r="Y180" s="10"/>
      <c r="Z180" s="7">
        <v>3</v>
      </c>
      <c r="AA180" s="16"/>
      <c r="AB180" s="10"/>
      <c r="AC180" s="7">
        <v>8</v>
      </c>
      <c r="AD180" s="16"/>
      <c r="AE180" s="10"/>
      <c r="AF180" s="7">
        <v>13</v>
      </c>
      <c r="AG180" s="14"/>
      <c r="AH180" s="57"/>
      <c r="AJ180" s="64"/>
      <c r="AK180" s="67"/>
      <c r="AL180" s="10"/>
      <c r="AM180" s="7">
        <v>3</v>
      </c>
      <c r="AN180" s="16"/>
      <c r="AO180" s="10"/>
      <c r="AP180" s="7">
        <v>8</v>
      </c>
      <c r="AQ180" s="16"/>
      <c r="AR180" s="10"/>
      <c r="AS180" s="7">
        <v>13</v>
      </c>
      <c r="AT180" s="14"/>
      <c r="AU180" s="57"/>
      <c r="AW180" s="64"/>
      <c r="AX180" s="67"/>
      <c r="AY180" s="10"/>
      <c r="AZ180" s="7">
        <v>3</v>
      </c>
      <c r="BA180" s="16"/>
      <c r="BB180" s="10"/>
      <c r="BC180" s="7">
        <v>8</v>
      </c>
      <c r="BD180" s="16"/>
      <c r="BE180" s="10"/>
      <c r="BF180" s="7">
        <v>13</v>
      </c>
      <c r="BG180" s="14"/>
      <c r="BH180" s="57"/>
      <c r="BJ180" s="64"/>
      <c r="BK180" s="67"/>
      <c r="BL180" s="10"/>
      <c r="BM180" s="7">
        <v>3</v>
      </c>
      <c r="BN180" s="16"/>
      <c r="BO180" s="10"/>
      <c r="BP180" s="7">
        <v>8</v>
      </c>
      <c r="BQ180" s="16"/>
      <c r="BR180" s="10"/>
      <c r="BS180" s="7">
        <v>13</v>
      </c>
      <c r="BT180" s="14"/>
      <c r="BU180" s="57"/>
      <c r="BW180" s="64"/>
      <c r="BX180" s="67"/>
      <c r="BY180" s="10"/>
      <c r="BZ180" s="7">
        <v>3</v>
      </c>
      <c r="CA180" s="16"/>
      <c r="CB180" s="10"/>
      <c r="CC180" s="7">
        <v>8</v>
      </c>
      <c r="CD180" s="16"/>
      <c r="CE180" s="10"/>
      <c r="CF180" s="7">
        <v>13</v>
      </c>
      <c r="CG180" s="14"/>
      <c r="CH180" s="57"/>
      <c r="CJ180" s="64"/>
      <c r="CK180" s="67"/>
      <c r="CL180" s="10"/>
      <c r="CM180" s="7">
        <v>3</v>
      </c>
      <c r="CN180" s="16"/>
      <c r="CO180" s="10"/>
      <c r="CP180" s="7">
        <v>8</v>
      </c>
      <c r="CQ180" s="16"/>
      <c r="CR180" s="10"/>
      <c r="CS180" s="7">
        <v>13</v>
      </c>
      <c r="CT180" s="14"/>
      <c r="CU180" s="57"/>
      <c r="CW180" s="48"/>
      <c r="CX180" s="59"/>
      <c r="CY180" s="61"/>
    </row>
    <row r="181" spans="1:103" x14ac:dyDescent="0.3">
      <c r="A181" s="23"/>
      <c r="B181" s="16"/>
      <c r="C181" s="16"/>
      <c r="D181" s="16"/>
      <c r="E181" s="16"/>
      <c r="F181" s="16"/>
      <c r="G181" s="16"/>
      <c r="H181" s="24"/>
      <c r="J181" s="27"/>
      <c r="L181" s="79"/>
      <c r="M181" s="16"/>
      <c r="N181" s="16"/>
      <c r="O181" s="16"/>
      <c r="P181" s="16"/>
      <c r="Q181" s="16"/>
      <c r="R181" s="16"/>
      <c r="S181" s="16"/>
      <c r="T181" s="8">
        <f t="shared" si="19"/>
        <v>0</v>
      </c>
      <c r="U181" s="82"/>
      <c r="W181" s="64"/>
      <c r="X181" s="67"/>
      <c r="Y181" s="10"/>
      <c r="Z181" s="7">
        <v>4</v>
      </c>
      <c r="AA181" s="16"/>
      <c r="AB181" s="10"/>
      <c r="AC181" s="7">
        <v>9</v>
      </c>
      <c r="AD181" s="16"/>
      <c r="AE181" s="10"/>
      <c r="AF181" s="7">
        <v>14</v>
      </c>
      <c r="AG181" s="14"/>
      <c r="AH181" s="57"/>
      <c r="AJ181" s="64"/>
      <c r="AK181" s="67"/>
      <c r="AL181" s="10"/>
      <c r="AM181" s="7">
        <v>4</v>
      </c>
      <c r="AN181" s="16"/>
      <c r="AO181" s="10"/>
      <c r="AP181" s="7">
        <v>9</v>
      </c>
      <c r="AQ181" s="16"/>
      <c r="AR181" s="10"/>
      <c r="AS181" s="7">
        <v>14</v>
      </c>
      <c r="AT181" s="14"/>
      <c r="AU181" s="57"/>
      <c r="AW181" s="64"/>
      <c r="AX181" s="67"/>
      <c r="AY181" s="10"/>
      <c r="AZ181" s="7">
        <v>4</v>
      </c>
      <c r="BA181" s="16"/>
      <c r="BB181" s="10"/>
      <c r="BC181" s="7">
        <v>9</v>
      </c>
      <c r="BD181" s="16"/>
      <c r="BE181" s="10"/>
      <c r="BF181" s="7">
        <v>14</v>
      </c>
      <c r="BG181" s="14"/>
      <c r="BH181" s="57"/>
      <c r="BJ181" s="64"/>
      <c r="BK181" s="67"/>
      <c r="BL181" s="10"/>
      <c r="BM181" s="7">
        <v>4</v>
      </c>
      <c r="BN181" s="16"/>
      <c r="BO181" s="10"/>
      <c r="BP181" s="7">
        <v>9</v>
      </c>
      <c r="BQ181" s="16"/>
      <c r="BR181" s="10"/>
      <c r="BS181" s="7">
        <v>14</v>
      </c>
      <c r="BT181" s="14"/>
      <c r="BU181" s="57"/>
      <c r="BW181" s="64"/>
      <c r="BX181" s="67"/>
      <c r="BY181" s="10"/>
      <c r="BZ181" s="7">
        <v>4</v>
      </c>
      <c r="CA181" s="16"/>
      <c r="CB181" s="10"/>
      <c r="CC181" s="7">
        <v>9</v>
      </c>
      <c r="CD181" s="16"/>
      <c r="CE181" s="10"/>
      <c r="CF181" s="7">
        <v>14</v>
      </c>
      <c r="CG181" s="14"/>
      <c r="CH181" s="57"/>
      <c r="CJ181" s="64"/>
      <c r="CK181" s="67"/>
      <c r="CL181" s="10"/>
      <c r="CM181" s="7">
        <v>4</v>
      </c>
      <c r="CN181" s="16"/>
      <c r="CO181" s="10"/>
      <c r="CP181" s="7">
        <v>9</v>
      </c>
      <c r="CQ181" s="16"/>
      <c r="CR181" s="10"/>
      <c r="CS181" s="7">
        <v>14</v>
      </c>
      <c r="CT181" s="14"/>
      <c r="CU181" s="57"/>
      <c r="CW181" s="48"/>
      <c r="CX181" s="59"/>
      <c r="CY181" s="61"/>
    </row>
    <row r="182" spans="1:103" ht="15" thickBot="1" x14ac:dyDescent="0.35">
      <c r="A182" s="25"/>
      <c r="B182" s="17"/>
      <c r="C182" s="17"/>
      <c r="D182" s="17"/>
      <c r="E182" s="17"/>
      <c r="F182" s="17"/>
      <c r="G182" s="17"/>
      <c r="H182" s="26"/>
      <c r="J182" s="28"/>
      <c r="L182" s="80"/>
      <c r="M182" s="17"/>
      <c r="N182" s="17"/>
      <c r="O182" s="17"/>
      <c r="P182" s="17"/>
      <c r="Q182" s="17"/>
      <c r="R182" s="17"/>
      <c r="S182" s="17"/>
      <c r="T182" s="9">
        <f t="shared" si="19"/>
        <v>0</v>
      </c>
      <c r="U182" s="83"/>
      <c r="W182" s="65"/>
      <c r="X182" s="68"/>
      <c r="Y182" s="11"/>
      <c r="Z182" s="12">
        <v>5</v>
      </c>
      <c r="AA182" s="17"/>
      <c r="AB182" s="11"/>
      <c r="AC182" s="12">
        <v>10</v>
      </c>
      <c r="AD182" s="17"/>
      <c r="AE182" s="11"/>
      <c r="AF182" s="12">
        <v>15</v>
      </c>
      <c r="AG182" s="15"/>
      <c r="AH182" s="58"/>
      <c r="AJ182" s="65"/>
      <c r="AK182" s="68"/>
      <c r="AL182" s="11"/>
      <c r="AM182" s="12">
        <v>5</v>
      </c>
      <c r="AN182" s="17"/>
      <c r="AO182" s="11"/>
      <c r="AP182" s="12">
        <v>10</v>
      </c>
      <c r="AQ182" s="17"/>
      <c r="AR182" s="11"/>
      <c r="AS182" s="12">
        <v>15</v>
      </c>
      <c r="AT182" s="15"/>
      <c r="AU182" s="58"/>
      <c r="AW182" s="65"/>
      <c r="AX182" s="68"/>
      <c r="AY182" s="11"/>
      <c r="AZ182" s="12">
        <v>5</v>
      </c>
      <c r="BA182" s="17"/>
      <c r="BB182" s="11"/>
      <c r="BC182" s="12">
        <v>10</v>
      </c>
      <c r="BD182" s="17"/>
      <c r="BE182" s="11"/>
      <c r="BF182" s="12">
        <v>15</v>
      </c>
      <c r="BG182" s="15"/>
      <c r="BH182" s="58"/>
      <c r="BJ182" s="65"/>
      <c r="BK182" s="68"/>
      <c r="BL182" s="11"/>
      <c r="BM182" s="12">
        <v>5</v>
      </c>
      <c r="BN182" s="17"/>
      <c r="BO182" s="11"/>
      <c r="BP182" s="12">
        <v>10</v>
      </c>
      <c r="BQ182" s="17"/>
      <c r="BR182" s="11"/>
      <c r="BS182" s="12">
        <v>15</v>
      </c>
      <c r="BT182" s="15"/>
      <c r="BU182" s="58"/>
      <c r="BW182" s="65"/>
      <c r="BX182" s="68"/>
      <c r="BY182" s="11"/>
      <c r="BZ182" s="12">
        <v>5</v>
      </c>
      <c r="CA182" s="17"/>
      <c r="CB182" s="11"/>
      <c r="CC182" s="12">
        <v>10</v>
      </c>
      <c r="CD182" s="17"/>
      <c r="CE182" s="11"/>
      <c r="CF182" s="12">
        <v>15</v>
      </c>
      <c r="CG182" s="15"/>
      <c r="CH182" s="58"/>
      <c r="CJ182" s="65"/>
      <c r="CK182" s="68"/>
      <c r="CL182" s="11"/>
      <c r="CM182" s="12">
        <v>5</v>
      </c>
      <c r="CN182" s="17"/>
      <c r="CO182" s="11"/>
      <c r="CP182" s="12">
        <v>10</v>
      </c>
      <c r="CQ182" s="17"/>
      <c r="CR182" s="11"/>
      <c r="CS182" s="12">
        <v>15</v>
      </c>
      <c r="CT182" s="15"/>
      <c r="CU182" s="58"/>
      <c r="CW182" s="49"/>
      <c r="CX182" s="60"/>
      <c r="CY182" s="62"/>
    </row>
  </sheetData>
  <sheetProtection algorithmName="SHA-512" hashValue="MKfjzdRDqFyWkkouGT+q01JU0+//+T8oyrAQ1iggPXjuVl3BDcNKDiVwz1PbS8fyVW1PHm/WO932b9dgoeeUNw==" saltValue="ptktXVtpZ2QG2H6a+3NhFQ==" spinCount="100000" sheet="1" objects="1" scenarios="1"/>
  <mergeCells count="902">
    <mergeCell ref="BJ4:BU5"/>
    <mergeCell ref="BW4:CH5"/>
    <mergeCell ref="CJ4:CU5"/>
    <mergeCell ref="A2:H2"/>
    <mergeCell ref="A4:H4"/>
    <mergeCell ref="J4:J6"/>
    <mergeCell ref="L4:U4"/>
    <mergeCell ref="W4:AH5"/>
    <mergeCell ref="A5:H5"/>
    <mergeCell ref="L5:L6"/>
    <mergeCell ref="M5:M6"/>
    <mergeCell ref="N5:N6"/>
    <mergeCell ref="AH7:AH11"/>
    <mergeCell ref="AJ7:AJ11"/>
    <mergeCell ref="AK7:AK11"/>
    <mergeCell ref="AU7:AU11"/>
    <mergeCell ref="AW7:AW11"/>
    <mergeCell ref="AX7:AX11"/>
    <mergeCell ref="U5:U6"/>
    <mergeCell ref="B6:C6"/>
    <mergeCell ref="L7:L11"/>
    <mergeCell ref="U7:U11"/>
    <mergeCell ref="W7:W11"/>
    <mergeCell ref="X7:X11"/>
    <mergeCell ref="O5:O6"/>
    <mergeCell ref="P5:P6"/>
    <mergeCell ref="Q5:Q6"/>
    <mergeCell ref="R5:R6"/>
    <mergeCell ref="S5:S6"/>
    <mergeCell ref="T5:T6"/>
    <mergeCell ref="AJ4:AU5"/>
    <mergeCell ref="AW4:BH5"/>
    <mergeCell ref="CH7:CH11"/>
    <mergeCell ref="CJ7:CJ11"/>
    <mergeCell ref="CK7:CK11"/>
    <mergeCell ref="CU7:CU11"/>
    <mergeCell ref="CW7:CW11"/>
    <mergeCell ref="CX7:CX11"/>
    <mergeCell ref="BH7:BH11"/>
    <mergeCell ref="BJ7:BJ11"/>
    <mergeCell ref="BK7:BK11"/>
    <mergeCell ref="BU7:BU11"/>
    <mergeCell ref="BW7:BW11"/>
    <mergeCell ref="BX7:BX11"/>
    <mergeCell ref="BJ13:BU14"/>
    <mergeCell ref="BW13:CH14"/>
    <mergeCell ref="CJ13:CU14"/>
    <mergeCell ref="A14:H14"/>
    <mergeCell ref="L14:L15"/>
    <mergeCell ref="M14:M15"/>
    <mergeCell ref="N14:N15"/>
    <mergeCell ref="O14:O15"/>
    <mergeCell ref="P14:P15"/>
    <mergeCell ref="A13:H13"/>
    <mergeCell ref="J13:J15"/>
    <mergeCell ref="L13:U13"/>
    <mergeCell ref="W13:AH14"/>
    <mergeCell ref="AJ13:AU14"/>
    <mergeCell ref="AW13:BH14"/>
    <mergeCell ref="Q14:Q15"/>
    <mergeCell ref="R14:R15"/>
    <mergeCell ref="S14:S15"/>
    <mergeCell ref="T14:T15"/>
    <mergeCell ref="AH16:AH20"/>
    <mergeCell ref="AJ16:AJ20"/>
    <mergeCell ref="AK16:AK20"/>
    <mergeCell ref="AU16:AU20"/>
    <mergeCell ref="AW16:AW20"/>
    <mergeCell ref="AX16:AX20"/>
    <mergeCell ref="U14:U15"/>
    <mergeCell ref="B15:C15"/>
    <mergeCell ref="L16:L20"/>
    <mergeCell ref="U16:U20"/>
    <mergeCell ref="W16:W20"/>
    <mergeCell ref="X16:X20"/>
    <mergeCell ref="CH16:CH20"/>
    <mergeCell ref="CJ16:CJ20"/>
    <mergeCell ref="CK16:CK20"/>
    <mergeCell ref="CU16:CU20"/>
    <mergeCell ref="CW16:CW20"/>
    <mergeCell ref="CX16:CX20"/>
    <mergeCell ref="BH16:BH20"/>
    <mergeCell ref="BJ16:BJ20"/>
    <mergeCell ref="BK16:BK20"/>
    <mergeCell ref="BU16:BU20"/>
    <mergeCell ref="BW16:BW20"/>
    <mergeCell ref="BX16:BX20"/>
    <mergeCell ref="BJ22:BU23"/>
    <mergeCell ref="BW22:CH23"/>
    <mergeCell ref="CJ22:CU23"/>
    <mergeCell ref="A23:H23"/>
    <mergeCell ref="L23:L24"/>
    <mergeCell ref="M23:M24"/>
    <mergeCell ref="N23:N24"/>
    <mergeCell ref="O23:O24"/>
    <mergeCell ref="P23:P24"/>
    <mergeCell ref="A22:H22"/>
    <mergeCell ref="J22:J24"/>
    <mergeCell ref="L22:U22"/>
    <mergeCell ref="W22:AH23"/>
    <mergeCell ref="AJ22:AU23"/>
    <mergeCell ref="AW22:BH23"/>
    <mergeCell ref="Q23:Q24"/>
    <mergeCell ref="R23:R24"/>
    <mergeCell ref="S23:S24"/>
    <mergeCell ref="T23:T24"/>
    <mergeCell ref="AH25:AH29"/>
    <mergeCell ref="AJ25:AJ29"/>
    <mergeCell ref="AK25:AK29"/>
    <mergeCell ref="AU25:AU29"/>
    <mergeCell ref="AW25:AW29"/>
    <mergeCell ref="AX25:AX29"/>
    <mergeCell ref="U23:U24"/>
    <mergeCell ref="B24:C24"/>
    <mergeCell ref="L25:L29"/>
    <mergeCell ref="U25:U29"/>
    <mergeCell ref="W25:W29"/>
    <mergeCell ref="X25:X29"/>
    <mergeCell ref="CH25:CH29"/>
    <mergeCell ref="CJ25:CJ29"/>
    <mergeCell ref="CK25:CK29"/>
    <mergeCell ref="CU25:CU29"/>
    <mergeCell ref="CW25:CW29"/>
    <mergeCell ref="CX25:CX29"/>
    <mergeCell ref="BH25:BH29"/>
    <mergeCell ref="BJ25:BJ29"/>
    <mergeCell ref="BK25:BK29"/>
    <mergeCell ref="BU25:BU29"/>
    <mergeCell ref="BW25:BW29"/>
    <mergeCell ref="BX25:BX29"/>
    <mergeCell ref="BJ31:BU32"/>
    <mergeCell ref="BW31:CH32"/>
    <mergeCell ref="CJ31:CU32"/>
    <mergeCell ref="A32:H32"/>
    <mergeCell ref="L32:L33"/>
    <mergeCell ref="M32:M33"/>
    <mergeCell ref="N32:N33"/>
    <mergeCell ref="O32:O33"/>
    <mergeCell ref="P32:P33"/>
    <mergeCell ref="A31:H31"/>
    <mergeCell ref="J31:J33"/>
    <mergeCell ref="L31:U31"/>
    <mergeCell ref="W31:AH32"/>
    <mergeCell ref="AJ31:AU32"/>
    <mergeCell ref="AW31:BH32"/>
    <mergeCell ref="Q32:Q33"/>
    <mergeCell ref="R32:R33"/>
    <mergeCell ref="S32:S33"/>
    <mergeCell ref="T32:T33"/>
    <mergeCell ref="AH34:AH38"/>
    <mergeCell ref="AJ34:AJ38"/>
    <mergeCell ref="AK34:AK38"/>
    <mergeCell ref="AU34:AU38"/>
    <mergeCell ref="AW34:AW38"/>
    <mergeCell ref="AX34:AX38"/>
    <mergeCell ref="U32:U33"/>
    <mergeCell ref="B33:C33"/>
    <mergeCell ref="L34:L38"/>
    <mergeCell ref="U34:U38"/>
    <mergeCell ref="W34:W38"/>
    <mergeCell ref="X34:X38"/>
    <mergeCell ref="CH34:CH38"/>
    <mergeCell ref="CJ34:CJ38"/>
    <mergeCell ref="CK34:CK38"/>
    <mergeCell ref="CU34:CU38"/>
    <mergeCell ref="CW34:CW38"/>
    <mergeCell ref="CX34:CX38"/>
    <mergeCell ref="BH34:BH38"/>
    <mergeCell ref="BJ34:BJ38"/>
    <mergeCell ref="BK34:BK38"/>
    <mergeCell ref="BU34:BU38"/>
    <mergeCell ref="BW34:BW38"/>
    <mergeCell ref="BX34:BX38"/>
    <mergeCell ref="BJ40:BU41"/>
    <mergeCell ref="BW40:CH41"/>
    <mergeCell ref="CJ40:CU41"/>
    <mergeCell ref="A41:H41"/>
    <mergeCell ref="L41:L42"/>
    <mergeCell ref="M41:M42"/>
    <mergeCell ref="N41:N42"/>
    <mergeCell ref="O41:O42"/>
    <mergeCell ref="P41:P42"/>
    <mergeCell ref="A40:H40"/>
    <mergeCell ref="J40:J42"/>
    <mergeCell ref="L40:U40"/>
    <mergeCell ref="W40:AH41"/>
    <mergeCell ref="AJ40:AU41"/>
    <mergeCell ref="AW40:BH41"/>
    <mergeCell ref="Q41:Q42"/>
    <mergeCell ref="R41:R42"/>
    <mergeCell ref="S41:S42"/>
    <mergeCell ref="T41:T42"/>
    <mergeCell ref="AH43:AH47"/>
    <mergeCell ref="AJ43:AJ47"/>
    <mergeCell ref="AK43:AK47"/>
    <mergeCell ref="AU43:AU47"/>
    <mergeCell ref="AW43:AW47"/>
    <mergeCell ref="AX43:AX47"/>
    <mergeCell ref="U41:U42"/>
    <mergeCell ref="B42:C42"/>
    <mergeCell ref="L43:L47"/>
    <mergeCell ref="U43:U47"/>
    <mergeCell ref="W43:W47"/>
    <mergeCell ref="X43:X47"/>
    <mergeCell ref="CH43:CH47"/>
    <mergeCell ref="CJ43:CJ47"/>
    <mergeCell ref="CK43:CK47"/>
    <mergeCell ref="CU43:CU47"/>
    <mergeCell ref="CW43:CW47"/>
    <mergeCell ref="CX43:CX47"/>
    <mergeCell ref="BH43:BH47"/>
    <mergeCell ref="BJ43:BJ47"/>
    <mergeCell ref="BK43:BK47"/>
    <mergeCell ref="BU43:BU47"/>
    <mergeCell ref="BW43:BW47"/>
    <mergeCell ref="BX43:BX47"/>
    <mergeCell ref="BJ49:BU50"/>
    <mergeCell ref="BW49:CH50"/>
    <mergeCell ref="CJ49:CU50"/>
    <mergeCell ref="A50:H50"/>
    <mergeCell ref="L50:L51"/>
    <mergeCell ref="M50:M51"/>
    <mergeCell ref="N50:N51"/>
    <mergeCell ref="O50:O51"/>
    <mergeCell ref="P50:P51"/>
    <mergeCell ref="A49:H49"/>
    <mergeCell ref="J49:J51"/>
    <mergeCell ref="L49:U49"/>
    <mergeCell ref="W49:AH50"/>
    <mergeCell ref="AJ49:AU50"/>
    <mergeCell ref="AW49:BH50"/>
    <mergeCell ref="Q50:Q51"/>
    <mergeCell ref="R50:R51"/>
    <mergeCell ref="S50:S51"/>
    <mergeCell ref="T50:T51"/>
    <mergeCell ref="AH52:AH56"/>
    <mergeCell ref="AJ52:AJ56"/>
    <mergeCell ref="AK52:AK56"/>
    <mergeCell ref="AU52:AU56"/>
    <mergeCell ref="AW52:AW56"/>
    <mergeCell ref="AX52:AX56"/>
    <mergeCell ref="U50:U51"/>
    <mergeCell ref="B51:C51"/>
    <mergeCell ref="L52:L56"/>
    <mergeCell ref="U52:U56"/>
    <mergeCell ref="W52:W56"/>
    <mergeCell ref="X52:X56"/>
    <mergeCell ref="CH52:CH56"/>
    <mergeCell ref="CJ52:CJ56"/>
    <mergeCell ref="CK52:CK56"/>
    <mergeCell ref="CU52:CU56"/>
    <mergeCell ref="CW52:CW56"/>
    <mergeCell ref="CX52:CX56"/>
    <mergeCell ref="BH52:BH56"/>
    <mergeCell ref="BJ52:BJ56"/>
    <mergeCell ref="BK52:BK56"/>
    <mergeCell ref="BU52:BU56"/>
    <mergeCell ref="BW52:BW56"/>
    <mergeCell ref="BX52:BX56"/>
    <mergeCell ref="BJ58:BU59"/>
    <mergeCell ref="BW58:CH59"/>
    <mergeCell ref="CJ58:CU59"/>
    <mergeCell ref="A59:H59"/>
    <mergeCell ref="L59:L60"/>
    <mergeCell ref="M59:M60"/>
    <mergeCell ref="N59:N60"/>
    <mergeCell ref="O59:O60"/>
    <mergeCell ref="P59:P60"/>
    <mergeCell ref="A58:H58"/>
    <mergeCell ref="J58:J60"/>
    <mergeCell ref="L58:U58"/>
    <mergeCell ref="W58:AH59"/>
    <mergeCell ref="AJ58:AU59"/>
    <mergeCell ref="AW58:BH59"/>
    <mergeCell ref="Q59:Q60"/>
    <mergeCell ref="R59:R60"/>
    <mergeCell ref="S59:S60"/>
    <mergeCell ref="T59:T60"/>
    <mergeCell ref="AH61:AH65"/>
    <mergeCell ref="AJ61:AJ65"/>
    <mergeCell ref="AK61:AK65"/>
    <mergeCell ref="AU61:AU65"/>
    <mergeCell ref="AW61:AW65"/>
    <mergeCell ref="AX61:AX65"/>
    <mergeCell ref="U59:U60"/>
    <mergeCell ref="B60:C60"/>
    <mergeCell ref="L61:L65"/>
    <mergeCell ref="U61:U65"/>
    <mergeCell ref="W61:W65"/>
    <mergeCell ref="X61:X65"/>
    <mergeCell ref="CH61:CH65"/>
    <mergeCell ref="CJ61:CJ65"/>
    <mergeCell ref="CK61:CK65"/>
    <mergeCell ref="CU61:CU65"/>
    <mergeCell ref="CW61:CW65"/>
    <mergeCell ref="CX61:CX65"/>
    <mergeCell ref="BH61:BH65"/>
    <mergeCell ref="BJ61:BJ65"/>
    <mergeCell ref="BK61:BK65"/>
    <mergeCell ref="BU61:BU65"/>
    <mergeCell ref="BW61:BW65"/>
    <mergeCell ref="BX61:BX65"/>
    <mergeCell ref="BJ67:BU68"/>
    <mergeCell ref="BW67:CH68"/>
    <mergeCell ref="CJ67:CU68"/>
    <mergeCell ref="A68:H68"/>
    <mergeCell ref="L68:L69"/>
    <mergeCell ref="M68:M69"/>
    <mergeCell ref="N68:N69"/>
    <mergeCell ref="O68:O69"/>
    <mergeCell ref="P68:P69"/>
    <mergeCell ref="A67:H67"/>
    <mergeCell ref="J67:J69"/>
    <mergeCell ref="L67:U67"/>
    <mergeCell ref="W67:AH68"/>
    <mergeCell ref="AJ67:AU68"/>
    <mergeCell ref="AW67:BH68"/>
    <mergeCell ref="Q68:Q69"/>
    <mergeCell ref="R68:R69"/>
    <mergeCell ref="S68:S69"/>
    <mergeCell ref="T68:T69"/>
    <mergeCell ref="AH70:AH74"/>
    <mergeCell ref="AJ70:AJ74"/>
    <mergeCell ref="AK70:AK74"/>
    <mergeCell ref="AU70:AU74"/>
    <mergeCell ref="AW70:AW74"/>
    <mergeCell ref="AX70:AX74"/>
    <mergeCell ref="U68:U69"/>
    <mergeCell ref="B69:C69"/>
    <mergeCell ref="L70:L74"/>
    <mergeCell ref="U70:U74"/>
    <mergeCell ref="W70:W74"/>
    <mergeCell ref="X70:X74"/>
    <mergeCell ref="CH70:CH74"/>
    <mergeCell ref="CJ70:CJ74"/>
    <mergeCell ref="CK70:CK74"/>
    <mergeCell ref="CU70:CU74"/>
    <mergeCell ref="CW70:CW74"/>
    <mergeCell ref="CX70:CX74"/>
    <mergeCell ref="BH70:BH74"/>
    <mergeCell ref="BJ70:BJ74"/>
    <mergeCell ref="BK70:BK74"/>
    <mergeCell ref="BU70:BU74"/>
    <mergeCell ref="BW70:BW74"/>
    <mergeCell ref="BX70:BX74"/>
    <mergeCell ref="BJ76:BU77"/>
    <mergeCell ref="BW76:CH77"/>
    <mergeCell ref="CJ76:CU77"/>
    <mergeCell ref="A77:H77"/>
    <mergeCell ref="L77:L78"/>
    <mergeCell ref="M77:M78"/>
    <mergeCell ref="N77:N78"/>
    <mergeCell ref="O77:O78"/>
    <mergeCell ref="P77:P78"/>
    <mergeCell ref="A76:H76"/>
    <mergeCell ref="J76:J78"/>
    <mergeCell ref="L76:U76"/>
    <mergeCell ref="W76:AH77"/>
    <mergeCell ref="AJ76:AU77"/>
    <mergeCell ref="AW76:BH77"/>
    <mergeCell ref="Q77:Q78"/>
    <mergeCell ref="R77:R78"/>
    <mergeCell ref="S77:S78"/>
    <mergeCell ref="T77:T78"/>
    <mergeCell ref="AH79:AH83"/>
    <mergeCell ref="AJ79:AJ83"/>
    <mergeCell ref="AK79:AK83"/>
    <mergeCell ref="AU79:AU83"/>
    <mergeCell ref="AW79:AW83"/>
    <mergeCell ref="AX79:AX83"/>
    <mergeCell ref="U77:U78"/>
    <mergeCell ref="B78:C78"/>
    <mergeCell ref="L79:L83"/>
    <mergeCell ref="U79:U83"/>
    <mergeCell ref="W79:W83"/>
    <mergeCell ref="X79:X83"/>
    <mergeCell ref="CH79:CH83"/>
    <mergeCell ref="CJ79:CJ83"/>
    <mergeCell ref="CK79:CK83"/>
    <mergeCell ref="CU79:CU83"/>
    <mergeCell ref="CW79:CW83"/>
    <mergeCell ref="CX79:CX83"/>
    <mergeCell ref="BH79:BH83"/>
    <mergeCell ref="BJ79:BJ83"/>
    <mergeCell ref="BK79:BK83"/>
    <mergeCell ref="BU79:BU83"/>
    <mergeCell ref="BW79:BW83"/>
    <mergeCell ref="BX79:BX83"/>
    <mergeCell ref="BJ85:BU86"/>
    <mergeCell ref="BW85:CH86"/>
    <mergeCell ref="CJ85:CU86"/>
    <mergeCell ref="A86:H86"/>
    <mergeCell ref="L86:L87"/>
    <mergeCell ref="M86:M87"/>
    <mergeCell ref="N86:N87"/>
    <mergeCell ref="O86:O87"/>
    <mergeCell ref="P86:P87"/>
    <mergeCell ref="A85:H85"/>
    <mergeCell ref="J85:J87"/>
    <mergeCell ref="L85:U85"/>
    <mergeCell ref="W85:AH86"/>
    <mergeCell ref="AJ85:AU86"/>
    <mergeCell ref="AW85:BH86"/>
    <mergeCell ref="Q86:Q87"/>
    <mergeCell ref="R86:R87"/>
    <mergeCell ref="S86:S87"/>
    <mergeCell ref="T86:T87"/>
    <mergeCell ref="AH88:AH92"/>
    <mergeCell ref="AJ88:AJ92"/>
    <mergeCell ref="AK88:AK92"/>
    <mergeCell ref="AU88:AU92"/>
    <mergeCell ref="AW88:AW92"/>
    <mergeCell ref="AX88:AX92"/>
    <mergeCell ref="U86:U87"/>
    <mergeCell ref="B87:C87"/>
    <mergeCell ref="L88:L92"/>
    <mergeCell ref="U88:U92"/>
    <mergeCell ref="W88:W92"/>
    <mergeCell ref="X88:X92"/>
    <mergeCell ref="CH88:CH92"/>
    <mergeCell ref="CJ88:CJ92"/>
    <mergeCell ref="CK88:CK92"/>
    <mergeCell ref="CU88:CU92"/>
    <mergeCell ref="CW88:CW92"/>
    <mergeCell ref="CX88:CX92"/>
    <mergeCell ref="BH88:BH92"/>
    <mergeCell ref="BJ88:BJ92"/>
    <mergeCell ref="BK88:BK92"/>
    <mergeCell ref="BU88:BU92"/>
    <mergeCell ref="BW88:BW92"/>
    <mergeCell ref="BX88:BX92"/>
    <mergeCell ref="BJ94:BU95"/>
    <mergeCell ref="BW94:CH95"/>
    <mergeCell ref="CJ94:CU95"/>
    <mergeCell ref="A95:H95"/>
    <mergeCell ref="L95:L96"/>
    <mergeCell ref="M95:M96"/>
    <mergeCell ref="N95:N96"/>
    <mergeCell ref="O95:O96"/>
    <mergeCell ref="P95:P96"/>
    <mergeCell ref="A94:H94"/>
    <mergeCell ref="J94:J96"/>
    <mergeCell ref="L94:U94"/>
    <mergeCell ref="W94:AH95"/>
    <mergeCell ref="AJ94:AU95"/>
    <mergeCell ref="AW94:BH95"/>
    <mergeCell ref="Q95:Q96"/>
    <mergeCell ref="R95:R96"/>
    <mergeCell ref="S95:S96"/>
    <mergeCell ref="T95:T96"/>
    <mergeCell ref="AH97:AH101"/>
    <mergeCell ref="AJ97:AJ101"/>
    <mergeCell ref="AK97:AK101"/>
    <mergeCell ref="AU97:AU101"/>
    <mergeCell ref="AW97:AW101"/>
    <mergeCell ref="AX97:AX101"/>
    <mergeCell ref="U95:U96"/>
    <mergeCell ref="B96:C96"/>
    <mergeCell ref="L97:L101"/>
    <mergeCell ref="U97:U101"/>
    <mergeCell ref="W97:W101"/>
    <mergeCell ref="X97:X101"/>
    <mergeCell ref="CH97:CH101"/>
    <mergeCell ref="CJ97:CJ101"/>
    <mergeCell ref="CK97:CK101"/>
    <mergeCell ref="CU97:CU101"/>
    <mergeCell ref="CW97:CW101"/>
    <mergeCell ref="CX97:CX101"/>
    <mergeCell ref="BH97:BH101"/>
    <mergeCell ref="BJ97:BJ101"/>
    <mergeCell ref="BK97:BK101"/>
    <mergeCell ref="BU97:BU101"/>
    <mergeCell ref="BW97:BW101"/>
    <mergeCell ref="BX97:BX101"/>
    <mergeCell ref="BJ103:BU104"/>
    <mergeCell ref="BW103:CH104"/>
    <mergeCell ref="CJ103:CU104"/>
    <mergeCell ref="A104:H104"/>
    <mergeCell ref="L104:L105"/>
    <mergeCell ref="M104:M105"/>
    <mergeCell ref="N104:N105"/>
    <mergeCell ref="O104:O105"/>
    <mergeCell ref="P104:P105"/>
    <mergeCell ref="A103:H103"/>
    <mergeCell ref="J103:J105"/>
    <mergeCell ref="L103:U103"/>
    <mergeCell ref="W103:AH104"/>
    <mergeCell ref="AJ103:AU104"/>
    <mergeCell ref="AW103:BH104"/>
    <mergeCell ref="Q104:Q105"/>
    <mergeCell ref="R104:R105"/>
    <mergeCell ref="S104:S105"/>
    <mergeCell ref="T104:T105"/>
    <mergeCell ref="AH106:AH110"/>
    <mergeCell ref="AJ106:AJ110"/>
    <mergeCell ref="AK106:AK110"/>
    <mergeCell ref="AU106:AU110"/>
    <mergeCell ref="AW106:AW110"/>
    <mergeCell ref="AX106:AX110"/>
    <mergeCell ref="U104:U105"/>
    <mergeCell ref="B105:C105"/>
    <mergeCell ref="L106:L110"/>
    <mergeCell ref="U106:U110"/>
    <mergeCell ref="W106:W110"/>
    <mergeCell ref="X106:X110"/>
    <mergeCell ref="CH106:CH110"/>
    <mergeCell ref="CJ106:CJ110"/>
    <mergeCell ref="CK106:CK110"/>
    <mergeCell ref="CU106:CU110"/>
    <mergeCell ref="CW106:CW110"/>
    <mergeCell ref="CX106:CX110"/>
    <mergeCell ref="BH106:BH110"/>
    <mergeCell ref="BJ106:BJ110"/>
    <mergeCell ref="BK106:BK110"/>
    <mergeCell ref="BU106:BU110"/>
    <mergeCell ref="BW106:BW110"/>
    <mergeCell ref="BX106:BX110"/>
    <mergeCell ref="BJ112:BU113"/>
    <mergeCell ref="BW112:CH113"/>
    <mergeCell ref="CJ112:CU113"/>
    <mergeCell ref="A113:H113"/>
    <mergeCell ref="L113:L114"/>
    <mergeCell ref="M113:M114"/>
    <mergeCell ref="N113:N114"/>
    <mergeCell ref="O113:O114"/>
    <mergeCell ref="P113:P114"/>
    <mergeCell ref="A112:H112"/>
    <mergeCell ref="J112:J114"/>
    <mergeCell ref="L112:U112"/>
    <mergeCell ref="W112:AH113"/>
    <mergeCell ref="AJ112:AU113"/>
    <mergeCell ref="AW112:BH113"/>
    <mergeCell ref="Q113:Q114"/>
    <mergeCell ref="R113:R114"/>
    <mergeCell ref="S113:S114"/>
    <mergeCell ref="T113:T114"/>
    <mergeCell ref="AH115:AH119"/>
    <mergeCell ref="AJ115:AJ119"/>
    <mergeCell ref="AK115:AK119"/>
    <mergeCell ref="AU115:AU119"/>
    <mergeCell ref="AW115:AW119"/>
    <mergeCell ref="AX115:AX119"/>
    <mergeCell ref="U113:U114"/>
    <mergeCell ref="B114:C114"/>
    <mergeCell ref="L115:L119"/>
    <mergeCell ref="U115:U119"/>
    <mergeCell ref="W115:W119"/>
    <mergeCell ref="X115:X119"/>
    <mergeCell ref="CH115:CH119"/>
    <mergeCell ref="CJ115:CJ119"/>
    <mergeCell ref="CK115:CK119"/>
    <mergeCell ref="CU115:CU119"/>
    <mergeCell ref="CW115:CW119"/>
    <mergeCell ref="CX115:CX119"/>
    <mergeCell ref="BH115:BH119"/>
    <mergeCell ref="BJ115:BJ119"/>
    <mergeCell ref="BK115:BK119"/>
    <mergeCell ref="BU115:BU119"/>
    <mergeCell ref="BW115:BW119"/>
    <mergeCell ref="BX115:BX119"/>
    <mergeCell ref="BJ121:BU122"/>
    <mergeCell ref="BW121:CH122"/>
    <mergeCell ref="CJ121:CU122"/>
    <mergeCell ref="A122:H122"/>
    <mergeCell ref="L122:L123"/>
    <mergeCell ref="M122:M123"/>
    <mergeCell ref="N122:N123"/>
    <mergeCell ref="O122:O123"/>
    <mergeCell ref="P122:P123"/>
    <mergeCell ref="A121:H121"/>
    <mergeCell ref="J121:J123"/>
    <mergeCell ref="L121:U121"/>
    <mergeCell ref="W121:AH122"/>
    <mergeCell ref="AJ121:AU122"/>
    <mergeCell ref="AW121:BH122"/>
    <mergeCell ref="Q122:Q123"/>
    <mergeCell ref="R122:R123"/>
    <mergeCell ref="S122:S123"/>
    <mergeCell ref="T122:T123"/>
    <mergeCell ref="AH124:AH128"/>
    <mergeCell ref="AJ124:AJ128"/>
    <mergeCell ref="AK124:AK128"/>
    <mergeCell ref="AU124:AU128"/>
    <mergeCell ref="AW124:AW128"/>
    <mergeCell ref="AX124:AX128"/>
    <mergeCell ref="U122:U123"/>
    <mergeCell ref="B123:C123"/>
    <mergeCell ref="L124:L128"/>
    <mergeCell ref="U124:U128"/>
    <mergeCell ref="W124:W128"/>
    <mergeCell ref="X124:X128"/>
    <mergeCell ref="CH124:CH128"/>
    <mergeCell ref="CJ124:CJ128"/>
    <mergeCell ref="CK124:CK128"/>
    <mergeCell ref="CU124:CU128"/>
    <mergeCell ref="CW124:CW128"/>
    <mergeCell ref="CX124:CX128"/>
    <mergeCell ref="BH124:BH128"/>
    <mergeCell ref="BJ124:BJ128"/>
    <mergeCell ref="BK124:BK128"/>
    <mergeCell ref="BU124:BU128"/>
    <mergeCell ref="BW124:BW128"/>
    <mergeCell ref="BX124:BX128"/>
    <mergeCell ref="BJ130:BU131"/>
    <mergeCell ref="BW130:CH131"/>
    <mergeCell ref="CJ130:CU131"/>
    <mergeCell ref="A131:H131"/>
    <mergeCell ref="L131:L132"/>
    <mergeCell ref="M131:M132"/>
    <mergeCell ref="N131:N132"/>
    <mergeCell ref="O131:O132"/>
    <mergeCell ref="P131:P132"/>
    <mergeCell ref="A130:H130"/>
    <mergeCell ref="J130:J132"/>
    <mergeCell ref="L130:U130"/>
    <mergeCell ref="W130:AH131"/>
    <mergeCell ref="AJ130:AU131"/>
    <mergeCell ref="AW130:BH131"/>
    <mergeCell ref="Q131:Q132"/>
    <mergeCell ref="R131:R132"/>
    <mergeCell ref="S131:S132"/>
    <mergeCell ref="T131:T132"/>
    <mergeCell ref="AH133:AH137"/>
    <mergeCell ref="AJ133:AJ137"/>
    <mergeCell ref="AK133:AK137"/>
    <mergeCell ref="AU133:AU137"/>
    <mergeCell ref="AW133:AW137"/>
    <mergeCell ref="AX133:AX137"/>
    <mergeCell ref="U131:U132"/>
    <mergeCell ref="B132:C132"/>
    <mergeCell ref="L133:L137"/>
    <mergeCell ref="U133:U137"/>
    <mergeCell ref="W133:W137"/>
    <mergeCell ref="X133:X137"/>
    <mergeCell ref="CH133:CH137"/>
    <mergeCell ref="CJ133:CJ137"/>
    <mergeCell ref="CK133:CK137"/>
    <mergeCell ref="CU133:CU137"/>
    <mergeCell ref="CW133:CW137"/>
    <mergeCell ref="CX133:CX137"/>
    <mergeCell ref="BH133:BH137"/>
    <mergeCell ref="BJ133:BJ137"/>
    <mergeCell ref="BK133:BK137"/>
    <mergeCell ref="BU133:BU137"/>
    <mergeCell ref="BW133:BW137"/>
    <mergeCell ref="BX133:BX137"/>
    <mergeCell ref="BJ139:BU140"/>
    <mergeCell ref="BW139:CH140"/>
    <mergeCell ref="CJ139:CU140"/>
    <mergeCell ref="A140:H140"/>
    <mergeCell ref="L140:L141"/>
    <mergeCell ref="M140:M141"/>
    <mergeCell ref="N140:N141"/>
    <mergeCell ref="O140:O141"/>
    <mergeCell ref="P140:P141"/>
    <mergeCell ref="A139:H139"/>
    <mergeCell ref="J139:J141"/>
    <mergeCell ref="L139:U139"/>
    <mergeCell ref="W139:AH140"/>
    <mergeCell ref="AJ139:AU140"/>
    <mergeCell ref="AW139:BH140"/>
    <mergeCell ref="Q140:Q141"/>
    <mergeCell ref="R140:R141"/>
    <mergeCell ref="S140:S141"/>
    <mergeCell ref="T140:T141"/>
    <mergeCell ref="AH142:AH146"/>
    <mergeCell ref="AJ142:AJ146"/>
    <mergeCell ref="AK142:AK146"/>
    <mergeCell ref="AU142:AU146"/>
    <mergeCell ref="AW142:AW146"/>
    <mergeCell ref="AX142:AX146"/>
    <mergeCell ref="U140:U141"/>
    <mergeCell ref="B141:C141"/>
    <mergeCell ref="L142:L146"/>
    <mergeCell ref="U142:U146"/>
    <mergeCell ref="W142:W146"/>
    <mergeCell ref="X142:X146"/>
    <mergeCell ref="CH142:CH146"/>
    <mergeCell ref="CJ142:CJ146"/>
    <mergeCell ref="CK142:CK146"/>
    <mergeCell ref="CU142:CU146"/>
    <mergeCell ref="CW142:CW146"/>
    <mergeCell ref="CX142:CX146"/>
    <mergeCell ref="BH142:BH146"/>
    <mergeCell ref="BJ142:BJ146"/>
    <mergeCell ref="BK142:BK146"/>
    <mergeCell ref="BU142:BU146"/>
    <mergeCell ref="BW142:BW146"/>
    <mergeCell ref="BX142:BX146"/>
    <mergeCell ref="BJ148:BU149"/>
    <mergeCell ref="BW148:CH149"/>
    <mergeCell ref="CJ148:CU149"/>
    <mergeCell ref="A149:H149"/>
    <mergeCell ref="L149:L150"/>
    <mergeCell ref="M149:M150"/>
    <mergeCell ref="N149:N150"/>
    <mergeCell ref="O149:O150"/>
    <mergeCell ref="P149:P150"/>
    <mergeCell ref="A148:H148"/>
    <mergeCell ref="J148:J150"/>
    <mergeCell ref="L148:U148"/>
    <mergeCell ref="W148:AH149"/>
    <mergeCell ref="AJ148:AU149"/>
    <mergeCell ref="AW148:BH149"/>
    <mergeCell ref="Q149:Q150"/>
    <mergeCell ref="R149:R150"/>
    <mergeCell ref="S149:S150"/>
    <mergeCell ref="T149:T150"/>
    <mergeCell ref="AH151:AH155"/>
    <mergeCell ref="AJ151:AJ155"/>
    <mergeCell ref="AK151:AK155"/>
    <mergeCell ref="AU151:AU155"/>
    <mergeCell ref="AW151:AW155"/>
    <mergeCell ref="AX151:AX155"/>
    <mergeCell ref="U149:U150"/>
    <mergeCell ref="B150:C150"/>
    <mergeCell ref="L151:L155"/>
    <mergeCell ref="U151:U155"/>
    <mergeCell ref="W151:W155"/>
    <mergeCell ref="X151:X155"/>
    <mergeCell ref="CH151:CH155"/>
    <mergeCell ref="CJ151:CJ155"/>
    <mergeCell ref="CK151:CK155"/>
    <mergeCell ref="CU151:CU155"/>
    <mergeCell ref="CW151:CW155"/>
    <mergeCell ref="CX151:CX155"/>
    <mergeCell ref="BH151:BH155"/>
    <mergeCell ref="BJ151:BJ155"/>
    <mergeCell ref="BK151:BK155"/>
    <mergeCell ref="BU151:BU155"/>
    <mergeCell ref="BW151:BW155"/>
    <mergeCell ref="BX151:BX155"/>
    <mergeCell ref="BJ157:BU158"/>
    <mergeCell ref="BW157:CH158"/>
    <mergeCell ref="CJ157:CU158"/>
    <mergeCell ref="A158:H158"/>
    <mergeCell ref="L158:L159"/>
    <mergeCell ref="M158:M159"/>
    <mergeCell ref="N158:N159"/>
    <mergeCell ref="O158:O159"/>
    <mergeCell ref="P158:P159"/>
    <mergeCell ref="A157:H157"/>
    <mergeCell ref="J157:J159"/>
    <mergeCell ref="L157:U157"/>
    <mergeCell ref="W157:AH158"/>
    <mergeCell ref="AJ157:AU158"/>
    <mergeCell ref="AW157:BH158"/>
    <mergeCell ref="Q158:Q159"/>
    <mergeCell ref="R158:R159"/>
    <mergeCell ref="S158:S159"/>
    <mergeCell ref="T158:T159"/>
    <mergeCell ref="AH160:AH164"/>
    <mergeCell ref="AJ160:AJ164"/>
    <mergeCell ref="AK160:AK164"/>
    <mergeCell ref="AU160:AU164"/>
    <mergeCell ref="AW160:AW164"/>
    <mergeCell ref="AX160:AX164"/>
    <mergeCell ref="U158:U159"/>
    <mergeCell ref="B159:C159"/>
    <mergeCell ref="L160:L164"/>
    <mergeCell ref="U160:U164"/>
    <mergeCell ref="W160:W164"/>
    <mergeCell ref="X160:X164"/>
    <mergeCell ref="CH160:CH164"/>
    <mergeCell ref="CJ160:CJ164"/>
    <mergeCell ref="CK160:CK164"/>
    <mergeCell ref="CU160:CU164"/>
    <mergeCell ref="CW160:CW164"/>
    <mergeCell ref="CX160:CX164"/>
    <mergeCell ref="BH160:BH164"/>
    <mergeCell ref="BJ160:BJ164"/>
    <mergeCell ref="BK160:BK164"/>
    <mergeCell ref="BU160:BU164"/>
    <mergeCell ref="BW160:BW164"/>
    <mergeCell ref="BX160:BX164"/>
    <mergeCell ref="BJ166:BU167"/>
    <mergeCell ref="BW166:CH167"/>
    <mergeCell ref="CJ166:CU167"/>
    <mergeCell ref="A167:H167"/>
    <mergeCell ref="L167:L168"/>
    <mergeCell ref="M167:M168"/>
    <mergeCell ref="N167:N168"/>
    <mergeCell ref="O167:O168"/>
    <mergeCell ref="P167:P168"/>
    <mergeCell ref="A166:H166"/>
    <mergeCell ref="J166:J168"/>
    <mergeCell ref="L166:U166"/>
    <mergeCell ref="W166:AH167"/>
    <mergeCell ref="AJ166:AU167"/>
    <mergeCell ref="AW166:BH167"/>
    <mergeCell ref="Q167:Q168"/>
    <mergeCell ref="R167:R168"/>
    <mergeCell ref="S167:S168"/>
    <mergeCell ref="T167:T168"/>
    <mergeCell ref="AH169:AH173"/>
    <mergeCell ref="AJ169:AJ173"/>
    <mergeCell ref="AK169:AK173"/>
    <mergeCell ref="AU169:AU173"/>
    <mergeCell ref="AW169:AW173"/>
    <mergeCell ref="AX169:AX173"/>
    <mergeCell ref="U167:U168"/>
    <mergeCell ref="B168:C168"/>
    <mergeCell ref="L169:L173"/>
    <mergeCell ref="U169:U173"/>
    <mergeCell ref="W169:W173"/>
    <mergeCell ref="X169:X173"/>
    <mergeCell ref="CH169:CH173"/>
    <mergeCell ref="CJ169:CJ173"/>
    <mergeCell ref="CK169:CK173"/>
    <mergeCell ref="CU169:CU173"/>
    <mergeCell ref="CW169:CW173"/>
    <mergeCell ref="CX169:CX173"/>
    <mergeCell ref="BH169:BH173"/>
    <mergeCell ref="BJ169:BJ173"/>
    <mergeCell ref="BK169:BK173"/>
    <mergeCell ref="BU169:BU173"/>
    <mergeCell ref="BW169:BW173"/>
    <mergeCell ref="BX169:BX173"/>
    <mergeCell ref="B177:C177"/>
    <mergeCell ref="L178:L182"/>
    <mergeCell ref="U178:U182"/>
    <mergeCell ref="W178:W182"/>
    <mergeCell ref="X178:X182"/>
    <mergeCell ref="BJ175:BU176"/>
    <mergeCell ref="BW175:CH176"/>
    <mergeCell ref="CJ175:CU176"/>
    <mergeCell ref="A176:H176"/>
    <mergeCell ref="L176:L177"/>
    <mergeCell ref="M176:M177"/>
    <mergeCell ref="N176:N177"/>
    <mergeCell ref="O176:O177"/>
    <mergeCell ref="P176:P177"/>
    <mergeCell ref="A175:H175"/>
    <mergeCell ref="J175:J177"/>
    <mergeCell ref="L175:U175"/>
    <mergeCell ref="W175:AH176"/>
    <mergeCell ref="AJ175:AU176"/>
    <mergeCell ref="AW175:BH176"/>
    <mergeCell ref="Q176:Q177"/>
    <mergeCell ref="R176:R177"/>
    <mergeCell ref="S176:S177"/>
    <mergeCell ref="T176:T177"/>
    <mergeCell ref="A1:H1"/>
    <mergeCell ref="CW4:CY5"/>
    <mergeCell ref="CY7:CY11"/>
    <mergeCell ref="CW13:CY14"/>
    <mergeCell ref="CY16:CY20"/>
    <mergeCell ref="CH178:CH182"/>
    <mergeCell ref="CJ178:CJ182"/>
    <mergeCell ref="CK178:CK182"/>
    <mergeCell ref="CU178:CU182"/>
    <mergeCell ref="CW178:CW182"/>
    <mergeCell ref="CX178:CX182"/>
    <mergeCell ref="BH178:BH182"/>
    <mergeCell ref="BJ178:BJ182"/>
    <mergeCell ref="BK178:BK182"/>
    <mergeCell ref="BU178:BU182"/>
    <mergeCell ref="BW178:BW182"/>
    <mergeCell ref="BX178:BX182"/>
    <mergeCell ref="AH178:AH182"/>
    <mergeCell ref="AJ178:AJ182"/>
    <mergeCell ref="AK178:AK182"/>
    <mergeCell ref="AU178:AU182"/>
    <mergeCell ref="AW178:AW182"/>
    <mergeCell ref="AX178:AX182"/>
    <mergeCell ref="U176:U177"/>
    <mergeCell ref="CW49:CY50"/>
    <mergeCell ref="CY52:CY56"/>
    <mergeCell ref="CW58:CY59"/>
    <mergeCell ref="CY61:CY65"/>
    <mergeCell ref="CW67:CY68"/>
    <mergeCell ref="CY70:CY74"/>
    <mergeCell ref="CW22:CY23"/>
    <mergeCell ref="CY25:CY29"/>
    <mergeCell ref="CW31:CY32"/>
    <mergeCell ref="CY34:CY38"/>
    <mergeCell ref="CW40:CY41"/>
    <mergeCell ref="CY43:CY47"/>
    <mergeCell ref="CW103:CY104"/>
    <mergeCell ref="CY106:CY110"/>
    <mergeCell ref="CW112:CY113"/>
    <mergeCell ref="CY115:CY119"/>
    <mergeCell ref="CW121:CY122"/>
    <mergeCell ref="CY124:CY128"/>
    <mergeCell ref="CW76:CY77"/>
    <mergeCell ref="CY79:CY83"/>
    <mergeCell ref="CW85:CY86"/>
    <mergeCell ref="CY88:CY92"/>
    <mergeCell ref="CW94:CY95"/>
    <mergeCell ref="CY97:CY101"/>
    <mergeCell ref="CW157:CY158"/>
    <mergeCell ref="CY160:CY164"/>
    <mergeCell ref="CW166:CY167"/>
    <mergeCell ref="CY169:CY173"/>
    <mergeCell ref="CW175:CY176"/>
    <mergeCell ref="CY178:CY182"/>
    <mergeCell ref="CW130:CY131"/>
    <mergeCell ref="CY133:CY137"/>
    <mergeCell ref="CW139:CY140"/>
    <mergeCell ref="CY142:CY146"/>
    <mergeCell ref="CW148:CY149"/>
    <mergeCell ref="CY151:CY155"/>
  </mergeCells>
  <conditionalFormatting sqref="A5:H5">
    <cfRule type="notContainsBlanks" dxfId="187" priority="20">
      <formula>LEN(TRIM(A5))&gt;0</formula>
    </cfRule>
  </conditionalFormatting>
  <conditionalFormatting sqref="A14:H14">
    <cfRule type="notContainsBlanks" dxfId="186" priority="19">
      <formula>LEN(TRIM(A14))&gt;0</formula>
    </cfRule>
  </conditionalFormatting>
  <conditionalFormatting sqref="A23:H23">
    <cfRule type="notContainsBlanks" dxfId="185" priority="18">
      <formula>LEN(TRIM(A23))&gt;0</formula>
    </cfRule>
  </conditionalFormatting>
  <conditionalFormatting sqref="A32:H32">
    <cfRule type="notContainsBlanks" dxfId="184" priority="17">
      <formula>LEN(TRIM(A32))&gt;0</formula>
    </cfRule>
  </conditionalFormatting>
  <conditionalFormatting sqref="A41:H41">
    <cfRule type="notContainsBlanks" dxfId="183" priority="16">
      <formula>LEN(TRIM(A41))&gt;0</formula>
    </cfRule>
  </conditionalFormatting>
  <conditionalFormatting sqref="A50:H50">
    <cfRule type="notContainsBlanks" dxfId="182" priority="15">
      <formula>LEN(TRIM(A50))&gt;0</formula>
    </cfRule>
  </conditionalFormatting>
  <conditionalFormatting sqref="A59:H59">
    <cfRule type="notContainsBlanks" dxfId="181" priority="14">
      <formula>LEN(TRIM(A59))&gt;0</formula>
    </cfRule>
  </conditionalFormatting>
  <conditionalFormatting sqref="A68:H68">
    <cfRule type="notContainsBlanks" dxfId="180" priority="13">
      <formula>LEN(TRIM(A68))&gt;0</formula>
    </cfRule>
  </conditionalFormatting>
  <conditionalFormatting sqref="A77:H77">
    <cfRule type="notContainsBlanks" dxfId="179" priority="12">
      <formula>LEN(TRIM(A77))&gt;0</formula>
    </cfRule>
  </conditionalFormatting>
  <conditionalFormatting sqref="A86:H86">
    <cfRule type="notContainsBlanks" dxfId="178" priority="11">
      <formula>LEN(TRIM(A86))&gt;0</formula>
    </cfRule>
  </conditionalFormatting>
  <conditionalFormatting sqref="A95:H95">
    <cfRule type="notContainsBlanks" dxfId="177" priority="10">
      <formula>LEN(TRIM(A95))&gt;0</formula>
    </cfRule>
  </conditionalFormatting>
  <conditionalFormatting sqref="A104:H104">
    <cfRule type="notContainsBlanks" dxfId="176" priority="9">
      <formula>LEN(TRIM(A104))&gt;0</formula>
    </cfRule>
  </conditionalFormatting>
  <conditionalFormatting sqref="A113:H113">
    <cfRule type="notContainsBlanks" dxfId="175" priority="8">
      <formula>LEN(TRIM(A113))&gt;0</formula>
    </cfRule>
  </conditionalFormatting>
  <conditionalFormatting sqref="A122:H122">
    <cfRule type="notContainsBlanks" dxfId="174" priority="7">
      <formula>LEN(TRIM(A122))&gt;0</formula>
    </cfRule>
  </conditionalFormatting>
  <conditionalFormatting sqref="A131:H131">
    <cfRule type="notContainsBlanks" dxfId="173" priority="6">
      <formula>LEN(TRIM(A131))&gt;0</formula>
    </cfRule>
  </conditionalFormatting>
  <conditionalFormatting sqref="A140:H140">
    <cfRule type="notContainsBlanks" dxfId="172" priority="5">
      <formula>LEN(TRIM(A140))&gt;0</formula>
    </cfRule>
  </conditionalFormatting>
  <conditionalFormatting sqref="A149:H149">
    <cfRule type="notContainsBlanks" dxfId="171" priority="4">
      <formula>LEN(TRIM(A149))&gt;0</formula>
    </cfRule>
  </conditionalFormatting>
  <conditionalFormatting sqref="A158:H158">
    <cfRule type="notContainsBlanks" dxfId="170" priority="3">
      <formula>LEN(TRIM(A158))&gt;0</formula>
    </cfRule>
  </conditionalFormatting>
  <conditionalFormatting sqref="A167:H167">
    <cfRule type="notContainsBlanks" dxfId="169" priority="2">
      <formula>LEN(TRIM(A167))&gt;0</formula>
    </cfRule>
  </conditionalFormatting>
  <conditionalFormatting sqref="A176:H176">
    <cfRule type="notContainsBlanks" dxfId="168" priority="1">
      <formula>LEN(TRIM(A176))&gt;0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25300483-268F-43DC-8933-1B0740865309}">
          <x14:formula1>
            <xm:f>Instructions!$D$25:$D$34</xm:f>
          </x14:formula1>
          <xm:sqref>H7:H11 H16:H20 H25:H29 H34:H38 H43:H47 H52:H56 H61:H65 H70:H74 H79:H83 H88:H92 H97:H101 H106:H110 H115:H119 H124:H128 H133:H137 H142:H146 H151:H155 H160:H164 H169:H173 H178:H182</xm:sqref>
        </x14:dataValidation>
        <x14:dataValidation type="list" allowBlank="1" showInputMessage="1" showErrorMessage="1" xr:uid="{C8BD46D0-C408-4E1A-9772-5C498DA71937}">
          <x14:formula1>
            <xm:f>Instructions!$C$501:$C$510</xm:f>
          </x14:formula1>
          <xm:sqref>G7:G11 G16:G20 G25:G29 G34:G38 G43:G47 G52:G56 G61:G65 G70:G74 G79:G83 G88:G92 G97:G101 G106:G110 G115:G119 G124:G128 G133:G137 G142:G146 G151:G155 G160:G164 G169:G173 G178:G182</xm:sqref>
        </x14:dataValidation>
        <x14:dataValidation type="list" allowBlank="1" showInputMessage="1" showErrorMessage="1" xr:uid="{D9B4654C-35AE-429A-B183-74ABBA163AC1}">
          <x14:formula1>
            <xm:f>Instructions!$B$501:$B$508</xm:f>
          </x14:formula1>
          <xm:sqref>F7:F11 F16:F20 F25:F29 F34:F38 F43:F47 F52:F56 F61:F65 F70:F74 F79:F83 F88:F92 F97:F101 F106:F110 F115:F119 F124:F128 F133:F137 F142:F146 F151:F155 F160:F164 F169:F173 F178:F182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64B5C-542D-4AB5-849E-F8600FCE08B2}">
  <dimension ref="A1:CY182"/>
  <sheetViews>
    <sheetView showGridLines="0" zoomScale="90" zoomScaleNormal="90" workbookViewId="0">
      <pane ySplit="2" topLeftCell="A3" activePane="bottomLeft" state="frozen"/>
      <selection pane="bottomLeft" activeCell="A14" sqref="A14:H14"/>
    </sheetView>
  </sheetViews>
  <sheetFormatPr defaultColWidth="9.109375" defaultRowHeight="14.4" x14ac:dyDescent="0.3"/>
  <cols>
    <col min="1" max="1" width="4.6640625" style="1" customWidth="1"/>
    <col min="2" max="2" width="21" style="1" customWidth="1"/>
    <col min="3" max="3" width="3.88671875" style="1" customWidth="1"/>
    <col min="4" max="4" width="7.77734375" style="1" customWidth="1"/>
    <col min="5" max="5" width="17.88671875" style="1" customWidth="1"/>
    <col min="6" max="6" width="9.109375" style="1"/>
    <col min="7" max="7" width="10.44140625" style="1" bestFit="1" customWidth="1"/>
    <col min="8" max="8" width="19.6640625" style="1" customWidth="1"/>
    <col min="9" max="9" width="2.6640625" style="1" customWidth="1"/>
    <col min="10" max="10" width="8.88671875" style="1" customWidth="1"/>
    <col min="11" max="11" width="2.6640625" style="1" customWidth="1"/>
    <col min="12" max="12" width="9.109375" style="1"/>
    <col min="13" max="13" width="14.33203125" style="1" bestFit="1" customWidth="1"/>
    <col min="14" max="14" width="10.44140625" style="1" bestFit="1" customWidth="1"/>
    <col min="15" max="15" width="9.109375" style="1"/>
    <col min="16" max="18" width="5.6640625" style="1" bestFit="1" customWidth="1"/>
    <col min="19" max="19" width="14.5546875" style="1" bestFit="1" customWidth="1"/>
    <col min="20" max="20" width="9.109375" style="1"/>
    <col min="21" max="21" width="10.6640625" style="1" bestFit="1" customWidth="1"/>
    <col min="22" max="22" width="2.88671875" style="1" customWidth="1"/>
    <col min="23" max="23" width="10.88671875" style="1" bestFit="1" customWidth="1"/>
    <col min="24" max="24" width="9.6640625" style="1" bestFit="1" customWidth="1"/>
    <col min="25" max="25" width="2" style="1" customWidth="1"/>
    <col min="26" max="26" width="7.109375" style="1" bestFit="1" customWidth="1"/>
    <col min="27" max="27" width="6.5546875" style="1" bestFit="1" customWidth="1"/>
    <col min="28" max="28" width="2.33203125" style="1" customWidth="1"/>
    <col min="29" max="29" width="6.33203125" style="1" bestFit="1" customWidth="1"/>
    <col min="30" max="30" width="6.5546875" style="1" bestFit="1" customWidth="1"/>
    <col min="31" max="31" width="2.33203125" style="1" customWidth="1"/>
    <col min="32" max="32" width="6.33203125" style="1" bestFit="1" customWidth="1"/>
    <col min="33" max="33" width="6.5546875" style="1" bestFit="1" customWidth="1"/>
    <col min="34" max="34" width="9.33203125" style="1" customWidth="1"/>
    <col min="35" max="35" width="2.33203125" style="1" customWidth="1"/>
    <col min="36" max="36" width="10.33203125" style="1" bestFit="1" customWidth="1"/>
    <col min="37" max="37" width="9.109375" style="1"/>
    <col min="38" max="38" width="2" style="1" customWidth="1"/>
    <col min="39" max="39" width="6" style="1" bestFit="1" customWidth="1"/>
    <col min="40" max="40" width="6.21875" style="1" bestFit="1" customWidth="1"/>
    <col min="41" max="41" width="2.6640625" style="1" customWidth="1"/>
    <col min="42" max="42" width="6" style="1" bestFit="1" customWidth="1"/>
    <col min="43" max="43" width="6.21875" style="1" bestFit="1" customWidth="1"/>
    <col min="44" max="44" width="2.109375" style="1" customWidth="1"/>
    <col min="45" max="45" width="6" style="1" bestFit="1" customWidth="1"/>
    <col min="46" max="46" width="6.21875" style="1" bestFit="1" customWidth="1"/>
    <col min="47" max="47" width="9.109375" style="1"/>
    <col min="48" max="48" width="2.5546875" style="1" customWidth="1"/>
    <col min="49" max="49" width="10.33203125" style="1" bestFit="1" customWidth="1"/>
    <col min="50" max="50" width="9.109375" style="1"/>
    <col min="51" max="51" width="2.33203125" style="1" customWidth="1"/>
    <col min="52" max="52" width="6" style="1" bestFit="1" customWidth="1"/>
    <col min="53" max="53" width="6.21875" style="1" customWidth="1"/>
    <col min="54" max="54" width="2" style="1" customWidth="1"/>
    <col min="55" max="55" width="6" style="1" bestFit="1" customWidth="1"/>
    <col min="56" max="56" width="6.21875" style="1" bestFit="1" customWidth="1"/>
    <col min="57" max="57" width="2.5546875" style="1" customWidth="1"/>
    <col min="58" max="58" width="6" style="1" bestFit="1" customWidth="1"/>
    <col min="59" max="59" width="6.21875" style="1" bestFit="1" customWidth="1"/>
    <col min="60" max="60" width="9.109375" style="1"/>
    <col min="61" max="61" width="2.44140625" style="1" customWidth="1"/>
    <col min="62" max="62" width="10.33203125" style="1" bestFit="1" customWidth="1"/>
    <col min="63" max="63" width="9.109375" style="1"/>
    <col min="64" max="64" width="2.109375" style="1" customWidth="1"/>
    <col min="65" max="65" width="6" style="1" bestFit="1" customWidth="1"/>
    <col min="66" max="66" width="6.21875" style="1" bestFit="1" customWidth="1"/>
    <col min="67" max="67" width="2.33203125" style="1" customWidth="1"/>
    <col min="68" max="68" width="6" style="1" bestFit="1" customWidth="1"/>
    <col min="69" max="69" width="6.21875" style="1" bestFit="1" customWidth="1"/>
    <col min="70" max="70" width="2.109375" style="1" customWidth="1"/>
    <col min="71" max="71" width="6" style="1" bestFit="1" customWidth="1"/>
    <col min="72" max="72" width="6.21875" style="1" bestFit="1" customWidth="1"/>
    <col min="73" max="73" width="9.109375" style="1"/>
    <col min="74" max="74" width="2.44140625" style="1" customWidth="1"/>
    <col min="75" max="75" width="10.33203125" style="1" bestFit="1" customWidth="1"/>
    <col min="76" max="76" width="9.109375" style="1"/>
    <col min="77" max="77" width="2.6640625" style="1" customWidth="1"/>
    <col min="78" max="78" width="6" style="1" bestFit="1" customWidth="1"/>
    <col min="79" max="79" width="6.21875" style="1" bestFit="1" customWidth="1"/>
    <col min="80" max="80" width="2.44140625" style="1" customWidth="1"/>
    <col min="81" max="81" width="6" style="1" bestFit="1" customWidth="1"/>
    <col min="82" max="82" width="6.21875" style="1" bestFit="1" customWidth="1"/>
    <col min="83" max="83" width="2.44140625" style="1" customWidth="1"/>
    <col min="84" max="84" width="6" style="1" bestFit="1" customWidth="1"/>
    <col min="85" max="85" width="6.21875" style="1" bestFit="1" customWidth="1"/>
    <col min="86" max="86" width="9.109375" style="1"/>
    <col min="87" max="87" width="2" style="1" customWidth="1"/>
    <col min="88" max="88" width="10.33203125" style="1" bestFit="1" customWidth="1"/>
    <col min="89" max="89" width="9.44140625" style="1" bestFit="1" customWidth="1"/>
    <col min="90" max="90" width="1.77734375" style="1" customWidth="1"/>
    <col min="91" max="91" width="6" style="1" bestFit="1" customWidth="1"/>
    <col min="92" max="92" width="6.21875" style="1" bestFit="1" customWidth="1"/>
    <col min="93" max="93" width="2" style="1" customWidth="1"/>
    <col min="94" max="94" width="6" style="1" bestFit="1" customWidth="1"/>
    <col min="95" max="95" width="6.21875" style="1" bestFit="1" customWidth="1"/>
    <col min="96" max="96" width="2.6640625" style="1" customWidth="1"/>
    <col min="97" max="97" width="6" style="1" bestFit="1" customWidth="1"/>
    <col min="98" max="98" width="6.21875" style="1" bestFit="1" customWidth="1"/>
    <col min="99" max="99" width="9.109375" style="1"/>
    <col min="100" max="100" width="2.5546875" style="1" customWidth="1"/>
    <col min="101" max="101" width="10.21875" style="1" bestFit="1" customWidth="1"/>
    <col min="102" max="16384" width="9.109375" style="1"/>
  </cols>
  <sheetData>
    <row r="1" spans="1:103" ht="23.4" x14ac:dyDescent="0.3">
      <c r="A1" s="104" t="str">
        <f>IF(Instructions!D9="","",Instructions!D9)</f>
        <v/>
      </c>
      <c r="B1" s="104"/>
      <c r="C1" s="104"/>
      <c r="D1" s="104"/>
      <c r="E1" s="104"/>
      <c r="F1" s="104"/>
      <c r="G1" s="104"/>
      <c r="H1" s="104"/>
    </row>
    <row r="2" spans="1:103" ht="21" x14ac:dyDescent="0.3">
      <c r="A2" s="105" t="str">
        <f>IF(Instructions!E19="","",Instructions!E19)</f>
        <v/>
      </c>
      <c r="B2" s="105"/>
      <c r="C2" s="105"/>
      <c r="D2" s="105"/>
      <c r="E2" s="105"/>
      <c r="F2" s="105"/>
      <c r="G2" s="105"/>
      <c r="H2" s="105"/>
    </row>
    <row r="3" spans="1:103" ht="15" thickBot="1" x14ac:dyDescent="0.35"/>
    <row r="4" spans="1:103" s="2" customFormat="1" x14ac:dyDescent="0.3">
      <c r="A4" s="90" t="s">
        <v>6</v>
      </c>
      <c r="B4" s="91"/>
      <c r="C4" s="91"/>
      <c r="D4" s="91"/>
      <c r="E4" s="91"/>
      <c r="F4" s="91"/>
      <c r="G4" s="91"/>
      <c r="H4" s="92"/>
      <c r="J4" s="93" t="s">
        <v>19</v>
      </c>
      <c r="L4" s="50" t="s">
        <v>7</v>
      </c>
      <c r="M4" s="51"/>
      <c r="N4" s="51"/>
      <c r="O4" s="51"/>
      <c r="P4" s="51"/>
      <c r="Q4" s="51"/>
      <c r="R4" s="51"/>
      <c r="S4" s="51"/>
      <c r="T4" s="51"/>
      <c r="U4" s="52"/>
      <c r="W4" s="84" t="s">
        <v>23</v>
      </c>
      <c r="X4" s="85"/>
      <c r="Y4" s="85"/>
      <c r="Z4" s="85"/>
      <c r="AA4" s="85"/>
      <c r="AB4" s="85"/>
      <c r="AC4" s="85"/>
      <c r="AD4" s="85"/>
      <c r="AE4" s="85"/>
      <c r="AF4" s="85"/>
      <c r="AG4" s="85"/>
      <c r="AH4" s="86"/>
      <c r="AJ4" s="84" t="s">
        <v>25</v>
      </c>
      <c r="AK4" s="85"/>
      <c r="AL4" s="85"/>
      <c r="AM4" s="85"/>
      <c r="AN4" s="85"/>
      <c r="AO4" s="85"/>
      <c r="AP4" s="85"/>
      <c r="AQ4" s="85"/>
      <c r="AR4" s="85"/>
      <c r="AS4" s="85"/>
      <c r="AT4" s="85"/>
      <c r="AU4" s="86"/>
      <c r="AW4" s="84" t="s">
        <v>29</v>
      </c>
      <c r="AX4" s="85"/>
      <c r="AY4" s="85"/>
      <c r="AZ4" s="85"/>
      <c r="BA4" s="85"/>
      <c r="BB4" s="85"/>
      <c r="BC4" s="85"/>
      <c r="BD4" s="85"/>
      <c r="BE4" s="85"/>
      <c r="BF4" s="85"/>
      <c r="BG4" s="85"/>
      <c r="BH4" s="86"/>
      <c r="BJ4" s="84" t="s">
        <v>28</v>
      </c>
      <c r="BK4" s="85"/>
      <c r="BL4" s="85"/>
      <c r="BM4" s="85"/>
      <c r="BN4" s="85"/>
      <c r="BO4" s="85"/>
      <c r="BP4" s="85"/>
      <c r="BQ4" s="85"/>
      <c r="BR4" s="85"/>
      <c r="BS4" s="85"/>
      <c r="BT4" s="85"/>
      <c r="BU4" s="86"/>
      <c r="BW4" s="84" t="s">
        <v>27</v>
      </c>
      <c r="BX4" s="85"/>
      <c r="BY4" s="85"/>
      <c r="BZ4" s="85"/>
      <c r="CA4" s="85"/>
      <c r="CB4" s="85"/>
      <c r="CC4" s="85"/>
      <c r="CD4" s="85"/>
      <c r="CE4" s="85"/>
      <c r="CF4" s="85"/>
      <c r="CG4" s="85"/>
      <c r="CH4" s="86"/>
      <c r="CJ4" s="84" t="s">
        <v>26</v>
      </c>
      <c r="CK4" s="85"/>
      <c r="CL4" s="85"/>
      <c r="CM4" s="85"/>
      <c r="CN4" s="85"/>
      <c r="CO4" s="85"/>
      <c r="CP4" s="85"/>
      <c r="CQ4" s="85"/>
      <c r="CR4" s="85"/>
      <c r="CS4" s="85"/>
      <c r="CT4" s="85"/>
      <c r="CU4" s="86"/>
      <c r="CW4" s="50" t="s">
        <v>30</v>
      </c>
      <c r="CX4" s="51"/>
      <c r="CY4" s="52"/>
    </row>
    <row r="5" spans="1:103" x14ac:dyDescent="0.3">
      <c r="A5" s="95"/>
      <c r="B5" s="96"/>
      <c r="C5" s="96"/>
      <c r="D5" s="96"/>
      <c r="E5" s="96"/>
      <c r="F5" s="96"/>
      <c r="G5" s="96"/>
      <c r="H5" s="97"/>
      <c r="J5" s="94"/>
      <c r="L5" s="98" t="s">
        <v>8</v>
      </c>
      <c r="M5" s="100" t="s">
        <v>9</v>
      </c>
      <c r="N5" s="100" t="s">
        <v>10</v>
      </c>
      <c r="O5" s="100" t="s">
        <v>11</v>
      </c>
      <c r="P5" s="100" t="s">
        <v>12</v>
      </c>
      <c r="Q5" s="100" t="s">
        <v>13</v>
      </c>
      <c r="R5" s="100" t="s">
        <v>14</v>
      </c>
      <c r="S5" s="100" t="s">
        <v>15</v>
      </c>
      <c r="T5" s="100" t="s">
        <v>16</v>
      </c>
      <c r="U5" s="102" t="s">
        <v>17</v>
      </c>
      <c r="W5" s="87"/>
      <c r="X5" s="88"/>
      <c r="Y5" s="88"/>
      <c r="Z5" s="88"/>
      <c r="AA5" s="88"/>
      <c r="AB5" s="88"/>
      <c r="AC5" s="88"/>
      <c r="AD5" s="88"/>
      <c r="AE5" s="88"/>
      <c r="AF5" s="88"/>
      <c r="AG5" s="88"/>
      <c r="AH5" s="89"/>
      <c r="AJ5" s="87"/>
      <c r="AK5" s="88"/>
      <c r="AL5" s="88"/>
      <c r="AM5" s="88"/>
      <c r="AN5" s="88"/>
      <c r="AO5" s="88"/>
      <c r="AP5" s="88"/>
      <c r="AQ5" s="88"/>
      <c r="AR5" s="88"/>
      <c r="AS5" s="88"/>
      <c r="AT5" s="88"/>
      <c r="AU5" s="89"/>
      <c r="AW5" s="87"/>
      <c r="AX5" s="88"/>
      <c r="AY5" s="88"/>
      <c r="AZ5" s="88"/>
      <c r="BA5" s="88"/>
      <c r="BB5" s="88"/>
      <c r="BC5" s="88"/>
      <c r="BD5" s="88"/>
      <c r="BE5" s="88"/>
      <c r="BF5" s="88"/>
      <c r="BG5" s="88"/>
      <c r="BH5" s="89"/>
      <c r="BJ5" s="87"/>
      <c r="BK5" s="88"/>
      <c r="BL5" s="88"/>
      <c r="BM5" s="88"/>
      <c r="BN5" s="88"/>
      <c r="BO5" s="88"/>
      <c r="BP5" s="88"/>
      <c r="BQ5" s="88"/>
      <c r="BR5" s="88"/>
      <c r="BS5" s="88"/>
      <c r="BT5" s="88"/>
      <c r="BU5" s="89"/>
      <c r="BW5" s="87"/>
      <c r="BX5" s="88"/>
      <c r="BY5" s="88"/>
      <c r="BZ5" s="88"/>
      <c r="CA5" s="88"/>
      <c r="CB5" s="88"/>
      <c r="CC5" s="88"/>
      <c r="CD5" s="88"/>
      <c r="CE5" s="88"/>
      <c r="CF5" s="88"/>
      <c r="CG5" s="88"/>
      <c r="CH5" s="89"/>
      <c r="CJ5" s="87"/>
      <c r="CK5" s="88"/>
      <c r="CL5" s="88"/>
      <c r="CM5" s="88"/>
      <c r="CN5" s="88"/>
      <c r="CO5" s="88"/>
      <c r="CP5" s="88"/>
      <c r="CQ5" s="88"/>
      <c r="CR5" s="88"/>
      <c r="CS5" s="88"/>
      <c r="CT5" s="88"/>
      <c r="CU5" s="89"/>
      <c r="CW5" s="53"/>
      <c r="CX5" s="54"/>
      <c r="CY5" s="55"/>
    </row>
    <row r="6" spans="1:103" s="2" customFormat="1" x14ac:dyDescent="0.3">
      <c r="A6" s="5" t="s">
        <v>0</v>
      </c>
      <c r="B6" s="54" t="s">
        <v>65</v>
      </c>
      <c r="C6" s="54"/>
      <c r="D6" s="4" t="s">
        <v>1</v>
      </c>
      <c r="E6" s="4" t="s">
        <v>2</v>
      </c>
      <c r="F6" s="4" t="s">
        <v>3</v>
      </c>
      <c r="G6" s="4" t="s">
        <v>4</v>
      </c>
      <c r="H6" s="6" t="s">
        <v>5</v>
      </c>
      <c r="J6" s="94"/>
      <c r="L6" s="99"/>
      <c r="M6" s="101"/>
      <c r="N6" s="101"/>
      <c r="O6" s="101"/>
      <c r="P6" s="101"/>
      <c r="Q6" s="101"/>
      <c r="R6" s="101"/>
      <c r="S6" s="101"/>
      <c r="T6" s="101"/>
      <c r="U6" s="103"/>
      <c r="W6" s="5" t="s">
        <v>20</v>
      </c>
      <c r="X6" s="4" t="s">
        <v>21</v>
      </c>
      <c r="Y6" s="10"/>
      <c r="Z6" s="4" t="s">
        <v>24</v>
      </c>
      <c r="AA6" s="4" t="s">
        <v>22</v>
      </c>
      <c r="AB6" s="10"/>
      <c r="AC6" s="4" t="s">
        <v>24</v>
      </c>
      <c r="AD6" s="4" t="s">
        <v>22</v>
      </c>
      <c r="AE6" s="10"/>
      <c r="AF6" s="4" t="s">
        <v>24</v>
      </c>
      <c r="AG6" s="13" t="s">
        <v>22</v>
      </c>
      <c r="AH6" s="6" t="s">
        <v>16</v>
      </c>
      <c r="AJ6" s="5" t="s">
        <v>20</v>
      </c>
      <c r="AK6" s="4" t="s">
        <v>21</v>
      </c>
      <c r="AL6" s="10"/>
      <c r="AM6" s="4" t="s">
        <v>24</v>
      </c>
      <c r="AN6" s="4" t="s">
        <v>22</v>
      </c>
      <c r="AO6" s="10"/>
      <c r="AP6" s="4" t="s">
        <v>24</v>
      </c>
      <c r="AQ6" s="4" t="s">
        <v>22</v>
      </c>
      <c r="AR6" s="10"/>
      <c r="AS6" s="4" t="s">
        <v>24</v>
      </c>
      <c r="AT6" s="13" t="s">
        <v>22</v>
      </c>
      <c r="AU6" s="6" t="s">
        <v>16</v>
      </c>
      <c r="AW6" s="5" t="s">
        <v>20</v>
      </c>
      <c r="AX6" s="4" t="s">
        <v>21</v>
      </c>
      <c r="AY6" s="10"/>
      <c r="AZ6" s="4" t="s">
        <v>24</v>
      </c>
      <c r="BA6" s="4" t="s">
        <v>22</v>
      </c>
      <c r="BB6" s="10"/>
      <c r="BC6" s="4" t="s">
        <v>24</v>
      </c>
      <c r="BD6" s="4" t="s">
        <v>22</v>
      </c>
      <c r="BE6" s="10"/>
      <c r="BF6" s="4" t="s">
        <v>24</v>
      </c>
      <c r="BG6" s="13" t="s">
        <v>22</v>
      </c>
      <c r="BH6" s="6" t="s">
        <v>16</v>
      </c>
      <c r="BJ6" s="5" t="s">
        <v>20</v>
      </c>
      <c r="BK6" s="4" t="s">
        <v>21</v>
      </c>
      <c r="BL6" s="10"/>
      <c r="BM6" s="4" t="s">
        <v>24</v>
      </c>
      <c r="BN6" s="4" t="s">
        <v>22</v>
      </c>
      <c r="BO6" s="10"/>
      <c r="BP6" s="4" t="s">
        <v>24</v>
      </c>
      <c r="BQ6" s="4" t="s">
        <v>22</v>
      </c>
      <c r="BR6" s="10"/>
      <c r="BS6" s="4" t="s">
        <v>24</v>
      </c>
      <c r="BT6" s="13" t="s">
        <v>22</v>
      </c>
      <c r="BU6" s="6" t="s">
        <v>16</v>
      </c>
      <c r="BW6" s="5" t="s">
        <v>20</v>
      </c>
      <c r="BX6" s="4" t="s">
        <v>21</v>
      </c>
      <c r="BY6" s="10"/>
      <c r="BZ6" s="4" t="s">
        <v>24</v>
      </c>
      <c r="CA6" s="4" t="s">
        <v>22</v>
      </c>
      <c r="CB6" s="10"/>
      <c r="CC6" s="4" t="s">
        <v>24</v>
      </c>
      <c r="CD6" s="4" t="s">
        <v>22</v>
      </c>
      <c r="CE6" s="10"/>
      <c r="CF6" s="4" t="s">
        <v>24</v>
      </c>
      <c r="CG6" s="13" t="s">
        <v>22</v>
      </c>
      <c r="CH6" s="6" t="s">
        <v>16</v>
      </c>
      <c r="CJ6" s="5" t="s">
        <v>20</v>
      </c>
      <c r="CK6" s="4" t="s">
        <v>21</v>
      </c>
      <c r="CL6" s="10"/>
      <c r="CM6" s="4" t="s">
        <v>24</v>
      </c>
      <c r="CN6" s="4" t="s">
        <v>22</v>
      </c>
      <c r="CO6" s="10"/>
      <c r="CP6" s="4" t="s">
        <v>24</v>
      </c>
      <c r="CQ6" s="4" t="s">
        <v>22</v>
      </c>
      <c r="CR6" s="10"/>
      <c r="CS6" s="4" t="s">
        <v>24</v>
      </c>
      <c r="CT6" s="13" t="s">
        <v>22</v>
      </c>
      <c r="CU6" s="6" t="s">
        <v>16</v>
      </c>
      <c r="CW6" s="5" t="s">
        <v>66</v>
      </c>
      <c r="CX6" s="4" t="s">
        <v>31</v>
      </c>
      <c r="CY6" s="6" t="s">
        <v>32</v>
      </c>
    </row>
    <row r="7" spans="1:103" x14ac:dyDescent="0.3">
      <c r="A7" s="23"/>
      <c r="B7" s="16"/>
      <c r="C7" s="16"/>
      <c r="D7" s="16"/>
      <c r="E7" s="16"/>
      <c r="F7" s="16"/>
      <c r="G7" s="16"/>
      <c r="H7" s="24"/>
      <c r="J7" s="27"/>
      <c r="L7" s="78" t="s">
        <v>18</v>
      </c>
      <c r="M7" s="16"/>
      <c r="N7" s="16"/>
      <c r="O7" s="16"/>
      <c r="P7" s="16"/>
      <c r="Q7" s="16"/>
      <c r="R7" s="16"/>
      <c r="S7" s="16"/>
      <c r="T7" s="8">
        <f>SUM(M7:S7)</f>
        <v>0</v>
      </c>
      <c r="U7" s="81">
        <f>SUM(T7:T11)</f>
        <v>0</v>
      </c>
      <c r="W7" s="63"/>
      <c r="X7" s="66"/>
      <c r="Y7" s="10"/>
      <c r="Z7" s="7">
        <v>1</v>
      </c>
      <c r="AA7" s="16"/>
      <c r="AB7" s="10"/>
      <c r="AC7" s="7">
        <v>6</v>
      </c>
      <c r="AD7" s="16"/>
      <c r="AE7" s="10"/>
      <c r="AF7" s="7">
        <v>11</v>
      </c>
      <c r="AG7" s="14"/>
      <c r="AH7" s="56">
        <f>SUM(AG7:AG11,AD7:AD11,AA7:AA11)</f>
        <v>0</v>
      </c>
      <c r="AJ7" s="63"/>
      <c r="AK7" s="66"/>
      <c r="AL7" s="10"/>
      <c r="AM7" s="7">
        <v>1</v>
      </c>
      <c r="AN7" s="16"/>
      <c r="AO7" s="10"/>
      <c r="AP7" s="7">
        <v>6</v>
      </c>
      <c r="AQ7" s="16"/>
      <c r="AR7" s="10"/>
      <c r="AS7" s="7">
        <v>11</v>
      </c>
      <c r="AT7" s="14"/>
      <c r="AU7" s="56">
        <f>SUM(AT7:AT11,AQ7:AQ11,AN7:AN11)</f>
        <v>0</v>
      </c>
      <c r="AW7" s="63"/>
      <c r="AX7" s="66"/>
      <c r="AY7" s="10"/>
      <c r="AZ7" s="7">
        <v>1</v>
      </c>
      <c r="BA7" s="16"/>
      <c r="BB7" s="10"/>
      <c r="BC7" s="7">
        <v>6</v>
      </c>
      <c r="BD7" s="16"/>
      <c r="BE7" s="10"/>
      <c r="BF7" s="7">
        <v>11</v>
      </c>
      <c r="BG7" s="14"/>
      <c r="BH7" s="56">
        <f>SUM(BG7:BG11,BD7:BD11,BA7:BA11)</f>
        <v>0</v>
      </c>
      <c r="BJ7" s="63"/>
      <c r="BK7" s="66"/>
      <c r="BL7" s="10"/>
      <c r="BM7" s="7">
        <v>1</v>
      </c>
      <c r="BN7" s="16"/>
      <c r="BO7" s="10"/>
      <c r="BP7" s="7">
        <v>6</v>
      </c>
      <c r="BQ7" s="16"/>
      <c r="BR7" s="10"/>
      <c r="BS7" s="7">
        <v>11</v>
      </c>
      <c r="BT7" s="14"/>
      <c r="BU7" s="56">
        <f>SUM(BT7:BT11,BQ7:BQ11,BN7:BN11)</f>
        <v>0</v>
      </c>
      <c r="BW7" s="63"/>
      <c r="BX7" s="66"/>
      <c r="BY7" s="10"/>
      <c r="BZ7" s="7">
        <v>1</v>
      </c>
      <c r="CA7" s="16"/>
      <c r="CB7" s="10"/>
      <c r="CC7" s="7">
        <v>6</v>
      </c>
      <c r="CD7" s="16"/>
      <c r="CE7" s="10"/>
      <c r="CF7" s="7">
        <v>11</v>
      </c>
      <c r="CG7" s="14"/>
      <c r="CH7" s="56">
        <f>SUM(CG7:CG11,CD7:CD11,CA7:CA11)</f>
        <v>0</v>
      </c>
      <c r="CJ7" s="63"/>
      <c r="CK7" s="66"/>
      <c r="CL7" s="10"/>
      <c r="CM7" s="7">
        <v>1</v>
      </c>
      <c r="CN7" s="16"/>
      <c r="CO7" s="10"/>
      <c r="CP7" s="7">
        <v>6</v>
      </c>
      <c r="CQ7" s="16"/>
      <c r="CR7" s="10"/>
      <c r="CS7" s="7">
        <v>11</v>
      </c>
      <c r="CT7" s="14"/>
      <c r="CU7" s="56">
        <f>SUM(CT7:CT11,CQ7:CQ11,CN7:CN11)</f>
        <v>0</v>
      </c>
      <c r="CW7" s="48" t="str">
        <f>IF(A5="","",(SUM(CJ7,BW7,BJ7,AW7,AJ7,W7)-(U7)))</f>
        <v/>
      </c>
      <c r="CX7" s="59" t="str">
        <f>IF(A5="","",IF(COUNTA(B7:B11)=3,"N/A",SUM(CU7,CH7,BU7,BH7,AU7,AH7,J7:J11)))</f>
        <v/>
      </c>
      <c r="CY7" s="61" t="str">
        <f>IF(A5="","",IF(COUNTA(B7:B11)=3,"N/A",SUM(CX7,CW7)))</f>
        <v/>
      </c>
    </row>
    <row r="8" spans="1:103" x14ac:dyDescent="0.3">
      <c r="A8" s="23"/>
      <c r="B8" s="16"/>
      <c r="C8" s="16"/>
      <c r="D8" s="16"/>
      <c r="E8" s="16"/>
      <c r="F8" s="16"/>
      <c r="G8" s="16"/>
      <c r="H8" s="24"/>
      <c r="J8" s="27"/>
      <c r="L8" s="79"/>
      <c r="M8" s="16"/>
      <c r="N8" s="16"/>
      <c r="O8" s="16"/>
      <c r="P8" s="16"/>
      <c r="Q8" s="16"/>
      <c r="R8" s="16"/>
      <c r="S8" s="16"/>
      <c r="T8" s="8">
        <f t="shared" ref="T8:T11" si="0">SUM(M8:S8)</f>
        <v>0</v>
      </c>
      <c r="U8" s="82"/>
      <c r="W8" s="64"/>
      <c r="X8" s="67"/>
      <c r="Y8" s="10"/>
      <c r="Z8" s="7">
        <v>2</v>
      </c>
      <c r="AA8" s="16"/>
      <c r="AB8" s="10"/>
      <c r="AC8" s="7">
        <v>7</v>
      </c>
      <c r="AD8" s="16"/>
      <c r="AE8" s="10"/>
      <c r="AF8" s="7">
        <v>12</v>
      </c>
      <c r="AG8" s="14"/>
      <c r="AH8" s="57"/>
      <c r="AJ8" s="64"/>
      <c r="AK8" s="67"/>
      <c r="AL8" s="10"/>
      <c r="AM8" s="7">
        <v>2</v>
      </c>
      <c r="AN8" s="16"/>
      <c r="AO8" s="10"/>
      <c r="AP8" s="7">
        <v>7</v>
      </c>
      <c r="AQ8" s="16"/>
      <c r="AR8" s="10"/>
      <c r="AS8" s="7">
        <v>12</v>
      </c>
      <c r="AT8" s="14"/>
      <c r="AU8" s="57"/>
      <c r="AW8" s="64"/>
      <c r="AX8" s="67"/>
      <c r="AY8" s="10"/>
      <c r="AZ8" s="7">
        <v>2</v>
      </c>
      <c r="BA8" s="16"/>
      <c r="BB8" s="10"/>
      <c r="BC8" s="7">
        <v>7</v>
      </c>
      <c r="BD8" s="16"/>
      <c r="BE8" s="10"/>
      <c r="BF8" s="7">
        <v>12</v>
      </c>
      <c r="BG8" s="14"/>
      <c r="BH8" s="57"/>
      <c r="BJ8" s="64"/>
      <c r="BK8" s="67"/>
      <c r="BL8" s="10"/>
      <c r="BM8" s="7">
        <v>2</v>
      </c>
      <c r="BN8" s="16"/>
      <c r="BO8" s="10"/>
      <c r="BP8" s="7">
        <v>7</v>
      </c>
      <c r="BQ8" s="16"/>
      <c r="BR8" s="10"/>
      <c r="BS8" s="7">
        <v>12</v>
      </c>
      <c r="BT8" s="14"/>
      <c r="BU8" s="57"/>
      <c r="BW8" s="64"/>
      <c r="BX8" s="67"/>
      <c r="BY8" s="10"/>
      <c r="BZ8" s="7">
        <v>2</v>
      </c>
      <c r="CA8" s="16"/>
      <c r="CB8" s="10"/>
      <c r="CC8" s="7">
        <v>7</v>
      </c>
      <c r="CD8" s="16"/>
      <c r="CE8" s="10"/>
      <c r="CF8" s="7">
        <v>12</v>
      </c>
      <c r="CG8" s="14"/>
      <c r="CH8" s="57"/>
      <c r="CJ8" s="64"/>
      <c r="CK8" s="67"/>
      <c r="CL8" s="10"/>
      <c r="CM8" s="7">
        <v>2</v>
      </c>
      <c r="CN8" s="16"/>
      <c r="CO8" s="10"/>
      <c r="CP8" s="7">
        <v>7</v>
      </c>
      <c r="CQ8" s="16"/>
      <c r="CR8" s="10"/>
      <c r="CS8" s="7">
        <v>12</v>
      </c>
      <c r="CT8" s="14"/>
      <c r="CU8" s="57"/>
      <c r="CW8" s="48"/>
      <c r="CX8" s="59"/>
      <c r="CY8" s="61"/>
    </row>
    <row r="9" spans="1:103" x14ac:dyDescent="0.3">
      <c r="A9" s="23"/>
      <c r="B9" s="16"/>
      <c r="C9" s="16"/>
      <c r="D9" s="16"/>
      <c r="E9" s="16"/>
      <c r="F9" s="16"/>
      <c r="G9" s="16"/>
      <c r="H9" s="24"/>
      <c r="J9" s="27"/>
      <c r="L9" s="79"/>
      <c r="M9" s="16"/>
      <c r="N9" s="16"/>
      <c r="O9" s="16"/>
      <c r="P9" s="16"/>
      <c r="Q9" s="16"/>
      <c r="R9" s="16"/>
      <c r="S9" s="16"/>
      <c r="T9" s="8">
        <f t="shared" si="0"/>
        <v>0</v>
      </c>
      <c r="U9" s="82"/>
      <c r="W9" s="64"/>
      <c r="X9" s="67"/>
      <c r="Y9" s="10"/>
      <c r="Z9" s="7">
        <v>3</v>
      </c>
      <c r="AA9" s="16"/>
      <c r="AB9" s="10"/>
      <c r="AC9" s="7">
        <v>8</v>
      </c>
      <c r="AD9" s="16"/>
      <c r="AE9" s="10"/>
      <c r="AF9" s="7">
        <v>13</v>
      </c>
      <c r="AG9" s="14"/>
      <c r="AH9" s="57"/>
      <c r="AJ9" s="64"/>
      <c r="AK9" s="67"/>
      <c r="AL9" s="10"/>
      <c r="AM9" s="7">
        <v>3</v>
      </c>
      <c r="AN9" s="16"/>
      <c r="AO9" s="10"/>
      <c r="AP9" s="7">
        <v>8</v>
      </c>
      <c r="AQ9" s="16"/>
      <c r="AR9" s="10"/>
      <c r="AS9" s="7">
        <v>13</v>
      </c>
      <c r="AT9" s="14"/>
      <c r="AU9" s="57"/>
      <c r="AW9" s="64"/>
      <c r="AX9" s="67"/>
      <c r="AY9" s="10"/>
      <c r="AZ9" s="7">
        <v>3</v>
      </c>
      <c r="BA9" s="16"/>
      <c r="BB9" s="10"/>
      <c r="BC9" s="7">
        <v>8</v>
      </c>
      <c r="BD9" s="16"/>
      <c r="BE9" s="10"/>
      <c r="BF9" s="7">
        <v>13</v>
      </c>
      <c r="BG9" s="14"/>
      <c r="BH9" s="57"/>
      <c r="BJ9" s="64"/>
      <c r="BK9" s="67"/>
      <c r="BL9" s="10"/>
      <c r="BM9" s="7">
        <v>3</v>
      </c>
      <c r="BN9" s="16"/>
      <c r="BO9" s="10"/>
      <c r="BP9" s="7">
        <v>8</v>
      </c>
      <c r="BQ9" s="16"/>
      <c r="BR9" s="10"/>
      <c r="BS9" s="7">
        <v>13</v>
      </c>
      <c r="BT9" s="14"/>
      <c r="BU9" s="57"/>
      <c r="BW9" s="64"/>
      <c r="BX9" s="67"/>
      <c r="BY9" s="10"/>
      <c r="BZ9" s="7">
        <v>3</v>
      </c>
      <c r="CA9" s="16"/>
      <c r="CB9" s="10"/>
      <c r="CC9" s="7">
        <v>8</v>
      </c>
      <c r="CD9" s="16"/>
      <c r="CE9" s="10"/>
      <c r="CF9" s="7">
        <v>13</v>
      </c>
      <c r="CG9" s="14"/>
      <c r="CH9" s="57"/>
      <c r="CJ9" s="64"/>
      <c r="CK9" s="67"/>
      <c r="CL9" s="10"/>
      <c r="CM9" s="7">
        <v>3</v>
      </c>
      <c r="CN9" s="16"/>
      <c r="CO9" s="10"/>
      <c r="CP9" s="7">
        <v>8</v>
      </c>
      <c r="CQ9" s="16"/>
      <c r="CR9" s="10"/>
      <c r="CS9" s="7">
        <v>13</v>
      </c>
      <c r="CT9" s="14"/>
      <c r="CU9" s="57"/>
      <c r="CW9" s="48"/>
      <c r="CX9" s="59"/>
      <c r="CY9" s="61"/>
    </row>
    <row r="10" spans="1:103" x14ac:dyDescent="0.3">
      <c r="A10" s="23"/>
      <c r="B10" s="16"/>
      <c r="C10" s="16"/>
      <c r="D10" s="16"/>
      <c r="E10" s="16"/>
      <c r="F10" s="16"/>
      <c r="G10" s="16"/>
      <c r="H10" s="24"/>
      <c r="J10" s="27"/>
      <c r="L10" s="79"/>
      <c r="M10" s="16"/>
      <c r="N10" s="16"/>
      <c r="O10" s="16"/>
      <c r="P10" s="16"/>
      <c r="Q10" s="16"/>
      <c r="R10" s="16"/>
      <c r="S10" s="16"/>
      <c r="T10" s="8">
        <f t="shared" si="0"/>
        <v>0</v>
      </c>
      <c r="U10" s="82"/>
      <c r="W10" s="64"/>
      <c r="X10" s="67"/>
      <c r="Y10" s="10"/>
      <c r="Z10" s="7">
        <v>4</v>
      </c>
      <c r="AA10" s="16"/>
      <c r="AB10" s="10"/>
      <c r="AC10" s="7">
        <v>9</v>
      </c>
      <c r="AD10" s="16"/>
      <c r="AE10" s="10"/>
      <c r="AF10" s="7">
        <v>14</v>
      </c>
      <c r="AG10" s="14"/>
      <c r="AH10" s="57"/>
      <c r="AJ10" s="64"/>
      <c r="AK10" s="67"/>
      <c r="AL10" s="10"/>
      <c r="AM10" s="7">
        <v>4</v>
      </c>
      <c r="AN10" s="16"/>
      <c r="AO10" s="10"/>
      <c r="AP10" s="7">
        <v>9</v>
      </c>
      <c r="AQ10" s="16"/>
      <c r="AR10" s="10"/>
      <c r="AS10" s="7">
        <v>14</v>
      </c>
      <c r="AT10" s="14"/>
      <c r="AU10" s="57"/>
      <c r="AW10" s="64"/>
      <c r="AX10" s="67"/>
      <c r="AY10" s="10"/>
      <c r="AZ10" s="7">
        <v>4</v>
      </c>
      <c r="BA10" s="16"/>
      <c r="BB10" s="10"/>
      <c r="BC10" s="7">
        <v>9</v>
      </c>
      <c r="BD10" s="16"/>
      <c r="BE10" s="10"/>
      <c r="BF10" s="7">
        <v>14</v>
      </c>
      <c r="BG10" s="14"/>
      <c r="BH10" s="57"/>
      <c r="BJ10" s="64"/>
      <c r="BK10" s="67"/>
      <c r="BL10" s="10"/>
      <c r="BM10" s="7">
        <v>4</v>
      </c>
      <c r="BN10" s="16"/>
      <c r="BO10" s="10"/>
      <c r="BP10" s="7">
        <v>9</v>
      </c>
      <c r="BQ10" s="16"/>
      <c r="BR10" s="10"/>
      <c r="BS10" s="7">
        <v>14</v>
      </c>
      <c r="BT10" s="14"/>
      <c r="BU10" s="57"/>
      <c r="BW10" s="64"/>
      <c r="BX10" s="67"/>
      <c r="BY10" s="10"/>
      <c r="BZ10" s="7">
        <v>4</v>
      </c>
      <c r="CA10" s="16"/>
      <c r="CB10" s="10"/>
      <c r="CC10" s="7">
        <v>9</v>
      </c>
      <c r="CD10" s="16"/>
      <c r="CE10" s="10"/>
      <c r="CF10" s="7">
        <v>14</v>
      </c>
      <c r="CG10" s="14"/>
      <c r="CH10" s="57"/>
      <c r="CJ10" s="64"/>
      <c r="CK10" s="67"/>
      <c r="CL10" s="10"/>
      <c r="CM10" s="7">
        <v>4</v>
      </c>
      <c r="CN10" s="16"/>
      <c r="CO10" s="10"/>
      <c r="CP10" s="7">
        <v>9</v>
      </c>
      <c r="CQ10" s="16"/>
      <c r="CR10" s="10"/>
      <c r="CS10" s="7">
        <v>14</v>
      </c>
      <c r="CT10" s="14"/>
      <c r="CU10" s="57"/>
      <c r="CW10" s="48"/>
      <c r="CX10" s="59"/>
      <c r="CY10" s="61"/>
    </row>
    <row r="11" spans="1:103" ht="15" thickBot="1" x14ac:dyDescent="0.35">
      <c r="A11" s="25"/>
      <c r="B11" s="17"/>
      <c r="C11" s="17"/>
      <c r="D11" s="17"/>
      <c r="E11" s="17"/>
      <c r="F11" s="17"/>
      <c r="G11" s="17"/>
      <c r="H11" s="26"/>
      <c r="J11" s="28"/>
      <c r="L11" s="80"/>
      <c r="M11" s="17"/>
      <c r="N11" s="17"/>
      <c r="O11" s="17"/>
      <c r="P11" s="17"/>
      <c r="Q11" s="17"/>
      <c r="R11" s="17"/>
      <c r="S11" s="17"/>
      <c r="T11" s="9">
        <f t="shared" si="0"/>
        <v>0</v>
      </c>
      <c r="U11" s="83"/>
      <c r="W11" s="65"/>
      <c r="X11" s="68"/>
      <c r="Y11" s="11"/>
      <c r="Z11" s="12">
        <v>5</v>
      </c>
      <c r="AA11" s="17"/>
      <c r="AB11" s="11"/>
      <c r="AC11" s="12">
        <v>10</v>
      </c>
      <c r="AD11" s="17"/>
      <c r="AE11" s="11"/>
      <c r="AF11" s="12">
        <v>15</v>
      </c>
      <c r="AG11" s="15"/>
      <c r="AH11" s="58"/>
      <c r="AJ11" s="65"/>
      <c r="AK11" s="68"/>
      <c r="AL11" s="11"/>
      <c r="AM11" s="12">
        <v>5</v>
      </c>
      <c r="AN11" s="17"/>
      <c r="AO11" s="11"/>
      <c r="AP11" s="12">
        <v>10</v>
      </c>
      <c r="AQ11" s="17"/>
      <c r="AR11" s="11"/>
      <c r="AS11" s="12">
        <v>15</v>
      </c>
      <c r="AT11" s="15"/>
      <c r="AU11" s="58"/>
      <c r="AW11" s="65"/>
      <c r="AX11" s="68"/>
      <c r="AY11" s="11"/>
      <c r="AZ11" s="12">
        <v>5</v>
      </c>
      <c r="BA11" s="17"/>
      <c r="BB11" s="11"/>
      <c r="BC11" s="12">
        <v>10</v>
      </c>
      <c r="BD11" s="17"/>
      <c r="BE11" s="11"/>
      <c r="BF11" s="12">
        <v>15</v>
      </c>
      <c r="BG11" s="15"/>
      <c r="BH11" s="58"/>
      <c r="BJ11" s="65"/>
      <c r="BK11" s="68"/>
      <c r="BL11" s="11"/>
      <c r="BM11" s="12">
        <v>5</v>
      </c>
      <c r="BN11" s="17"/>
      <c r="BO11" s="11"/>
      <c r="BP11" s="12">
        <v>10</v>
      </c>
      <c r="BQ11" s="17"/>
      <c r="BR11" s="11"/>
      <c r="BS11" s="12">
        <v>15</v>
      </c>
      <c r="BT11" s="15"/>
      <c r="BU11" s="58"/>
      <c r="BW11" s="65"/>
      <c r="BX11" s="68"/>
      <c r="BY11" s="11"/>
      <c r="BZ11" s="12">
        <v>5</v>
      </c>
      <c r="CA11" s="17"/>
      <c r="CB11" s="11"/>
      <c r="CC11" s="12">
        <v>10</v>
      </c>
      <c r="CD11" s="17"/>
      <c r="CE11" s="11"/>
      <c r="CF11" s="12">
        <v>15</v>
      </c>
      <c r="CG11" s="15"/>
      <c r="CH11" s="58"/>
      <c r="CJ11" s="65"/>
      <c r="CK11" s="68"/>
      <c r="CL11" s="11"/>
      <c r="CM11" s="12">
        <v>5</v>
      </c>
      <c r="CN11" s="17"/>
      <c r="CO11" s="11"/>
      <c r="CP11" s="12">
        <v>10</v>
      </c>
      <c r="CQ11" s="17"/>
      <c r="CR11" s="11"/>
      <c r="CS11" s="12">
        <v>15</v>
      </c>
      <c r="CT11" s="15"/>
      <c r="CU11" s="58"/>
      <c r="CW11" s="49"/>
      <c r="CX11" s="60"/>
      <c r="CY11" s="62"/>
    </row>
    <row r="12" spans="1:103" ht="15" thickBot="1" x14ac:dyDescent="0.35"/>
    <row r="13" spans="1:103" s="2" customFormat="1" x14ac:dyDescent="0.3">
      <c r="A13" s="90" t="s">
        <v>6</v>
      </c>
      <c r="B13" s="91"/>
      <c r="C13" s="91"/>
      <c r="D13" s="91"/>
      <c r="E13" s="91"/>
      <c r="F13" s="91"/>
      <c r="G13" s="91"/>
      <c r="H13" s="92"/>
      <c r="J13" s="93" t="s">
        <v>19</v>
      </c>
      <c r="L13" s="50" t="s">
        <v>7</v>
      </c>
      <c r="M13" s="51"/>
      <c r="N13" s="51"/>
      <c r="O13" s="51"/>
      <c r="P13" s="51"/>
      <c r="Q13" s="51"/>
      <c r="R13" s="51"/>
      <c r="S13" s="51"/>
      <c r="T13" s="51"/>
      <c r="U13" s="52"/>
      <c r="W13" s="84" t="s">
        <v>23</v>
      </c>
      <c r="X13" s="85"/>
      <c r="Y13" s="85"/>
      <c r="Z13" s="85"/>
      <c r="AA13" s="85"/>
      <c r="AB13" s="85"/>
      <c r="AC13" s="85"/>
      <c r="AD13" s="85"/>
      <c r="AE13" s="85"/>
      <c r="AF13" s="85"/>
      <c r="AG13" s="85"/>
      <c r="AH13" s="86"/>
      <c r="AJ13" s="84" t="s">
        <v>25</v>
      </c>
      <c r="AK13" s="85"/>
      <c r="AL13" s="85"/>
      <c r="AM13" s="85"/>
      <c r="AN13" s="85"/>
      <c r="AO13" s="85"/>
      <c r="AP13" s="85"/>
      <c r="AQ13" s="85"/>
      <c r="AR13" s="85"/>
      <c r="AS13" s="85"/>
      <c r="AT13" s="85"/>
      <c r="AU13" s="86"/>
      <c r="AW13" s="84" t="s">
        <v>29</v>
      </c>
      <c r="AX13" s="85"/>
      <c r="AY13" s="85"/>
      <c r="AZ13" s="85"/>
      <c r="BA13" s="85"/>
      <c r="BB13" s="85"/>
      <c r="BC13" s="85"/>
      <c r="BD13" s="85"/>
      <c r="BE13" s="85"/>
      <c r="BF13" s="85"/>
      <c r="BG13" s="85"/>
      <c r="BH13" s="86"/>
      <c r="BJ13" s="84" t="s">
        <v>28</v>
      </c>
      <c r="BK13" s="85"/>
      <c r="BL13" s="85"/>
      <c r="BM13" s="85"/>
      <c r="BN13" s="85"/>
      <c r="BO13" s="85"/>
      <c r="BP13" s="85"/>
      <c r="BQ13" s="85"/>
      <c r="BR13" s="85"/>
      <c r="BS13" s="85"/>
      <c r="BT13" s="85"/>
      <c r="BU13" s="86"/>
      <c r="BW13" s="84" t="s">
        <v>27</v>
      </c>
      <c r="BX13" s="85"/>
      <c r="BY13" s="85"/>
      <c r="BZ13" s="85"/>
      <c r="CA13" s="85"/>
      <c r="CB13" s="85"/>
      <c r="CC13" s="85"/>
      <c r="CD13" s="85"/>
      <c r="CE13" s="85"/>
      <c r="CF13" s="85"/>
      <c r="CG13" s="85"/>
      <c r="CH13" s="86"/>
      <c r="CJ13" s="84" t="s">
        <v>26</v>
      </c>
      <c r="CK13" s="85"/>
      <c r="CL13" s="85"/>
      <c r="CM13" s="85"/>
      <c r="CN13" s="85"/>
      <c r="CO13" s="85"/>
      <c r="CP13" s="85"/>
      <c r="CQ13" s="85"/>
      <c r="CR13" s="85"/>
      <c r="CS13" s="85"/>
      <c r="CT13" s="85"/>
      <c r="CU13" s="86"/>
      <c r="CW13" s="50" t="s">
        <v>30</v>
      </c>
      <c r="CX13" s="51"/>
      <c r="CY13" s="52"/>
    </row>
    <row r="14" spans="1:103" x14ac:dyDescent="0.3">
      <c r="A14" s="95"/>
      <c r="B14" s="96"/>
      <c r="C14" s="96"/>
      <c r="D14" s="96"/>
      <c r="E14" s="96"/>
      <c r="F14" s="96"/>
      <c r="G14" s="96"/>
      <c r="H14" s="97"/>
      <c r="J14" s="94"/>
      <c r="L14" s="98" t="s">
        <v>8</v>
      </c>
      <c r="M14" s="100" t="s">
        <v>9</v>
      </c>
      <c r="N14" s="100" t="s">
        <v>10</v>
      </c>
      <c r="O14" s="100" t="s">
        <v>11</v>
      </c>
      <c r="P14" s="100" t="s">
        <v>12</v>
      </c>
      <c r="Q14" s="100" t="s">
        <v>13</v>
      </c>
      <c r="R14" s="100" t="s">
        <v>14</v>
      </c>
      <c r="S14" s="100" t="s">
        <v>15</v>
      </c>
      <c r="T14" s="100" t="s">
        <v>16</v>
      </c>
      <c r="U14" s="102" t="s">
        <v>17</v>
      </c>
      <c r="W14" s="87"/>
      <c r="X14" s="88"/>
      <c r="Y14" s="88"/>
      <c r="Z14" s="88"/>
      <c r="AA14" s="88"/>
      <c r="AB14" s="88"/>
      <c r="AC14" s="88"/>
      <c r="AD14" s="88"/>
      <c r="AE14" s="88"/>
      <c r="AF14" s="88"/>
      <c r="AG14" s="88"/>
      <c r="AH14" s="89"/>
      <c r="AJ14" s="87"/>
      <c r="AK14" s="88"/>
      <c r="AL14" s="88"/>
      <c r="AM14" s="88"/>
      <c r="AN14" s="88"/>
      <c r="AO14" s="88"/>
      <c r="AP14" s="88"/>
      <c r="AQ14" s="88"/>
      <c r="AR14" s="88"/>
      <c r="AS14" s="88"/>
      <c r="AT14" s="88"/>
      <c r="AU14" s="89"/>
      <c r="AW14" s="87"/>
      <c r="AX14" s="88"/>
      <c r="AY14" s="88"/>
      <c r="AZ14" s="88"/>
      <c r="BA14" s="88"/>
      <c r="BB14" s="88"/>
      <c r="BC14" s="88"/>
      <c r="BD14" s="88"/>
      <c r="BE14" s="88"/>
      <c r="BF14" s="88"/>
      <c r="BG14" s="88"/>
      <c r="BH14" s="89"/>
      <c r="BJ14" s="87"/>
      <c r="BK14" s="88"/>
      <c r="BL14" s="88"/>
      <c r="BM14" s="88"/>
      <c r="BN14" s="88"/>
      <c r="BO14" s="88"/>
      <c r="BP14" s="88"/>
      <c r="BQ14" s="88"/>
      <c r="BR14" s="88"/>
      <c r="BS14" s="88"/>
      <c r="BT14" s="88"/>
      <c r="BU14" s="89"/>
      <c r="BW14" s="87"/>
      <c r="BX14" s="88"/>
      <c r="BY14" s="88"/>
      <c r="BZ14" s="88"/>
      <c r="CA14" s="88"/>
      <c r="CB14" s="88"/>
      <c r="CC14" s="88"/>
      <c r="CD14" s="88"/>
      <c r="CE14" s="88"/>
      <c r="CF14" s="88"/>
      <c r="CG14" s="88"/>
      <c r="CH14" s="89"/>
      <c r="CJ14" s="87"/>
      <c r="CK14" s="88"/>
      <c r="CL14" s="88"/>
      <c r="CM14" s="88"/>
      <c r="CN14" s="88"/>
      <c r="CO14" s="88"/>
      <c r="CP14" s="88"/>
      <c r="CQ14" s="88"/>
      <c r="CR14" s="88"/>
      <c r="CS14" s="88"/>
      <c r="CT14" s="88"/>
      <c r="CU14" s="89"/>
      <c r="CW14" s="53"/>
      <c r="CX14" s="54"/>
      <c r="CY14" s="55"/>
    </row>
    <row r="15" spans="1:103" s="2" customFormat="1" x14ac:dyDescent="0.3">
      <c r="A15" s="5" t="s">
        <v>0</v>
      </c>
      <c r="B15" s="54" t="s">
        <v>65</v>
      </c>
      <c r="C15" s="54"/>
      <c r="D15" s="4" t="s">
        <v>1</v>
      </c>
      <c r="E15" s="4" t="s">
        <v>2</v>
      </c>
      <c r="F15" s="4" t="s">
        <v>3</v>
      </c>
      <c r="G15" s="4" t="s">
        <v>4</v>
      </c>
      <c r="H15" s="6" t="s">
        <v>5</v>
      </c>
      <c r="J15" s="94"/>
      <c r="L15" s="99"/>
      <c r="M15" s="101"/>
      <c r="N15" s="101"/>
      <c r="O15" s="101"/>
      <c r="P15" s="101"/>
      <c r="Q15" s="101"/>
      <c r="R15" s="101"/>
      <c r="S15" s="101"/>
      <c r="T15" s="101"/>
      <c r="U15" s="103"/>
      <c r="W15" s="5" t="s">
        <v>20</v>
      </c>
      <c r="X15" s="4" t="s">
        <v>21</v>
      </c>
      <c r="Y15" s="10"/>
      <c r="Z15" s="4" t="s">
        <v>24</v>
      </c>
      <c r="AA15" s="4" t="s">
        <v>22</v>
      </c>
      <c r="AB15" s="10"/>
      <c r="AC15" s="4" t="s">
        <v>24</v>
      </c>
      <c r="AD15" s="4" t="s">
        <v>22</v>
      </c>
      <c r="AE15" s="10"/>
      <c r="AF15" s="4" t="s">
        <v>24</v>
      </c>
      <c r="AG15" s="13" t="s">
        <v>22</v>
      </c>
      <c r="AH15" s="6" t="s">
        <v>16</v>
      </c>
      <c r="AJ15" s="5" t="s">
        <v>20</v>
      </c>
      <c r="AK15" s="4" t="s">
        <v>21</v>
      </c>
      <c r="AL15" s="10"/>
      <c r="AM15" s="4" t="s">
        <v>24</v>
      </c>
      <c r="AN15" s="4" t="s">
        <v>22</v>
      </c>
      <c r="AO15" s="10"/>
      <c r="AP15" s="4" t="s">
        <v>24</v>
      </c>
      <c r="AQ15" s="4" t="s">
        <v>22</v>
      </c>
      <c r="AR15" s="10"/>
      <c r="AS15" s="4" t="s">
        <v>24</v>
      </c>
      <c r="AT15" s="13" t="s">
        <v>22</v>
      </c>
      <c r="AU15" s="6" t="s">
        <v>16</v>
      </c>
      <c r="AW15" s="5" t="s">
        <v>20</v>
      </c>
      <c r="AX15" s="4" t="s">
        <v>21</v>
      </c>
      <c r="AY15" s="10"/>
      <c r="AZ15" s="4" t="s">
        <v>24</v>
      </c>
      <c r="BA15" s="4" t="s">
        <v>22</v>
      </c>
      <c r="BB15" s="10"/>
      <c r="BC15" s="4" t="s">
        <v>24</v>
      </c>
      <c r="BD15" s="4" t="s">
        <v>22</v>
      </c>
      <c r="BE15" s="10"/>
      <c r="BF15" s="4" t="s">
        <v>24</v>
      </c>
      <c r="BG15" s="13" t="s">
        <v>22</v>
      </c>
      <c r="BH15" s="6" t="s">
        <v>16</v>
      </c>
      <c r="BJ15" s="5" t="s">
        <v>20</v>
      </c>
      <c r="BK15" s="4" t="s">
        <v>21</v>
      </c>
      <c r="BL15" s="10"/>
      <c r="BM15" s="4" t="s">
        <v>24</v>
      </c>
      <c r="BN15" s="4" t="s">
        <v>22</v>
      </c>
      <c r="BO15" s="10"/>
      <c r="BP15" s="4" t="s">
        <v>24</v>
      </c>
      <c r="BQ15" s="4" t="s">
        <v>22</v>
      </c>
      <c r="BR15" s="10"/>
      <c r="BS15" s="4" t="s">
        <v>24</v>
      </c>
      <c r="BT15" s="13" t="s">
        <v>22</v>
      </c>
      <c r="BU15" s="6" t="s">
        <v>16</v>
      </c>
      <c r="BW15" s="5" t="s">
        <v>20</v>
      </c>
      <c r="BX15" s="4" t="s">
        <v>21</v>
      </c>
      <c r="BY15" s="10"/>
      <c r="BZ15" s="4" t="s">
        <v>24</v>
      </c>
      <c r="CA15" s="4" t="s">
        <v>22</v>
      </c>
      <c r="CB15" s="10"/>
      <c r="CC15" s="4" t="s">
        <v>24</v>
      </c>
      <c r="CD15" s="4" t="s">
        <v>22</v>
      </c>
      <c r="CE15" s="10"/>
      <c r="CF15" s="4" t="s">
        <v>24</v>
      </c>
      <c r="CG15" s="13" t="s">
        <v>22</v>
      </c>
      <c r="CH15" s="6" t="s">
        <v>16</v>
      </c>
      <c r="CJ15" s="5" t="s">
        <v>20</v>
      </c>
      <c r="CK15" s="4" t="s">
        <v>21</v>
      </c>
      <c r="CL15" s="10"/>
      <c r="CM15" s="4" t="s">
        <v>24</v>
      </c>
      <c r="CN15" s="4" t="s">
        <v>22</v>
      </c>
      <c r="CO15" s="10"/>
      <c r="CP15" s="4" t="s">
        <v>24</v>
      </c>
      <c r="CQ15" s="4" t="s">
        <v>22</v>
      </c>
      <c r="CR15" s="10"/>
      <c r="CS15" s="4" t="s">
        <v>24</v>
      </c>
      <c r="CT15" s="13" t="s">
        <v>22</v>
      </c>
      <c r="CU15" s="6" t="s">
        <v>16</v>
      </c>
      <c r="CW15" s="5" t="s">
        <v>66</v>
      </c>
      <c r="CX15" s="4" t="s">
        <v>31</v>
      </c>
      <c r="CY15" s="6" t="s">
        <v>32</v>
      </c>
    </row>
    <row r="16" spans="1:103" x14ac:dyDescent="0.3">
      <c r="A16" s="23"/>
      <c r="B16" s="16"/>
      <c r="C16" s="16"/>
      <c r="D16" s="16"/>
      <c r="E16" s="16"/>
      <c r="F16" s="16"/>
      <c r="G16" s="16"/>
      <c r="H16" s="24"/>
      <c r="J16" s="27"/>
      <c r="L16" s="78" t="s">
        <v>18</v>
      </c>
      <c r="M16" s="16"/>
      <c r="N16" s="16"/>
      <c r="O16" s="16"/>
      <c r="P16" s="16"/>
      <c r="Q16" s="16"/>
      <c r="R16" s="16"/>
      <c r="S16" s="16"/>
      <c r="T16" s="8">
        <f>SUM(M16:S16)</f>
        <v>0</v>
      </c>
      <c r="U16" s="81">
        <f>SUM(T16:T20)</f>
        <v>0</v>
      </c>
      <c r="W16" s="63"/>
      <c r="X16" s="66"/>
      <c r="Y16" s="10"/>
      <c r="Z16" s="7">
        <v>1</v>
      </c>
      <c r="AA16" s="16"/>
      <c r="AB16" s="10"/>
      <c r="AC16" s="7">
        <v>6</v>
      </c>
      <c r="AD16" s="16"/>
      <c r="AE16" s="10"/>
      <c r="AF16" s="7">
        <v>11</v>
      </c>
      <c r="AG16" s="14"/>
      <c r="AH16" s="56">
        <f>SUM(AG16:AG20,AD16:AD20,AA16:AA20)</f>
        <v>0</v>
      </c>
      <c r="AJ16" s="63"/>
      <c r="AK16" s="66"/>
      <c r="AL16" s="10"/>
      <c r="AM16" s="7">
        <v>1</v>
      </c>
      <c r="AN16" s="16"/>
      <c r="AO16" s="10"/>
      <c r="AP16" s="7">
        <v>6</v>
      </c>
      <c r="AQ16" s="16"/>
      <c r="AR16" s="10"/>
      <c r="AS16" s="7">
        <v>11</v>
      </c>
      <c r="AT16" s="14"/>
      <c r="AU16" s="56">
        <f>SUM(AT16:AT20,AQ16:AQ20,AN16:AN20)</f>
        <v>0</v>
      </c>
      <c r="AW16" s="63"/>
      <c r="AX16" s="66"/>
      <c r="AY16" s="10"/>
      <c r="AZ16" s="7">
        <v>1</v>
      </c>
      <c r="BA16" s="16"/>
      <c r="BB16" s="10"/>
      <c r="BC16" s="7">
        <v>6</v>
      </c>
      <c r="BD16" s="16"/>
      <c r="BE16" s="10"/>
      <c r="BF16" s="7">
        <v>11</v>
      </c>
      <c r="BG16" s="14"/>
      <c r="BH16" s="56">
        <f>SUM(BG16:BG20,BD16:BD20,BA16:BA20)</f>
        <v>0</v>
      </c>
      <c r="BJ16" s="63"/>
      <c r="BK16" s="66"/>
      <c r="BL16" s="10"/>
      <c r="BM16" s="7">
        <v>1</v>
      </c>
      <c r="BN16" s="16"/>
      <c r="BO16" s="10"/>
      <c r="BP16" s="7">
        <v>6</v>
      </c>
      <c r="BQ16" s="16"/>
      <c r="BR16" s="10"/>
      <c r="BS16" s="7">
        <v>11</v>
      </c>
      <c r="BT16" s="14"/>
      <c r="BU16" s="56">
        <f>SUM(BT16:BT20,BQ16:BQ20,BN16:BN20)</f>
        <v>0</v>
      </c>
      <c r="BW16" s="63"/>
      <c r="BX16" s="66"/>
      <c r="BY16" s="10"/>
      <c r="BZ16" s="7">
        <v>1</v>
      </c>
      <c r="CA16" s="16"/>
      <c r="CB16" s="10"/>
      <c r="CC16" s="7">
        <v>6</v>
      </c>
      <c r="CD16" s="16"/>
      <c r="CE16" s="10"/>
      <c r="CF16" s="7">
        <v>11</v>
      </c>
      <c r="CG16" s="14"/>
      <c r="CH16" s="56">
        <f>SUM(CG16:CG20,CD16:CD20,CA16:CA20)</f>
        <v>0</v>
      </c>
      <c r="CJ16" s="63"/>
      <c r="CK16" s="66"/>
      <c r="CL16" s="10"/>
      <c r="CM16" s="7">
        <v>1</v>
      </c>
      <c r="CN16" s="16"/>
      <c r="CO16" s="10"/>
      <c r="CP16" s="7">
        <v>6</v>
      </c>
      <c r="CQ16" s="16"/>
      <c r="CR16" s="10"/>
      <c r="CS16" s="7">
        <v>11</v>
      </c>
      <c r="CT16" s="14"/>
      <c r="CU16" s="56">
        <f>SUM(CT16:CT20,CQ16:CQ20,CN16:CN20)</f>
        <v>0</v>
      </c>
      <c r="CW16" s="48" t="str">
        <f>IF(A14="","",(SUM(CJ16,BW16,BJ16,AW16,AJ16,W16)-(U16)))</f>
        <v/>
      </c>
      <c r="CX16" s="59" t="str">
        <f>IF(A14="","",IF(COUNTA(B16:B20)=3,"N/A",SUM(CU16,CH16,BU16,BH16,AU16,AH16,J16:J20)))</f>
        <v/>
      </c>
      <c r="CY16" s="61" t="str">
        <f>IF(A14="","",IF(COUNTA(B16:B20)=3,"N/A",SUM(CX16,CW16)))</f>
        <v/>
      </c>
    </row>
    <row r="17" spans="1:103" x14ac:dyDescent="0.3">
      <c r="A17" s="23"/>
      <c r="B17" s="16"/>
      <c r="C17" s="16"/>
      <c r="D17" s="16"/>
      <c r="E17" s="16"/>
      <c r="F17" s="16"/>
      <c r="G17" s="16"/>
      <c r="H17" s="24"/>
      <c r="J17" s="27"/>
      <c r="L17" s="79"/>
      <c r="M17" s="16"/>
      <c r="N17" s="16"/>
      <c r="O17" s="16"/>
      <c r="P17" s="16"/>
      <c r="Q17" s="16"/>
      <c r="R17" s="16"/>
      <c r="S17" s="16"/>
      <c r="T17" s="8">
        <f t="shared" ref="T17:T20" si="1">SUM(M17:S17)</f>
        <v>0</v>
      </c>
      <c r="U17" s="82"/>
      <c r="W17" s="64"/>
      <c r="X17" s="67"/>
      <c r="Y17" s="10"/>
      <c r="Z17" s="7">
        <v>2</v>
      </c>
      <c r="AA17" s="16"/>
      <c r="AB17" s="10"/>
      <c r="AC17" s="7">
        <v>7</v>
      </c>
      <c r="AD17" s="16"/>
      <c r="AE17" s="10"/>
      <c r="AF17" s="7">
        <v>12</v>
      </c>
      <c r="AG17" s="14"/>
      <c r="AH17" s="57"/>
      <c r="AJ17" s="64"/>
      <c r="AK17" s="67"/>
      <c r="AL17" s="10"/>
      <c r="AM17" s="7">
        <v>2</v>
      </c>
      <c r="AN17" s="16"/>
      <c r="AO17" s="10"/>
      <c r="AP17" s="7">
        <v>7</v>
      </c>
      <c r="AQ17" s="16"/>
      <c r="AR17" s="10"/>
      <c r="AS17" s="7">
        <v>12</v>
      </c>
      <c r="AT17" s="14"/>
      <c r="AU17" s="57"/>
      <c r="AW17" s="64"/>
      <c r="AX17" s="67"/>
      <c r="AY17" s="10"/>
      <c r="AZ17" s="7">
        <v>2</v>
      </c>
      <c r="BA17" s="16"/>
      <c r="BB17" s="10"/>
      <c r="BC17" s="7">
        <v>7</v>
      </c>
      <c r="BD17" s="16"/>
      <c r="BE17" s="10"/>
      <c r="BF17" s="7">
        <v>12</v>
      </c>
      <c r="BG17" s="14"/>
      <c r="BH17" s="57"/>
      <c r="BJ17" s="64"/>
      <c r="BK17" s="67"/>
      <c r="BL17" s="10"/>
      <c r="BM17" s="7">
        <v>2</v>
      </c>
      <c r="BN17" s="16"/>
      <c r="BO17" s="10"/>
      <c r="BP17" s="7">
        <v>7</v>
      </c>
      <c r="BQ17" s="16"/>
      <c r="BR17" s="10"/>
      <c r="BS17" s="7">
        <v>12</v>
      </c>
      <c r="BT17" s="14"/>
      <c r="BU17" s="57"/>
      <c r="BW17" s="64"/>
      <c r="BX17" s="67"/>
      <c r="BY17" s="10"/>
      <c r="BZ17" s="7">
        <v>2</v>
      </c>
      <c r="CA17" s="16"/>
      <c r="CB17" s="10"/>
      <c r="CC17" s="7">
        <v>7</v>
      </c>
      <c r="CD17" s="16"/>
      <c r="CE17" s="10"/>
      <c r="CF17" s="7">
        <v>12</v>
      </c>
      <c r="CG17" s="14"/>
      <c r="CH17" s="57"/>
      <c r="CJ17" s="64"/>
      <c r="CK17" s="67"/>
      <c r="CL17" s="10"/>
      <c r="CM17" s="7">
        <v>2</v>
      </c>
      <c r="CN17" s="16"/>
      <c r="CO17" s="10"/>
      <c r="CP17" s="7">
        <v>7</v>
      </c>
      <c r="CQ17" s="16"/>
      <c r="CR17" s="10"/>
      <c r="CS17" s="7">
        <v>12</v>
      </c>
      <c r="CT17" s="14"/>
      <c r="CU17" s="57"/>
      <c r="CW17" s="48"/>
      <c r="CX17" s="59"/>
      <c r="CY17" s="61"/>
    </row>
    <row r="18" spans="1:103" x14ac:dyDescent="0.3">
      <c r="A18" s="23"/>
      <c r="B18" s="16"/>
      <c r="C18" s="16"/>
      <c r="D18" s="16"/>
      <c r="E18" s="16"/>
      <c r="F18" s="16"/>
      <c r="G18" s="16"/>
      <c r="H18" s="24"/>
      <c r="J18" s="27"/>
      <c r="L18" s="79"/>
      <c r="M18" s="16"/>
      <c r="N18" s="16"/>
      <c r="O18" s="16"/>
      <c r="P18" s="16"/>
      <c r="Q18" s="16"/>
      <c r="R18" s="16"/>
      <c r="S18" s="16"/>
      <c r="T18" s="8">
        <f t="shared" si="1"/>
        <v>0</v>
      </c>
      <c r="U18" s="82"/>
      <c r="W18" s="64"/>
      <c r="X18" s="67"/>
      <c r="Y18" s="10"/>
      <c r="Z18" s="7">
        <v>3</v>
      </c>
      <c r="AA18" s="16"/>
      <c r="AB18" s="10"/>
      <c r="AC18" s="7">
        <v>8</v>
      </c>
      <c r="AD18" s="16"/>
      <c r="AE18" s="10"/>
      <c r="AF18" s="7">
        <v>13</v>
      </c>
      <c r="AG18" s="14"/>
      <c r="AH18" s="57"/>
      <c r="AJ18" s="64"/>
      <c r="AK18" s="67"/>
      <c r="AL18" s="10"/>
      <c r="AM18" s="7">
        <v>3</v>
      </c>
      <c r="AN18" s="16"/>
      <c r="AO18" s="10"/>
      <c r="AP18" s="7">
        <v>8</v>
      </c>
      <c r="AQ18" s="16"/>
      <c r="AR18" s="10"/>
      <c r="AS18" s="7">
        <v>13</v>
      </c>
      <c r="AT18" s="14"/>
      <c r="AU18" s="57"/>
      <c r="AW18" s="64"/>
      <c r="AX18" s="67"/>
      <c r="AY18" s="10"/>
      <c r="AZ18" s="7">
        <v>3</v>
      </c>
      <c r="BA18" s="16"/>
      <c r="BB18" s="10"/>
      <c r="BC18" s="7">
        <v>8</v>
      </c>
      <c r="BD18" s="16"/>
      <c r="BE18" s="10"/>
      <c r="BF18" s="7">
        <v>13</v>
      </c>
      <c r="BG18" s="14"/>
      <c r="BH18" s="57"/>
      <c r="BJ18" s="64"/>
      <c r="BK18" s="67"/>
      <c r="BL18" s="10"/>
      <c r="BM18" s="7">
        <v>3</v>
      </c>
      <c r="BN18" s="16"/>
      <c r="BO18" s="10"/>
      <c r="BP18" s="7">
        <v>8</v>
      </c>
      <c r="BQ18" s="16"/>
      <c r="BR18" s="10"/>
      <c r="BS18" s="7">
        <v>13</v>
      </c>
      <c r="BT18" s="14"/>
      <c r="BU18" s="57"/>
      <c r="BW18" s="64"/>
      <c r="BX18" s="67"/>
      <c r="BY18" s="10"/>
      <c r="BZ18" s="7">
        <v>3</v>
      </c>
      <c r="CA18" s="16"/>
      <c r="CB18" s="10"/>
      <c r="CC18" s="7">
        <v>8</v>
      </c>
      <c r="CD18" s="16"/>
      <c r="CE18" s="10"/>
      <c r="CF18" s="7">
        <v>13</v>
      </c>
      <c r="CG18" s="14"/>
      <c r="CH18" s="57"/>
      <c r="CJ18" s="64"/>
      <c r="CK18" s="67"/>
      <c r="CL18" s="10"/>
      <c r="CM18" s="7">
        <v>3</v>
      </c>
      <c r="CN18" s="16"/>
      <c r="CO18" s="10"/>
      <c r="CP18" s="7">
        <v>8</v>
      </c>
      <c r="CQ18" s="16"/>
      <c r="CR18" s="10"/>
      <c r="CS18" s="7">
        <v>13</v>
      </c>
      <c r="CT18" s="14"/>
      <c r="CU18" s="57"/>
      <c r="CW18" s="48"/>
      <c r="CX18" s="59"/>
      <c r="CY18" s="61"/>
    </row>
    <row r="19" spans="1:103" x14ac:dyDescent="0.3">
      <c r="A19" s="23"/>
      <c r="B19" s="16"/>
      <c r="C19" s="16"/>
      <c r="D19" s="16"/>
      <c r="E19" s="16"/>
      <c r="F19" s="16"/>
      <c r="G19" s="16"/>
      <c r="H19" s="24"/>
      <c r="J19" s="27"/>
      <c r="L19" s="79"/>
      <c r="M19" s="16"/>
      <c r="N19" s="16"/>
      <c r="O19" s="16"/>
      <c r="P19" s="16"/>
      <c r="Q19" s="16"/>
      <c r="R19" s="16"/>
      <c r="S19" s="16"/>
      <c r="T19" s="8">
        <f t="shared" si="1"/>
        <v>0</v>
      </c>
      <c r="U19" s="82"/>
      <c r="W19" s="64"/>
      <c r="X19" s="67"/>
      <c r="Y19" s="10"/>
      <c r="Z19" s="7">
        <v>4</v>
      </c>
      <c r="AA19" s="16"/>
      <c r="AB19" s="10"/>
      <c r="AC19" s="7">
        <v>9</v>
      </c>
      <c r="AD19" s="16"/>
      <c r="AE19" s="10"/>
      <c r="AF19" s="7">
        <v>14</v>
      </c>
      <c r="AG19" s="14"/>
      <c r="AH19" s="57"/>
      <c r="AJ19" s="64"/>
      <c r="AK19" s="67"/>
      <c r="AL19" s="10"/>
      <c r="AM19" s="7">
        <v>4</v>
      </c>
      <c r="AN19" s="16"/>
      <c r="AO19" s="10"/>
      <c r="AP19" s="7">
        <v>9</v>
      </c>
      <c r="AQ19" s="16"/>
      <c r="AR19" s="10"/>
      <c r="AS19" s="7">
        <v>14</v>
      </c>
      <c r="AT19" s="14"/>
      <c r="AU19" s="57"/>
      <c r="AW19" s="64"/>
      <c r="AX19" s="67"/>
      <c r="AY19" s="10"/>
      <c r="AZ19" s="7">
        <v>4</v>
      </c>
      <c r="BA19" s="16"/>
      <c r="BB19" s="10"/>
      <c r="BC19" s="7">
        <v>9</v>
      </c>
      <c r="BD19" s="16"/>
      <c r="BE19" s="10"/>
      <c r="BF19" s="7">
        <v>14</v>
      </c>
      <c r="BG19" s="14"/>
      <c r="BH19" s="57"/>
      <c r="BJ19" s="64"/>
      <c r="BK19" s="67"/>
      <c r="BL19" s="10"/>
      <c r="BM19" s="7">
        <v>4</v>
      </c>
      <c r="BN19" s="16"/>
      <c r="BO19" s="10"/>
      <c r="BP19" s="7">
        <v>9</v>
      </c>
      <c r="BQ19" s="16"/>
      <c r="BR19" s="10"/>
      <c r="BS19" s="7">
        <v>14</v>
      </c>
      <c r="BT19" s="14"/>
      <c r="BU19" s="57"/>
      <c r="BW19" s="64"/>
      <c r="BX19" s="67"/>
      <c r="BY19" s="10"/>
      <c r="BZ19" s="7">
        <v>4</v>
      </c>
      <c r="CA19" s="16"/>
      <c r="CB19" s="10"/>
      <c r="CC19" s="7">
        <v>9</v>
      </c>
      <c r="CD19" s="16"/>
      <c r="CE19" s="10"/>
      <c r="CF19" s="7">
        <v>14</v>
      </c>
      <c r="CG19" s="14"/>
      <c r="CH19" s="57"/>
      <c r="CJ19" s="64"/>
      <c r="CK19" s="67"/>
      <c r="CL19" s="10"/>
      <c r="CM19" s="7">
        <v>4</v>
      </c>
      <c r="CN19" s="16"/>
      <c r="CO19" s="10"/>
      <c r="CP19" s="7">
        <v>9</v>
      </c>
      <c r="CQ19" s="16"/>
      <c r="CR19" s="10"/>
      <c r="CS19" s="7">
        <v>14</v>
      </c>
      <c r="CT19" s="14"/>
      <c r="CU19" s="57"/>
      <c r="CW19" s="48"/>
      <c r="CX19" s="59"/>
      <c r="CY19" s="61"/>
    </row>
    <row r="20" spans="1:103" ht="15" thickBot="1" x14ac:dyDescent="0.35">
      <c r="A20" s="25"/>
      <c r="B20" s="17"/>
      <c r="C20" s="17"/>
      <c r="D20" s="17"/>
      <c r="E20" s="17"/>
      <c r="F20" s="17"/>
      <c r="G20" s="17"/>
      <c r="H20" s="26"/>
      <c r="J20" s="28"/>
      <c r="L20" s="80"/>
      <c r="M20" s="17"/>
      <c r="N20" s="17"/>
      <c r="O20" s="17"/>
      <c r="P20" s="17"/>
      <c r="Q20" s="17"/>
      <c r="R20" s="17"/>
      <c r="S20" s="17"/>
      <c r="T20" s="9">
        <f t="shared" si="1"/>
        <v>0</v>
      </c>
      <c r="U20" s="83"/>
      <c r="W20" s="65"/>
      <c r="X20" s="68"/>
      <c r="Y20" s="11"/>
      <c r="Z20" s="12">
        <v>5</v>
      </c>
      <c r="AA20" s="17"/>
      <c r="AB20" s="11"/>
      <c r="AC20" s="12">
        <v>10</v>
      </c>
      <c r="AD20" s="17"/>
      <c r="AE20" s="11"/>
      <c r="AF20" s="12">
        <v>15</v>
      </c>
      <c r="AG20" s="15"/>
      <c r="AH20" s="58"/>
      <c r="AJ20" s="65"/>
      <c r="AK20" s="68"/>
      <c r="AL20" s="11"/>
      <c r="AM20" s="12">
        <v>5</v>
      </c>
      <c r="AN20" s="17"/>
      <c r="AO20" s="11"/>
      <c r="AP20" s="12">
        <v>10</v>
      </c>
      <c r="AQ20" s="17"/>
      <c r="AR20" s="11"/>
      <c r="AS20" s="12">
        <v>15</v>
      </c>
      <c r="AT20" s="15"/>
      <c r="AU20" s="58"/>
      <c r="AW20" s="65"/>
      <c r="AX20" s="68"/>
      <c r="AY20" s="11"/>
      <c r="AZ20" s="12">
        <v>5</v>
      </c>
      <c r="BA20" s="17"/>
      <c r="BB20" s="11"/>
      <c r="BC20" s="12">
        <v>10</v>
      </c>
      <c r="BD20" s="17"/>
      <c r="BE20" s="11"/>
      <c r="BF20" s="12">
        <v>15</v>
      </c>
      <c r="BG20" s="15"/>
      <c r="BH20" s="58"/>
      <c r="BJ20" s="65"/>
      <c r="BK20" s="68"/>
      <c r="BL20" s="11"/>
      <c r="BM20" s="12">
        <v>5</v>
      </c>
      <c r="BN20" s="17"/>
      <c r="BO20" s="11"/>
      <c r="BP20" s="12">
        <v>10</v>
      </c>
      <c r="BQ20" s="17"/>
      <c r="BR20" s="11"/>
      <c r="BS20" s="12">
        <v>15</v>
      </c>
      <c r="BT20" s="15"/>
      <c r="BU20" s="58"/>
      <c r="BW20" s="65"/>
      <c r="BX20" s="68"/>
      <c r="BY20" s="11"/>
      <c r="BZ20" s="12">
        <v>5</v>
      </c>
      <c r="CA20" s="17"/>
      <c r="CB20" s="11"/>
      <c r="CC20" s="12">
        <v>10</v>
      </c>
      <c r="CD20" s="17"/>
      <c r="CE20" s="11"/>
      <c r="CF20" s="12">
        <v>15</v>
      </c>
      <c r="CG20" s="15"/>
      <c r="CH20" s="58"/>
      <c r="CJ20" s="65"/>
      <c r="CK20" s="68"/>
      <c r="CL20" s="11"/>
      <c r="CM20" s="12">
        <v>5</v>
      </c>
      <c r="CN20" s="17"/>
      <c r="CO20" s="11"/>
      <c r="CP20" s="12">
        <v>10</v>
      </c>
      <c r="CQ20" s="17"/>
      <c r="CR20" s="11"/>
      <c r="CS20" s="12">
        <v>15</v>
      </c>
      <c r="CT20" s="15"/>
      <c r="CU20" s="58"/>
      <c r="CW20" s="49"/>
      <c r="CX20" s="60"/>
      <c r="CY20" s="62"/>
    </row>
    <row r="21" spans="1:103" ht="15" thickBot="1" x14ac:dyDescent="0.35"/>
    <row r="22" spans="1:103" s="2" customFormat="1" x14ac:dyDescent="0.3">
      <c r="A22" s="90" t="s">
        <v>6</v>
      </c>
      <c r="B22" s="91"/>
      <c r="C22" s="91"/>
      <c r="D22" s="91"/>
      <c r="E22" s="91"/>
      <c r="F22" s="91"/>
      <c r="G22" s="91"/>
      <c r="H22" s="92"/>
      <c r="J22" s="93" t="s">
        <v>19</v>
      </c>
      <c r="L22" s="50" t="s">
        <v>7</v>
      </c>
      <c r="M22" s="51"/>
      <c r="N22" s="51"/>
      <c r="O22" s="51"/>
      <c r="P22" s="51"/>
      <c r="Q22" s="51"/>
      <c r="R22" s="51"/>
      <c r="S22" s="51"/>
      <c r="T22" s="51"/>
      <c r="U22" s="52"/>
      <c r="W22" s="84" t="s">
        <v>23</v>
      </c>
      <c r="X22" s="85"/>
      <c r="Y22" s="85"/>
      <c r="Z22" s="85"/>
      <c r="AA22" s="85"/>
      <c r="AB22" s="85"/>
      <c r="AC22" s="85"/>
      <c r="AD22" s="85"/>
      <c r="AE22" s="85"/>
      <c r="AF22" s="85"/>
      <c r="AG22" s="85"/>
      <c r="AH22" s="86"/>
      <c r="AJ22" s="84" t="s">
        <v>25</v>
      </c>
      <c r="AK22" s="85"/>
      <c r="AL22" s="85"/>
      <c r="AM22" s="85"/>
      <c r="AN22" s="85"/>
      <c r="AO22" s="85"/>
      <c r="AP22" s="85"/>
      <c r="AQ22" s="85"/>
      <c r="AR22" s="85"/>
      <c r="AS22" s="85"/>
      <c r="AT22" s="85"/>
      <c r="AU22" s="86"/>
      <c r="AW22" s="84" t="s">
        <v>29</v>
      </c>
      <c r="AX22" s="85"/>
      <c r="AY22" s="85"/>
      <c r="AZ22" s="85"/>
      <c r="BA22" s="85"/>
      <c r="BB22" s="85"/>
      <c r="BC22" s="85"/>
      <c r="BD22" s="85"/>
      <c r="BE22" s="85"/>
      <c r="BF22" s="85"/>
      <c r="BG22" s="85"/>
      <c r="BH22" s="86"/>
      <c r="BJ22" s="84" t="s">
        <v>28</v>
      </c>
      <c r="BK22" s="85"/>
      <c r="BL22" s="85"/>
      <c r="BM22" s="85"/>
      <c r="BN22" s="85"/>
      <c r="BO22" s="85"/>
      <c r="BP22" s="85"/>
      <c r="BQ22" s="85"/>
      <c r="BR22" s="85"/>
      <c r="BS22" s="85"/>
      <c r="BT22" s="85"/>
      <c r="BU22" s="86"/>
      <c r="BW22" s="84" t="s">
        <v>27</v>
      </c>
      <c r="BX22" s="85"/>
      <c r="BY22" s="85"/>
      <c r="BZ22" s="85"/>
      <c r="CA22" s="85"/>
      <c r="CB22" s="85"/>
      <c r="CC22" s="85"/>
      <c r="CD22" s="85"/>
      <c r="CE22" s="85"/>
      <c r="CF22" s="85"/>
      <c r="CG22" s="85"/>
      <c r="CH22" s="86"/>
      <c r="CJ22" s="84" t="s">
        <v>26</v>
      </c>
      <c r="CK22" s="85"/>
      <c r="CL22" s="85"/>
      <c r="CM22" s="85"/>
      <c r="CN22" s="85"/>
      <c r="CO22" s="85"/>
      <c r="CP22" s="85"/>
      <c r="CQ22" s="85"/>
      <c r="CR22" s="85"/>
      <c r="CS22" s="85"/>
      <c r="CT22" s="85"/>
      <c r="CU22" s="86"/>
      <c r="CW22" s="50" t="s">
        <v>30</v>
      </c>
      <c r="CX22" s="51"/>
      <c r="CY22" s="52"/>
    </row>
    <row r="23" spans="1:103" x14ac:dyDescent="0.3">
      <c r="A23" s="95"/>
      <c r="B23" s="96"/>
      <c r="C23" s="96"/>
      <c r="D23" s="96"/>
      <c r="E23" s="96"/>
      <c r="F23" s="96"/>
      <c r="G23" s="96"/>
      <c r="H23" s="97"/>
      <c r="J23" s="94"/>
      <c r="L23" s="98" t="s">
        <v>8</v>
      </c>
      <c r="M23" s="100" t="s">
        <v>9</v>
      </c>
      <c r="N23" s="100" t="s">
        <v>10</v>
      </c>
      <c r="O23" s="100" t="s">
        <v>11</v>
      </c>
      <c r="P23" s="100" t="s">
        <v>12</v>
      </c>
      <c r="Q23" s="100" t="s">
        <v>13</v>
      </c>
      <c r="R23" s="100" t="s">
        <v>14</v>
      </c>
      <c r="S23" s="100" t="s">
        <v>15</v>
      </c>
      <c r="T23" s="100" t="s">
        <v>16</v>
      </c>
      <c r="U23" s="102" t="s">
        <v>17</v>
      </c>
      <c r="W23" s="87"/>
      <c r="X23" s="88"/>
      <c r="Y23" s="88"/>
      <c r="Z23" s="88"/>
      <c r="AA23" s="88"/>
      <c r="AB23" s="88"/>
      <c r="AC23" s="88"/>
      <c r="AD23" s="88"/>
      <c r="AE23" s="88"/>
      <c r="AF23" s="88"/>
      <c r="AG23" s="88"/>
      <c r="AH23" s="89"/>
      <c r="AJ23" s="87"/>
      <c r="AK23" s="88"/>
      <c r="AL23" s="88"/>
      <c r="AM23" s="88"/>
      <c r="AN23" s="88"/>
      <c r="AO23" s="88"/>
      <c r="AP23" s="88"/>
      <c r="AQ23" s="88"/>
      <c r="AR23" s="88"/>
      <c r="AS23" s="88"/>
      <c r="AT23" s="88"/>
      <c r="AU23" s="89"/>
      <c r="AW23" s="87"/>
      <c r="AX23" s="88"/>
      <c r="AY23" s="88"/>
      <c r="AZ23" s="88"/>
      <c r="BA23" s="88"/>
      <c r="BB23" s="88"/>
      <c r="BC23" s="88"/>
      <c r="BD23" s="88"/>
      <c r="BE23" s="88"/>
      <c r="BF23" s="88"/>
      <c r="BG23" s="88"/>
      <c r="BH23" s="89"/>
      <c r="BJ23" s="87"/>
      <c r="BK23" s="88"/>
      <c r="BL23" s="88"/>
      <c r="BM23" s="88"/>
      <c r="BN23" s="88"/>
      <c r="BO23" s="88"/>
      <c r="BP23" s="88"/>
      <c r="BQ23" s="88"/>
      <c r="BR23" s="88"/>
      <c r="BS23" s="88"/>
      <c r="BT23" s="88"/>
      <c r="BU23" s="89"/>
      <c r="BW23" s="87"/>
      <c r="BX23" s="88"/>
      <c r="BY23" s="88"/>
      <c r="BZ23" s="88"/>
      <c r="CA23" s="88"/>
      <c r="CB23" s="88"/>
      <c r="CC23" s="88"/>
      <c r="CD23" s="88"/>
      <c r="CE23" s="88"/>
      <c r="CF23" s="88"/>
      <c r="CG23" s="88"/>
      <c r="CH23" s="89"/>
      <c r="CJ23" s="87"/>
      <c r="CK23" s="88"/>
      <c r="CL23" s="88"/>
      <c r="CM23" s="88"/>
      <c r="CN23" s="88"/>
      <c r="CO23" s="88"/>
      <c r="CP23" s="88"/>
      <c r="CQ23" s="88"/>
      <c r="CR23" s="88"/>
      <c r="CS23" s="88"/>
      <c r="CT23" s="88"/>
      <c r="CU23" s="89"/>
      <c r="CW23" s="53"/>
      <c r="CX23" s="54"/>
      <c r="CY23" s="55"/>
    </row>
    <row r="24" spans="1:103" s="2" customFormat="1" x14ac:dyDescent="0.3">
      <c r="A24" s="5" t="s">
        <v>0</v>
      </c>
      <c r="B24" s="54" t="s">
        <v>65</v>
      </c>
      <c r="C24" s="54"/>
      <c r="D24" s="4" t="s">
        <v>1</v>
      </c>
      <c r="E24" s="4" t="s">
        <v>2</v>
      </c>
      <c r="F24" s="4" t="s">
        <v>3</v>
      </c>
      <c r="G24" s="4" t="s">
        <v>4</v>
      </c>
      <c r="H24" s="6" t="s">
        <v>5</v>
      </c>
      <c r="J24" s="94"/>
      <c r="L24" s="99"/>
      <c r="M24" s="101"/>
      <c r="N24" s="101"/>
      <c r="O24" s="101"/>
      <c r="P24" s="101"/>
      <c r="Q24" s="101"/>
      <c r="R24" s="101"/>
      <c r="S24" s="101"/>
      <c r="T24" s="101"/>
      <c r="U24" s="103"/>
      <c r="W24" s="5" t="s">
        <v>20</v>
      </c>
      <c r="X24" s="4" t="s">
        <v>21</v>
      </c>
      <c r="Y24" s="10"/>
      <c r="Z24" s="4" t="s">
        <v>24</v>
      </c>
      <c r="AA24" s="4" t="s">
        <v>22</v>
      </c>
      <c r="AB24" s="10"/>
      <c r="AC24" s="4" t="s">
        <v>24</v>
      </c>
      <c r="AD24" s="4" t="s">
        <v>22</v>
      </c>
      <c r="AE24" s="10"/>
      <c r="AF24" s="4" t="s">
        <v>24</v>
      </c>
      <c r="AG24" s="13" t="s">
        <v>22</v>
      </c>
      <c r="AH24" s="6" t="s">
        <v>16</v>
      </c>
      <c r="AJ24" s="5" t="s">
        <v>20</v>
      </c>
      <c r="AK24" s="4" t="s">
        <v>21</v>
      </c>
      <c r="AL24" s="10"/>
      <c r="AM24" s="4" t="s">
        <v>24</v>
      </c>
      <c r="AN24" s="4" t="s">
        <v>22</v>
      </c>
      <c r="AO24" s="10"/>
      <c r="AP24" s="4" t="s">
        <v>24</v>
      </c>
      <c r="AQ24" s="4" t="s">
        <v>22</v>
      </c>
      <c r="AR24" s="10"/>
      <c r="AS24" s="4" t="s">
        <v>24</v>
      </c>
      <c r="AT24" s="13" t="s">
        <v>22</v>
      </c>
      <c r="AU24" s="6" t="s">
        <v>16</v>
      </c>
      <c r="AW24" s="5" t="s">
        <v>20</v>
      </c>
      <c r="AX24" s="4" t="s">
        <v>21</v>
      </c>
      <c r="AY24" s="10"/>
      <c r="AZ24" s="4" t="s">
        <v>24</v>
      </c>
      <c r="BA24" s="4" t="s">
        <v>22</v>
      </c>
      <c r="BB24" s="10"/>
      <c r="BC24" s="4" t="s">
        <v>24</v>
      </c>
      <c r="BD24" s="4" t="s">
        <v>22</v>
      </c>
      <c r="BE24" s="10"/>
      <c r="BF24" s="4" t="s">
        <v>24</v>
      </c>
      <c r="BG24" s="13" t="s">
        <v>22</v>
      </c>
      <c r="BH24" s="6" t="s">
        <v>16</v>
      </c>
      <c r="BJ24" s="5" t="s">
        <v>20</v>
      </c>
      <c r="BK24" s="4" t="s">
        <v>21</v>
      </c>
      <c r="BL24" s="10"/>
      <c r="BM24" s="4" t="s">
        <v>24</v>
      </c>
      <c r="BN24" s="4" t="s">
        <v>22</v>
      </c>
      <c r="BO24" s="10"/>
      <c r="BP24" s="4" t="s">
        <v>24</v>
      </c>
      <c r="BQ24" s="4" t="s">
        <v>22</v>
      </c>
      <c r="BR24" s="10"/>
      <c r="BS24" s="4" t="s">
        <v>24</v>
      </c>
      <c r="BT24" s="13" t="s">
        <v>22</v>
      </c>
      <c r="BU24" s="6" t="s">
        <v>16</v>
      </c>
      <c r="BW24" s="5" t="s">
        <v>20</v>
      </c>
      <c r="BX24" s="4" t="s">
        <v>21</v>
      </c>
      <c r="BY24" s="10"/>
      <c r="BZ24" s="4" t="s">
        <v>24</v>
      </c>
      <c r="CA24" s="4" t="s">
        <v>22</v>
      </c>
      <c r="CB24" s="10"/>
      <c r="CC24" s="4" t="s">
        <v>24</v>
      </c>
      <c r="CD24" s="4" t="s">
        <v>22</v>
      </c>
      <c r="CE24" s="10"/>
      <c r="CF24" s="4" t="s">
        <v>24</v>
      </c>
      <c r="CG24" s="13" t="s">
        <v>22</v>
      </c>
      <c r="CH24" s="6" t="s">
        <v>16</v>
      </c>
      <c r="CJ24" s="5" t="s">
        <v>20</v>
      </c>
      <c r="CK24" s="4" t="s">
        <v>21</v>
      </c>
      <c r="CL24" s="10"/>
      <c r="CM24" s="4" t="s">
        <v>24</v>
      </c>
      <c r="CN24" s="4" t="s">
        <v>22</v>
      </c>
      <c r="CO24" s="10"/>
      <c r="CP24" s="4" t="s">
        <v>24</v>
      </c>
      <c r="CQ24" s="4" t="s">
        <v>22</v>
      </c>
      <c r="CR24" s="10"/>
      <c r="CS24" s="4" t="s">
        <v>24</v>
      </c>
      <c r="CT24" s="13" t="s">
        <v>22</v>
      </c>
      <c r="CU24" s="6" t="s">
        <v>16</v>
      </c>
      <c r="CW24" s="5" t="s">
        <v>66</v>
      </c>
      <c r="CX24" s="4" t="s">
        <v>31</v>
      </c>
      <c r="CY24" s="6" t="s">
        <v>32</v>
      </c>
    </row>
    <row r="25" spans="1:103" x14ac:dyDescent="0.3">
      <c r="A25" s="23"/>
      <c r="B25" s="16"/>
      <c r="C25" s="16"/>
      <c r="D25" s="16"/>
      <c r="E25" s="16"/>
      <c r="F25" s="16"/>
      <c r="G25" s="16"/>
      <c r="H25" s="24"/>
      <c r="J25" s="27"/>
      <c r="L25" s="78" t="s">
        <v>18</v>
      </c>
      <c r="M25" s="16"/>
      <c r="N25" s="16"/>
      <c r="O25" s="16"/>
      <c r="P25" s="16"/>
      <c r="Q25" s="16"/>
      <c r="R25" s="16"/>
      <c r="S25" s="16"/>
      <c r="T25" s="8">
        <f>SUM(M25:S25)</f>
        <v>0</v>
      </c>
      <c r="U25" s="81">
        <f>SUM(T25:T29)</f>
        <v>0</v>
      </c>
      <c r="W25" s="63"/>
      <c r="X25" s="66"/>
      <c r="Y25" s="10"/>
      <c r="Z25" s="7">
        <v>1</v>
      </c>
      <c r="AA25" s="16"/>
      <c r="AB25" s="10"/>
      <c r="AC25" s="7">
        <v>6</v>
      </c>
      <c r="AD25" s="16"/>
      <c r="AE25" s="10"/>
      <c r="AF25" s="7">
        <v>11</v>
      </c>
      <c r="AG25" s="14"/>
      <c r="AH25" s="56">
        <f>SUM(AG25:AG29,AD25:AD29,AA25:AA29)</f>
        <v>0</v>
      </c>
      <c r="AJ25" s="63"/>
      <c r="AK25" s="66"/>
      <c r="AL25" s="10"/>
      <c r="AM25" s="7">
        <v>1</v>
      </c>
      <c r="AN25" s="16"/>
      <c r="AO25" s="10"/>
      <c r="AP25" s="7">
        <v>6</v>
      </c>
      <c r="AQ25" s="16"/>
      <c r="AR25" s="10"/>
      <c r="AS25" s="7">
        <v>11</v>
      </c>
      <c r="AT25" s="14"/>
      <c r="AU25" s="56">
        <f>SUM(AT25:AT29,AQ25:AQ29,AN25:AN29)</f>
        <v>0</v>
      </c>
      <c r="AW25" s="63"/>
      <c r="AX25" s="66"/>
      <c r="AY25" s="10"/>
      <c r="AZ25" s="7">
        <v>1</v>
      </c>
      <c r="BA25" s="16"/>
      <c r="BB25" s="10"/>
      <c r="BC25" s="7">
        <v>6</v>
      </c>
      <c r="BD25" s="16"/>
      <c r="BE25" s="10"/>
      <c r="BF25" s="7">
        <v>11</v>
      </c>
      <c r="BG25" s="14"/>
      <c r="BH25" s="56">
        <f>SUM(BG25:BG29,BD25:BD29,BA25:BA29)</f>
        <v>0</v>
      </c>
      <c r="BJ25" s="63"/>
      <c r="BK25" s="66"/>
      <c r="BL25" s="10"/>
      <c r="BM25" s="7">
        <v>1</v>
      </c>
      <c r="BN25" s="16"/>
      <c r="BO25" s="10"/>
      <c r="BP25" s="7">
        <v>6</v>
      </c>
      <c r="BQ25" s="16"/>
      <c r="BR25" s="10"/>
      <c r="BS25" s="7">
        <v>11</v>
      </c>
      <c r="BT25" s="14"/>
      <c r="BU25" s="56">
        <f>SUM(BT25:BT29,BQ25:BQ29,BN25:BN29)</f>
        <v>0</v>
      </c>
      <c r="BW25" s="63"/>
      <c r="BX25" s="66"/>
      <c r="BY25" s="10"/>
      <c r="BZ25" s="7">
        <v>1</v>
      </c>
      <c r="CA25" s="16"/>
      <c r="CB25" s="10"/>
      <c r="CC25" s="7">
        <v>6</v>
      </c>
      <c r="CD25" s="16"/>
      <c r="CE25" s="10"/>
      <c r="CF25" s="7">
        <v>11</v>
      </c>
      <c r="CG25" s="14"/>
      <c r="CH25" s="56">
        <f>SUM(CG25:CG29,CD25:CD29,CA25:CA29)</f>
        <v>0</v>
      </c>
      <c r="CJ25" s="63"/>
      <c r="CK25" s="66"/>
      <c r="CL25" s="10"/>
      <c r="CM25" s="7">
        <v>1</v>
      </c>
      <c r="CN25" s="16"/>
      <c r="CO25" s="10"/>
      <c r="CP25" s="7">
        <v>6</v>
      </c>
      <c r="CQ25" s="16"/>
      <c r="CR25" s="10"/>
      <c r="CS25" s="7">
        <v>11</v>
      </c>
      <c r="CT25" s="14"/>
      <c r="CU25" s="56">
        <f>SUM(CT25:CT29,CQ25:CQ29,CN25:CN29)</f>
        <v>0</v>
      </c>
      <c r="CW25" s="48" t="str">
        <f>IF(A23="","",(SUM(CJ25,BW25,BJ25,AW25,AJ25,W25)-(U25)))</f>
        <v/>
      </c>
      <c r="CX25" s="59" t="str">
        <f>IF(A23="","",IF(COUNTA(B25:B29)=3,"N/A",SUM(CU25,CH25,BU25,BH25,AU25,AH25,J25:J29)))</f>
        <v/>
      </c>
      <c r="CY25" s="61" t="str">
        <f>IF(A23="","",IF(COUNTA(B25:B29)=3,"N/A",SUM(CX25,CW25)))</f>
        <v/>
      </c>
    </row>
    <row r="26" spans="1:103" x14ac:dyDescent="0.3">
      <c r="A26" s="23"/>
      <c r="B26" s="16"/>
      <c r="C26" s="16"/>
      <c r="D26" s="16"/>
      <c r="E26" s="16"/>
      <c r="F26" s="16"/>
      <c r="G26" s="16"/>
      <c r="H26" s="24"/>
      <c r="J26" s="27"/>
      <c r="L26" s="79"/>
      <c r="M26" s="16"/>
      <c r="N26" s="16"/>
      <c r="O26" s="16"/>
      <c r="P26" s="16"/>
      <c r="Q26" s="16"/>
      <c r="R26" s="16"/>
      <c r="S26" s="16"/>
      <c r="T26" s="8">
        <f t="shared" ref="T26:T29" si="2">SUM(M26:S26)</f>
        <v>0</v>
      </c>
      <c r="U26" s="82"/>
      <c r="W26" s="64"/>
      <c r="X26" s="67"/>
      <c r="Y26" s="10"/>
      <c r="Z26" s="7">
        <v>2</v>
      </c>
      <c r="AA26" s="16"/>
      <c r="AB26" s="10"/>
      <c r="AC26" s="7">
        <v>7</v>
      </c>
      <c r="AD26" s="16"/>
      <c r="AE26" s="10"/>
      <c r="AF26" s="7">
        <v>12</v>
      </c>
      <c r="AG26" s="14"/>
      <c r="AH26" s="57"/>
      <c r="AJ26" s="64"/>
      <c r="AK26" s="67"/>
      <c r="AL26" s="10"/>
      <c r="AM26" s="7">
        <v>2</v>
      </c>
      <c r="AN26" s="16"/>
      <c r="AO26" s="10"/>
      <c r="AP26" s="7">
        <v>7</v>
      </c>
      <c r="AQ26" s="16"/>
      <c r="AR26" s="10"/>
      <c r="AS26" s="7">
        <v>12</v>
      </c>
      <c r="AT26" s="14"/>
      <c r="AU26" s="57"/>
      <c r="AW26" s="64"/>
      <c r="AX26" s="67"/>
      <c r="AY26" s="10"/>
      <c r="AZ26" s="7">
        <v>2</v>
      </c>
      <c r="BA26" s="16"/>
      <c r="BB26" s="10"/>
      <c r="BC26" s="7">
        <v>7</v>
      </c>
      <c r="BD26" s="16"/>
      <c r="BE26" s="10"/>
      <c r="BF26" s="7">
        <v>12</v>
      </c>
      <c r="BG26" s="14"/>
      <c r="BH26" s="57"/>
      <c r="BJ26" s="64"/>
      <c r="BK26" s="67"/>
      <c r="BL26" s="10"/>
      <c r="BM26" s="7">
        <v>2</v>
      </c>
      <c r="BN26" s="16"/>
      <c r="BO26" s="10"/>
      <c r="BP26" s="7">
        <v>7</v>
      </c>
      <c r="BQ26" s="16"/>
      <c r="BR26" s="10"/>
      <c r="BS26" s="7">
        <v>12</v>
      </c>
      <c r="BT26" s="14"/>
      <c r="BU26" s="57"/>
      <c r="BW26" s="64"/>
      <c r="BX26" s="67"/>
      <c r="BY26" s="10"/>
      <c r="BZ26" s="7">
        <v>2</v>
      </c>
      <c r="CA26" s="16"/>
      <c r="CB26" s="10"/>
      <c r="CC26" s="7">
        <v>7</v>
      </c>
      <c r="CD26" s="16"/>
      <c r="CE26" s="10"/>
      <c r="CF26" s="7">
        <v>12</v>
      </c>
      <c r="CG26" s="14"/>
      <c r="CH26" s="57"/>
      <c r="CJ26" s="64"/>
      <c r="CK26" s="67"/>
      <c r="CL26" s="10"/>
      <c r="CM26" s="7">
        <v>2</v>
      </c>
      <c r="CN26" s="16"/>
      <c r="CO26" s="10"/>
      <c r="CP26" s="7">
        <v>7</v>
      </c>
      <c r="CQ26" s="16"/>
      <c r="CR26" s="10"/>
      <c r="CS26" s="7">
        <v>12</v>
      </c>
      <c r="CT26" s="14"/>
      <c r="CU26" s="57"/>
      <c r="CW26" s="48"/>
      <c r="CX26" s="59"/>
      <c r="CY26" s="61"/>
    </row>
    <row r="27" spans="1:103" x14ac:dyDescent="0.3">
      <c r="A27" s="23"/>
      <c r="B27" s="16"/>
      <c r="C27" s="16"/>
      <c r="D27" s="16"/>
      <c r="E27" s="16"/>
      <c r="F27" s="16"/>
      <c r="G27" s="16"/>
      <c r="H27" s="24"/>
      <c r="J27" s="27"/>
      <c r="L27" s="79"/>
      <c r="M27" s="16"/>
      <c r="N27" s="16"/>
      <c r="O27" s="16"/>
      <c r="P27" s="16"/>
      <c r="Q27" s="16"/>
      <c r="R27" s="16"/>
      <c r="S27" s="16"/>
      <c r="T27" s="8">
        <f t="shared" si="2"/>
        <v>0</v>
      </c>
      <c r="U27" s="82"/>
      <c r="W27" s="64"/>
      <c r="X27" s="67"/>
      <c r="Y27" s="10"/>
      <c r="Z27" s="7">
        <v>3</v>
      </c>
      <c r="AA27" s="16"/>
      <c r="AB27" s="10"/>
      <c r="AC27" s="7">
        <v>8</v>
      </c>
      <c r="AD27" s="16"/>
      <c r="AE27" s="10"/>
      <c r="AF27" s="7">
        <v>13</v>
      </c>
      <c r="AG27" s="14"/>
      <c r="AH27" s="57"/>
      <c r="AJ27" s="64"/>
      <c r="AK27" s="67"/>
      <c r="AL27" s="10"/>
      <c r="AM27" s="7">
        <v>3</v>
      </c>
      <c r="AN27" s="16"/>
      <c r="AO27" s="10"/>
      <c r="AP27" s="7">
        <v>8</v>
      </c>
      <c r="AQ27" s="16"/>
      <c r="AR27" s="10"/>
      <c r="AS27" s="7">
        <v>13</v>
      </c>
      <c r="AT27" s="14"/>
      <c r="AU27" s="57"/>
      <c r="AW27" s="64"/>
      <c r="AX27" s="67"/>
      <c r="AY27" s="10"/>
      <c r="AZ27" s="7">
        <v>3</v>
      </c>
      <c r="BA27" s="16"/>
      <c r="BB27" s="10"/>
      <c r="BC27" s="7">
        <v>8</v>
      </c>
      <c r="BD27" s="16"/>
      <c r="BE27" s="10"/>
      <c r="BF27" s="7">
        <v>13</v>
      </c>
      <c r="BG27" s="14"/>
      <c r="BH27" s="57"/>
      <c r="BJ27" s="64"/>
      <c r="BK27" s="67"/>
      <c r="BL27" s="10"/>
      <c r="BM27" s="7">
        <v>3</v>
      </c>
      <c r="BN27" s="16"/>
      <c r="BO27" s="10"/>
      <c r="BP27" s="7">
        <v>8</v>
      </c>
      <c r="BQ27" s="16"/>
      <c r="BR27" s="10"/>
      <c r="BS27" s="7">
        <v>13</v>
      </c>
      <c r="BT27" s="14"/>
      <c r="BU27" s="57"/>
      <c r="BW27" s="64"/>
      <c r="BX27" s="67"/>
      <c r="BY27" s="10"/>
      <c r="BZ27" s="7">
        <v>3</v>
      </c>
      <c r="CA27" s="16"/>
      <c r="CB27" s="10"/>
      <c r="CC27" s="7">
        <v>8</v>
      </c>
      <c r="CD27" s="16"/>
      <c r="CE27" s="10"/>
      <c r="CF27" s="7">
        <v>13</v>
      </c>
      <c r="CG27" s="14"/>
      <c r="CH27" s="57"/>
      <c r="CJ27" s="64"/>
      <c r="CK27" s="67"/>
      <c r="CL27" s="10"/>
      <c r="CM27" s="7">
        <v>3</v>
      </c>
      <c r="CN27" s="16"/>
      <c r="CO27" s="10"/>
      <c r="CP27" s="7">
        <v>8</v>
      </c>
      <c r="CQ27" s="16"/>
      <c r="CR27" s="10"/>
      <c r="CS27" s="7">
        <v>13</v>
      </c>
      <c r="CT27" s="14"/>
      <c r="CU27" s="57"/>
      <c r="CW27" s="48"/>
      <c r="CX27" s="59"/>
      <c r="CY27" s="61"/>
    </row>
    <row r="28" spans="1:103" x14ac:dyDescent="0.3">
      <c r="A28" s="23"/>
      <c r="B28" s="16"/>
      <c r="C28" s="16"/>
      <c r="D28" s="16"/>
      <c r="E28" s="16"/>
      <c r="F28" s="16"/>
      <c r="G28" s="16"/>
      <c r="H28" s="24"/>
      <c r="J28" s="27"/>
      <c r="L28" s="79"/>
      <c r="M28" s="16"/>
      <c r="N28" s="16"/>
      <c r="O28" s="16"/>
      <c r="P28" s="16"/>
      <c r="Q28" s="16"/>
      <c r="R28" s="16"/>
      <c r="S28" s="16"/>
      <c r="T28" s="8">
        <f t="shared" si="2"/>
        <v>0</v>
      </c>
      <c r="U28" s="82"/>
      <c r="W28" s="64"/>
      <c r="X28" s="67"/>
      <c r="Y28" s="10"/>
      <c r="Z28" s="7">
        <v>4</v>
      </c>
      <c r="AA28" s="16"/>
      <c r="AB28" s="10"/>
      <c r="AC28" s="7">
        <v>9</v>
      </c>
      <c r="AD28" s="16"/>
      <c r="AE28" s="10"/>
      <c r="AF28" s="7">
        <v>14</v>
      </c>
      <c r="AG28" s="14"/>
      <c r="AH28" s="57"/>
      <c r="AJ28" s="64"/>
      <c r="AK28" s="67"/>
      <c r="AL28" s="10"/>
      <c r="AM28" s="7">
        <v>4</v>
      </c>
      <c r="AN28" s="16"/>
      <c r="AO28" s="10"/>
      <c r="AP28" s="7">
        <v>9</v>
      </c>
      <c r="AQ28" s="16"/>
      <c r="AR28" s="10"/>
      <c r="AS28" s="7">
        <v>14</v>
      </c>
      <c r="AT28" s="14"/>
      <c r="AU28" s="57"/>
      <c r="AW28" s="64"/>
      <c r="AX28" s="67"/>
      <c r="AY28" s="10"/>
      <c r="AZ28" s="7">
        <v>4</v>
      </c>
      <c r="BA28" s="16"/>
      <c r="BB28" s="10"/>
      <c r="BC28" s="7">
        <v>9</v>
      </c>
      <c r="BD28" s="16"/>
      <c r="BE28" s="10"/>
      <c r="BF28" s="7">
        <v>14</v>
      </c>
      <c r="BG28" s="14"/>
      <c r="BH28" s="57"/>
      <c r="BJ28" s="64"/>
      <c r="BK28" s="67"/>
      <c r="BL28" s="10"/>
      <c r="BM28" s="7">
        <v>4</v>
      </c>
      <c r="BN28" s="16"/>
      <c r="BO28" s="10"/>
      <c r="BP28" s="7">
        <v>9</v>
      </c>
      <c r="BQ28" s="16"/>
      <c r="BR28" s="10"/>
      <c r="BS28" s="7">
        <v>14</v>
      </c>
      <c r="BT28" s="14"/>
      <c r="BU28" s="57"/>
      <c r="BW28" s="64"/>
      <c r="BX28" s="67"/>
      <c r="BY28" s="10"/>
      <c r="BZ28" s="7">
        <v>4</v>
      </c>
      <c r="CA28" s="16"/>
      <c r="CB28" s="10"/>
      <c r="CC28" s="7">
        <v>9</v>
      </c>
      <c r="CD28" s="16"/>
      <c r="CE28" s="10"/>
      <c r="CF28" s="7">
        <v>14</v>
      </c>
      <c r="CG28" s="14"/>
      <c r="CH28" s="57"/>
      <c r="CJ28" s="64"/>
      <c r="CK28" s="67"/>
      <c r="CL28" s="10"/>
      <c r="CM28" s="7">
        <v>4</v>
      </c>
      <c r="CN28" s="16"/>
      <c r="CO28" s="10"/>
      <c r="CP28" s="7">
        <v>9</v>
      </c>
      <c r="CQ28" s="16"/>
      <c r="CR28" s="10"/>
      <c r="CS28" s="7">
        <v>14</v>
      </c>
      <c r="CT28" s="14"/>
      <c r="CU28" s="57"/>
      <c r="CW28" s="48"/>
      <c r="CX28" s="59"/>
      <c r="CY28" s="61"/>
    </row>
    <row r="29" spans="1:103" ht="15" thickBot="1" x14ac:dyDescent="0.35">
      <c r="A29" s="25"/>
      <c r="B29" s="17"/>
      <c r="C29" s="17"/>
      <c r="D29" s="17"/>
      <c r="E29" s="17"/>
      <c r="F29" s="17"/>
      <c r="G29" s="17"/>
      <c r="H29" s="26"/>
      <c r="J29" s="28"/>
      <c r="L29" s="80"/>
      <c r="M29" s="17"/>
      <c r="N29" s="17"/>
      <c r="O29" s="17"/>
      <c r="P29" s="17"/>
      <c r="Q29" s="17"/>
      <c r="R29" s="17"/>
      <c r="S29" s="17"/>
      <c r="T29" s="9">
        <f t="shared" si="2"/>
        <v>0</v>
      </c>
      <c r="U29" s="83"/>
      <c r="W29" s="65"/>
      <c r="X29" s="68"/>
      <c r="Y29" s="11"/>
      <c r="Z29" s="12">
        <v>5</v>
      </c>
      <c r="AA29" s="17"/>
      <c r="AB29" s="11"/>
      <c r="AC29" s="12">
        <v>10</v>
      </c>
      <c r="AD29" s="17"/>
      <c r="AE29" s="11"/>
      <c r="AF29" s="12">
        <v>15</v>
      </c>
      <c r="AG29" s="15"/>
      <c r="AH29" s="58"/>
      <c r="AJ29" s="65"/>
      <c r="AK29" s="68"/>
      <c r="AL29" s="11"/>
      <c r="AM29" s="12">
        <v>5</v>
      </c>
      <c r="AN29" s="17"/>
      <c r="AO29" s="11"/>
      <c r="AP29" s="12">
        <v>10</v>
      </c>
      <c r="AQ29" s="17"/>
      <c r="AR29" s="11"/>
      <c r="AS29" s="12">
        <v>15</v>
      </c>
      <c r="AT29" s="15"/>
      <c r="AU29" s="58"/>
      <c r="AW29" s="65"/>
      <c r="AX29" s="68"/>
      <c r="AY29" s="11"/>
      <c r="AZ29" s="12">
        <v>5</v>
      </c>
      <c r="BA29" s="17"/>
      <c r="BB29" s="11"/>
      <c r="BC29" s="12">
        <v>10</v>
      </c>
      <c r="BD29" s="17"/>
      <c r="BE29" s="11"/>
      <c r="BF29" s="12">
        <v>15</v>
      </c>
      <c r="BG29" s="15"/>
      <c r="BH29" s="58"/>
      <c r="BJ29" s="65"/>
      <c r="BK29" s="68"/>
      <c r="BL29" s="11"/>
      <c r="BM29" s="12">
        <v>5</v>
      </c>
      <c r="BN29" s="17"/>
      <c r="BO29" s="11"/>
      <c r="BP29" s="12">
        <v>10</v>
      </c>
      <c r="BQ29" s="17"/>
      <c r="BR29" s="11"/>
      <c r="BS29" s="12">
        <v>15</v>
      </c>
      <c r="BT29" s="15"/>
      <c r="BU29" s="58"/>
      <c r="BW29" s="65"/>
      <c r="BX29" s="68"/>
      <c r="BY29" s="11"/>
      <c r="BZ29" s="12">
        <v>5</v>
      </c>
      <c r="CA29" s="17"/>
      <c r="CB29" s="11"/>
      <c r="CC29" s="12">
        <v>10</v>
      </c>
      <c r="CD29" s="17"/>
      <c r="CE29" s="11"/>
      <c r="CF29" s="12">
        <v>15</v>
      </c>
      <c r="CG29" s="15"/>
      <c r="CH29" s="58"/>
      <c r="CJ29" s="65"/>
      <c r="CK29" s="68"/>
      <c r="CL29" s="11"/>
      <c r="CM29" s="12">
        <v>5</v>
      </c>
      <c r="CN29" s="17"/>
      <c r="CO29" s="11"/>
      <c r="CP29" s="12">
        <v>10</v>
      </c>
      <c r="CQ29" s="17"/>
      <c r="CR29" s="11"/>
      <c r="CS29" s="12">
        <v>15</v>
      </c>
      <c r="CT29" s="15"/>
      <c r="CU29" s="58"/>
      <c r="CW29" s="49"/>
      <c r="CX29" s="60"/>
      <c r="CY29" s="62"/>
    </row>
    <row r="30" spans="1:103" ht="15" thickBot="1" x14ac:dyDescent="0.35"/>
    <row r="31" spans="1:103" s="2" customFormat="1" x14ac:dyDescent="0.3">
      <c r="A31" s="90" t="s">
        <v>6</v>
      </c>
      <c r="B31" s="91"/>
      <c r="C31" s="91"/>
      <c r="D31" s="91"/>
      <c r="E31" s="91"/>
      <c r="F31" s="91"/>
      <c r="G31" s="91"/>
      <c r="H31" s="92"/>
      <c r="J31" s="93" t="s">
        <v>19</v>
      </c>
      <c r="L31" s="50" t="s">
        <v>7</v>
      </c>
      <c r="M31" s="51"/>
      <c r="N31" s="51"/>
      <c r="O31" s="51"/>
      <c r="P31" s="51"/>
      <c r="Q31" s="51"/>
      <c r="R31" s="51"/>
      <c r="S31" s="51"/>
      <c r="T31" s="51"/>
      <c r="U31" s="52"/>
      <c r="W31" s="84" t="s">
        <v>23</v>
      </c>
      <c r="X31" s="85"/>
      <c r="Y31" s="85"/>
      <c r="Z31" s="85"/>
      <c r="AA31" s="85"/>
      <c r="AB31" s="85"/>
      <c r="AC31" s="85"/>
      <c r="AD31" s="85"/>
      <c r="AE31" s="85"/>
      <c r="AF31" s="85"/>
      <c r="AG31" s="85"/>
      <c r="AH31" s="86"/>
      <c r="AJ31" s="84" t="s">
        <v>25</v>
      </c>
      <c r="AK31" s="85"/>
      <c r="AL31" s="85"/>
      <c r="AM31" s="85"/>
      <c r="AN31" s="85"/>
      <c r="AO31" s="85"/>
      <c r="AP31" s="85"/>
      <c r="AQ31" s="85"/>
      <c r="AR31" s="85"/>
      <c r="AS31" s="85"/>
      <c r="AT31" s="85"/>
      <c r="AU31" s="86"/>
      <c r="AW31" s="84" t="s">
        <v>29</v>
      </c>
      <c r="AX31" s="85"/>
      <c r="AY31" s="85"/>
      <c r="AZ31" s="85"/>
      <c r="BA31" s="85"/>
      <c r="BB31" s="85"/>
      <c r="BC31" s="85"/>
      <c r="BD31" s="85"/>
      <c r="BE31" s="85"/>
      <c r="BF31" s="85"/>
      <c r="BG31" s="85"/>
      <c r="BH31" s="86"/>
      <c r="BJ31" s="84" t="s">
        <v>28</v>
      </c>
      <c r="BK31" s="85"/>
      <c r="BL31" s="85"/>
      <c r="BM31" s="85"/>
      <c r="BN31" s="85"/>
      <c r="BO31" s="85"/>
      <c r="BP31" s="85"/>
      <c r="BQ31" s="85"/>
      <c r="BR31" s="85"/>
      <c r="BS31" s="85"/>
      <c r="BT31" s="85"/>
      <c r="BU31" s="86"/>
      <c r="BW31" s="84" t="s">
        <v>27</v>
      </c>
      <c r="BX31" s="85"/>
      <c r="BY31" s="85"/>
      <c r="BZ31" s="85"/>
      <c r="CA31" s="85"/>
      <c r="CB31" s="85"/>
      <c r="CC31" s="85"/>
      <c r="CD31" s="85"/>
      <c r="CE31" s="85"/>
      <c r="CF31" s="85"/>
      <c r="CG31" s="85"/>
      <c r="CH31" s="86"/>
      <c r="CJ31" s="84" t="s">
        <v>26</v>
      </c>
      <c r="CK31" s="85"/>
      <c r="CL31" s="85"/>
      <c r="CM31" s="85"/>
      <c r="CN31" s="85"/>
      <c r="CO31" s="85"/>
      <c r="CP31" s="85"/>
      <c r="CQ31" s="85"/>
      <c r="CR31" s="85"/>
      <c r="CS31" s="85"/>
      <c r="CT31" s="85"/>
      <c r="CU31" s="86"/>
      <c r="CW31" s="50" t="s">
        <v>30</v>
      </c>
      <c r="CX31" s="51"/>
      <c r="CY31" s="52"/>
    </row>
    <row r="32" spans="1:103" x14ac:dyDescent="0.3">
      <c r="A32" s="95"/>
      <c r="B32" s="96"/>
      <c r="C32" s="96"/>
      <c r="D32" s="96"/>
      <c r="E32" s="96"/>
      <c r="F32" s="96"/>
      <c r="G32" s="96"/>
      <c r="H32" s="97"/>
      <c r="J32" s="94"/>
      <c r="L32" s="98" t="s">
        <v>8</v>
      </c>
      <c r="M32" s="100" t="s">
        <v>9</v>
      </c>
      <c r="N32" s="100" t="s">
        <v>10</v>
      </c>
      <c r="O32" s="100" t="s">
        <v>11</v>
      </c>
      <c r="P32" s="100" t="s">
        <v>12</v>
      </c>
      <c r="Q32" s="100" t="s">
        <v>13</v>
      </c>
      <c r="R32" s="100" t="s">
        <v>14</v>
      </c>
      <c r="S32" s="100" t="s">
        <v>15</v>
      </c>
      <c r="T32" s="100" t="s">
        <v>16</v>
      </c>
      <c r="U32" s="102" t="s">
        <v>17</v>
      </c>
      <c r="W32" s="87"/>
      <c r="X32" s="88"/>
      <c r="Y32" s="88"/>
      <c r="Z32" s="88"/>
      <c r="AA32" s="88"/>
      <c r="AB32" s="88"/>
      <c r="AC32" s="88"/>
      <c r="AD32" s="88"/>
      <c r="AE32" s="88"/>
      <c r="AF32" s="88"/>
      <c r="AG32" s="88"/>
      <c r="AH32" s="89"/>
      <c r="AJ32" s="87"/>
      <c r="AK32" s="88"/>
      <c r="AL32" s="88"/>
      <c r="AM32" s="88"/>
      <c r="AN32" s="88"/>
      <c r="AO32" s="88"/>
      <c r="AP32" s="88"/>
      <c r="AQ32" s="88"/>
      <c r="AR32" s="88"/>
      <c r="AS32" s="88"/>
      <c r="AT32" s="88"/>
      <c r="AU32" s="89"/>
      <c r="AW32" s="87"/>
      <c r="AX32" s="88"/>
      <c r="AY32" s="88"/>
      <c r="AZ32" s="88"/>
      <c r="BA32" s="88"/>
      <c r="BB32" s="88"/>
      <c r="BC32" s="88"/>
      <c r="BD32" s="88"/>
      <c r="BE32" s="88"/>
      <c r="BF32" s="88"/>
      <c r="BG32" s="88"/>
      <c r="BH32" s="89"/>
      <c r="BJ32" s="87"/>
      <c r="BK32" s="88"/>
      <c r="BL32" s="88"/>
      <c r="BM32" s="88"/>
      <c r="BN32" s="88"/>
      <c r="BO32" s="88"/>
      <c r="BP32" s="88"/>
      <c r="BQ32" s="88"/>
      <c r="BR32" s="88"/>
      <c r="BS32" s="88"/>
      <c r="BT32" s="88"/>
      <c r="BU32" s="89"/>
      <c r="BW32" s="87"/>
      <c r="BX32" s="88"/>
      <c r="BY32" s="88"/>
      <c r="BZ32" s="88"/>
      <c r="CA32" s="88"/>
      <c r="CB32" s="88"/>
      <c r="CC32" s="88"/>
      <c r="CD32" s="88"/>
      <c r="CE32" s="88"/>
      <c r="CF32" s="88"/>
      <c r="CG32" s="88"/>
      <c r="CH32" s="89"/>
      <c r="CJ32" s="87"/>
      <c r="CK32" s="88"/>
      <c r="CL32" s="88"/>
      <c r="CM32" s="88"/>
      <c r="CN32" s="88"/>
      <c r="CO32" s="88"/>
      <c r="CP32" s="88"/>
      <c r="CQ32" s="88"/>
      <c r="CR32" s="88"/>
      <c r="CS32" s="88"/>
      <c r="CT32" s="88"/>
      <c r="CU32" s="89"/>
      <c r="CW32" s="53"/>
      <c r="CX32" s="54"/>
      <c r="CY32" s="55"/>
    </row>
    <row r="33" spans="1:103" s="2" customFormat="1" x14ac:dyDescent="0.3">
      <c r="A33" s="5" t="s">
        <v>0</v>
      </c>
      <c r="B33" s="54" t="s">
        <v>65</v>
      </c>
      <c r="C33" s="54"/>
      <c r="D33" s="4" t="s">
        <v>1</v>
      </c>
      <c r="E33" s="4" t="s">
        <v>2</v>
      </c>
      <c r="F33" s="4" t="s">
        <v>3</v>
      </c>
      <c r="G33" s="4" t="s">
        <v>4</v>
      </c>
      <c r="H33" s="6" t="s">
        <v>5</v>
      </c>
      <c r="J33" s="94"/>
      <c r="L33" s="99"/>
      <c r="M33" s="101"/>
      <c r="N33" s="101"/>
      <c r="O33" s="101"/>
      <c r="P33" s="101"/>
      <c r="Q33" s="101"/>
      <c r="R33" s="101"/>
      <c r="S33" s="101"/>
      <c r="T33" s="101"/>
      <c r="U33" s="103"/>
      <c r="W33" s="5" t="s">
        <v>20</v>
      </c>
      <c r="X33" s="4" t="s">
        <v>21</v>
      </c>
      <c r="Y33" s="10"/>
      <c r="Z33" s="4" t="s">
        <v>24</v>
      </c>
      <c r="AA33" s="4" t="s">
        <v>22</v>
      </c>
      <c r="AB33" s="10"/>
      <c r="AC33" s="4" t="s">
        <v>24</v>
      </c>
      <c r="AD33" s="4" t="s">
        <v>22</v>
      </c>
      <c r="AE33" s="10"/>
      <c r="AF33" s="4" t="s">
        <v>24</v>
      </c>
      <c r="AG33" s="13" t="s">
        <v>22</v>
      </c>
      <c r="AH33" s="6" t="s">
        <v>16</v>
      </c>
      <c r="AJ33" s="5" t="s">
        <v>20</v>
      </c>
      <c r="AK33" s="4" t="s">
        <v>21</v>
      </c>
      <c r="AL33" s="10"/>
      <c r="AM33" s="4" t="s">
        <v>24</v>
      </c>
      <c r="AN33" s="4" t="s">
        <v>22</v>
      </c>
      <c r="AO33" s="10"/>
      <c r="AP33" s="4" t="s">
        <v>24</v>
      </c>
      <c r="AQ33" s="4" t="s">
        <v>22</v>
      </c>
      <c r="AR33" s="10"/>
      <c r="AS33" s="4" t="s">
        <v>24</v>
      </c>
      <c r="AT33" s="13" t="s">
        <v>22</v>
      </c>
      <c r="AU33" s="6" t="s">
        <v>16</v>
      </c>
      <c r="AW33" s="5" t="s">
        <v>20</v>
      </c>
      <c r="AX33" s="4" t="s">
        <v>21</v>
      </c>
      <c r="AY33" s="10"/>
      <c r="AZ33" s="4" t="s">
        <v>24</v>
      </c>
      <c r="BA33" s="4" t="s">
        <v>22</v>
      </c>
      <c r="BB33" s="10"/>
      <c r="BC33" s="4" t="s">
        <v>24</v>
      </c>
      <c r="BD33" s="4" t="s">
        <v>22</v>
      </c>
      <c r="BE33" s="10"/>
      <c r="BF33" s="4" t="s">
        <v>24</v>
      </c>
      <c r="BG33" s="13" t="s">
        <v>22</v>
      </c>
      <c r="BH33" s="6" t="s">
        <v>16</v>
      </c>
      <c r="BJ33" s="5" t="s">
        <v>20</v>
      </c>
      <c r="BK33" s="4" t="s">
        <v>21</v>
      </c>
      <c r="BL33" s="10"/>
      <c r="BM33" s="4" t="s">
        <v>24</v>
      </c>
      <c r="BN33" s="4" t="s">
        <v>22</v>
      </c>
      <c r="BO33" s="10"/>
      <c r="BP33" s="4" t="s">
        <v>24</v>
      </c>
      <c r="BQ33" s="4" t="s">
        <v>22</v>
      </c>
      <c r="BR33" s="10"/>
      <c r="BS33" s="4" t="s">
        <v>24</v>
      </c>
      <c r="BT33" s="13" t="s">
        <v>22</v>
      </c>
      <c r="BU33" s="6" t="s">
        <v>16</v>
      </c>
      <c r="BW33" s="5" t="s">
        <v>20</v>
      </c>
      <c r="BX33" s="4" t="s">
        <v>21</v>
      </c>
      <c r="BY33" s="10"/>
      <c r="BZ33" s="4" t="s">
        <v>24</v>
      </c>
      <c r="CA33" s="4" t="s">
        <v>22</v>
      </c>
      <c r="CB33" s="10"/>
      <c r="CC33" s="4" t="s">
        <v>24</v>
      </c>
      <c r="CD33" s="4" t="s">
        <v>22</v>
      </c>
      <c r="CE33" s="10"/>
      <c r="CF33" s="4" t="s">
        <v>24</v>
      </c>
      <c r="CG33" s="13" t="s">
        <v>22</v>
      </c>
      <c r="CH33" s="6" t="s">
        <v>16</v>
      </c>
      <c r="CJ33" s="5" t="s">
        <v>20</v>
      </c>
      <c r="CK33" s="4" t="s">
        <v>21</v>
      </c>
      <c r="CL33" s="10"/>
      <c r="CM33" s="4" t="s">
        <v>24</v>
      </c>
      <c r="CN33" s="4" t="s">
        <v>22</v>
      </c>
      <c r="CO33" s="10"/>
      <c r="CP33" s="4" t="s">
        <v>24</v>
      </c>
      <c r="CQ33" s="4" t="s">
        <v>22</v>
      </c>
      <c r="CR33" s="10"/>
      <c r="CS33" s="4" t="s">
        <v>24</v>
      </c>
      <c r="CT33" s="13" t="s">
        <v>22</v>
      </c>
      <c r="CU33" s="6" t="s">
        <v>16</v>
      </c>
      <c r="CW33" s="5" t="s">
        <v>66</v>
      </c>
      <c r="CX33" s="4" t="s">
        <v>31</v>
      </c>
      <c r="CY33" s="6" t="s">
        <v>32</v>
      </c>
    </row>
    <row r="34" spans="1:103" x14ac:dyDescent="0.3">
      <c r="A34" s="23"/>
      <c r="B34" s="16"/>
      <c r="C34" s="16"/>
      <c r="D34" s="16"/>
      <c r="E34" s="16"/>
      <c r="F34" s="16"/>
      <c r="G34" s="16"/>
      <c r="H34" s="24"/>
      <c r="J34" s="27"/>
      <c r="L34" s="78" t="s">
        <v>18</v>
      </c>
      <c r="M34" s="16"/>
      <c r="N34" s="16"/>
      <c r="O34" s="16"/>
      <c r="P34" s="16"/>
      <c r="Q34" s="16"/>
      <c r="R34" s="16"/>
      <c r="S34" s="16"/>
      <c r="T34" s="8">
        <f>SUM(M34:S34)</f>
        <v>0</v>
      </c>
      <c r="U34" s="81">
        <f>SUM(T34:T38)</f>
        <v>0</v>
      </c>
      <c r="W34" s="63"/>
      <c r="X34" s="66"/>
      <c r="Y34" s="10"/>
      <c r="Z34" s="7">
        <v>1</v>
      </c>
      <c r="AA34" s="16"/>
      <c r="AB34" s="10"/>
      <c r="AC34" s="7">
        <v>6</v>
      </c>
      <c r="AD34" s="16"/>
      <c r="AE34" s="10"/>
      <c r="AF34" s="7">
        <v>11</v>
      </c>
      <c r="AG34" s="14"/>
      <c r="AH34" s="56">
        <f>SUM(AG34:AG38,AD34:AD38,AA34:AA38)</f>
        <v>0</v>
      </c>
      <c r="AJ34" s="63"/>
      <c r="AK34" s="66"/>
      <c r="AL34" s="10"/>
      <c r="AM34" s="7">
        <v>1</v>
      </c>
      <c r="AN34" s="16"/>
      <c r="AO34" s="10"/>
      <c r="AP34" s="7">
        <v>6</v>
      </c>
      <c r="AQ34" s="16"/>
      <c r="AR34" s="10"/>
      <c r="AS34" s="7">
        <v>11</v>
      </c>
      <c r="AT34" s="14"/>
      <c r="AU34" s="56">
        <f>SUM(AT34:AT38,AQ34:AQ38,AN34:AN38)</f>
        <v>0</v>
      </c>
      <c r="AW34" s="63"/>
      <c r="AX34" s="66"/>
      <c r="AY34" s="10"/>
      <c r="AZ34" s="7">
        <v>1</v>
      </c>
      <c r="BA34" s="16"/>
      <c r="BB34" s="10"/>
      <c r="BC34" s="7">
        <v>6</v>
      </c>
      <c r="BD34" s="16"/>
      <c r="BE34" s="10"/>
      <c r="BF34" s="7">
        <v>11</v>
      </c>
      <c r="BG34" s="14"/>
      <c r="BH34" s="56">
        <f>SUM(BG34:BG38,BD34:BD38,BA34:BA38)</f>
        <v>0</v>
      </c>
      <c r="BJ34" s="63"/>
      <c r="BK34" s="66"/>
      <c r="BL34" s="10"/>
      <c r="BM34" s="7">
        <v>1</v>
      </c>
      <c r="BN34" s="16"/>
      <c r="BO34" s="10"/>
      <c r="BP34" s="7">
        <v>6</v>
      </c>
      <c r="BQ34" s="16"/>
      <c r="BR34" s="10"/>
      <c r="BS34" s="7">
        <v>11</v>
      </c>
      <c r="BT34" s="14"/>
      <c r="BU34" s="56">
        <f>SUM(BT34:BT38,BQ34:BQ38,BN34:BN38)</f>
        <v>0</v>
      </c>
      <c r="BW34" s="63"/>
      <c r="BX34" s="66"/>
      <c r="BY34" s="10"/>
      <c r="BZ34" s="7">
        <v>1</v>
      </c>
      <c r="CA34" s="16"/>
      <c r="CB34" s="10"/>
      <c r="CC34" s="7">
        <v>6</v>
      </c>
      <c r="CD34" s="16"/>
      <c r="CE34" s="10"/>
      <c r="CF34" s="7">
        <v>11</v>
      </c>
      <c r="CG34" s="14"/>
      <c r="CH34" s="56">
        <f>SUM(CG34:CG38,CD34:CD38,CA34:CA38)</f>
        <v>0</v>
      </c>
      <c r="CJ34" s="63"/>
      <c r="CK34" s="66"/>
      <c r="CL34" s="10"/>
      <c r="CM34" s="7">
        <v>1</v>
      </c>
      <c r="CN34" s="16"/>
      <c r="CO34" s="10"/>
      <c r="CP34" s="7">
        <v>6</v>
      </c>
      <c r="CQ34" s="16"/>
      <c r="CR34" s="10"/>
      <c r="CS34" s="7">
        <v>11</v>
      </c>
      <c r="CT34" s="14"/>
      <c r="CU34" s="56">
        <f>SUM(CT34:CT38,CQ34:CQ38,CN34:CN38)</f>
        <v>0</v>
      </c>
      <c r="CW34" s="48" t="str">
        <f>IF(A32="","",(SUM(CJ34,BW34,BJ34,AW34,AJ34,W34)-(U34)))</f>
        <v/>
      </c>
      <c r="CX34" s="59" t="str">
        <f>IF(A32="","",IF(COUNTA(B34:B38)=3,"N/A",SUM(CU34,CH34,BU34,BH34,AU34,AH34,J34:J38)))</f>
        <v/>
      </c>
      <c r="CY34" s="61" t="str">
        <f>IF(A32="","",IF(COUNTA(B34:B38)=3,"N/A",SUM(CX34,CW34)))</f>
        <v/>
      </c>
    </row>
    <row r="35" spans="1:103" x14ac:dyDescent="0.3">
      <c r="A35" s="23"/>
      <c r="B35" s="16"/>
      <c r="C35" s="16"/>
      <c r="D35" s="16"/>
      <c r="E35" s="16"/>
      <c r="F35" s="16"/>
      <c r="G35" s="16"/>
      <c r="H35" s="24"/>
      <c r="J35" s="27"/>
      <c r="L35" s="79"/>
      <c r="M35" s="16"/>
      <c r="N35" s="16"/>
      <c r="O35" s="16"/>
      <c r="P35" s="16"/>
      <c r="Q35" s="16"/>
      <c r="R35" s="16"/>
      <c r="S35" s="16"/>
      <c r="T35" s="8">
        <f t="shared" ref="T35:T38" si="3">SUM(M35:S35)</f>
        <v>0</v>
      </c>
      <c r="U35" s="82"/>
      <c r="W35" s="64"/>
      <c r="X35" s="67"/>
      <c r="Y35" s="10"/>
      <c r="Z35" s="7">
        <v>2</v>
      </c>
      <c r="AA35" s="16"/>
      <c r="AB35" s="10"/>
      <c r="AC35" s="7">
        <v>7</v>
      </c>
      <c r="AD35" s="16"/>
      <c r="AE35" s="10"/>
      <c r="AF35" s="7">
        <v>12</v>
      </c>
      <c r="AG35" s="14"/>
      <c r="AH35" s="57"/>
      <c r="AJ35" s="64"/>
      <c r="AK35" s="67"/>
      <c r="AL35" s="10"/>
      <c r="AM35" s="7">
        <v>2</v>
      </c>
      <c r="AN35" s="16"/>
      <c r="AO35" s="10"/>
      <c r="AP35" s="7">
        <v>7</v>
      </c>
      <c r="AQ35" s="16"/>
      <c r="AR35" s="10"/>
      <c r="AS35" s="7">
        <v>12</v>
      </c>
      <c r="AT35" s="14"/>
      <c r="AU35" s="57"/>
      <c r="AW35" s="64"/>
      <c r="AX35" s="67"/>
      <c r="AY35" s="10"/>
      <c r="AZ35" s="7">
        <v>2</v>
      </c>
      <c r="BA35" s="16"/>
      <c r="BB35" s="10"/>
      <c r="BC35" s="7">
        <v>7</v>
      </c>
      <c r="BD35" s="16"/>
      <c r="BE35" s="10"/>
      <c r="BF35" s="7">
        <v>12</v>
      </c>
      <c r="BG35" s="14"/>
      <c r="BH35" s="57"/>
      <c r="BJ35" s="64"/>
      <c r="BK35" s="67"/>
      <c r="BL35" s="10"/>
      <c r="BM35" s="7">
        <v>2</v>
      </c>
      <c r="BN35" s="16"/>
      <c r="BO35" s="10"/>
      <c r="BP35" s="7">
        <v>7</v>
      </c>
      <c r="BQ35" s="16"/>
      <c r="BR35" s="10"/>
      <c r="BS35" s="7">
        <v>12</v>
      </c>
      <c r="BT35" s="14"/>
      <c r="BU35" s="57"/>
      <c r="BW35" s="64"/>
      <c r="BX35" s="67"/>
      <c r="BY35" s="10"/>
      <c r="BZ35" s="7">
        <v>2</v>
      </c>
      <c r="CA35" s="16"/>
      <c r="CB35" s="10"/>
      <c r="CC35" s="7">
        <v>7</v>
      </c>
      <c r="CD35" s="16"/>
      <c r="CE35" s="10"/>
      <c r="CF35" s="7">
        <v>12</v>
      </c>
      <c r="CG35" s="14"/>
      <c r="CH35" s="57"/>
      <c r="CJ35" s="64"/>
      <c r="CK35" s="67"/>
      <c r="CL35" s="10"/>
      <c r="CM35" s="7">
        <v>2</v>
      </c>
      <c r="CN35" s="16"/>
      <c r="CO35" s="10"/>
      <c r="CP35" s="7">
        <v>7</v>
      </c>
      <c r="CQ35" s="16"/>
      <c r="CR35" s="10"/>
      <c r="CS35" s="7">
        <v>12</v>
      </c>
      <c r="CT35" s="14"/>
      <c r="CU35" s="57"/>
      <c r="CW35" s="48"/>
      <c r="CX35" s="59"/>
      <c r="CY35" s="61"/>
    </row>
    <row r="36" spans="1:103" x14ac:dyDescent="0.3">
      <c r="A36" s="23"/>
      <c r="B36" s="16"/>
      <c r="C36" s="16"/>
      <c r="D36" s="16"/>
      <c r="E36" s="16"/>
      <c r="F36" s="16"/>
      <c r="G36" s="16"/>
      <c r="H36" s="24"/>
      <c r="J36" s="27"/>
      <c r="L36" s="79"/>
      <c r="M36" s="16"/>
      <c r="N36" s="16"/>
      <c r="O36" s="16"/>
      <c r="P36" s="16"/>
      <c r="Q36" s="16"/>
      <c r="R36" s="16"/>
      <c r="S36" s="16"/>
      <c r="T36" s="8">
        <f t="shared" si="3"/>
        <v>0</v>
      </c>
      <c r="U36" s="82"/>
      <c r="W36" s="64"/>
      <c r="X36" s="67"/>
      <c r="Y36" s="10"/>
      <c r="Z36" s="7">
        <v>3</v>
      </c>
      <c r="AA36" s="16"/>
      <c r="AB36" s="10"/>
      <c r="AC36" s="7">
        <v>8</v>
      </c>
      <c r="AD36" s="16"/>
      <c r="AE36" s="10"/>
      <c r="AF36" s="7">
        <v>13</v>
      </c>
      <c r="AG36" s="14"/>
      <c r="AH36" s="57"/>
      <c r="AJ36" s="64"/>
      <c r="AK36" s="67"/>
      <c r="AL36" s="10"/>
      <c r="AM36" s="7">
        <v>3</v>
      </c>
      <c r="AN36" s="16"/>
      <c r="AO36" s="10"/>
      <c r="AP36" s="7">
        <v>8</v>
      </c>
      <c r="AQ36" s="16"/>
      <c r="AR36" s="10"/>
      <c r="AS36" s="7">
        <v>13</v>
      </c>
      <c r="AT36" s="14"/>
      <c r="AU36" s="57"/>
      <c r="AW36" s="64"/>
      <c r="AX36" s="67"/>
      <c r="AY36" s="10"/>
      <c r="AZ36" s="7">
        <v>3</v>
      </c>
      <c r="BA36" s="16"/>
      <c r="BB36" s="10"/>
      <c r="BC36" s="7">
        <v>8</v>
      </c>
      <c r="BD36" s="16"/>
      <c r="BE36" s="10"/>
      <c r="BF36" s="7">
        <v>13</v>
      </c>
      <c r="BG36" s="14"/>
      <c r="BH36" s="57"/>
      <c r="BJ36" s="64"/>
      <c r="BK36" s="67"/>
      <c r="BL36" s="10"/>
      <c r="BM36" s="7">
        <v>3</v>
      </c>
      <c r="BN36" s="16"/>
      <c r="BO36" s="10"/>
      <c r="BP36" s="7">
        <v>8</v>
      </c>
      <c r="BQ36" s="16"/>
      <c r="BR36" s="10"/>
      <c r="BS36" s="7">
        <v>13</v>
      </c>
      <c r="BT36" s="14"/>
      <c r="BU36" s="57"/>
      <c r="BW36" s="64"/>
      <c r="BX36" s="67"/>
      <c r="BY36" s="10"/>
      <c r="BZ36" s="7">
        <v>3</v>
      </c>
      <c r="CA36" s="16"/>
      <c r="CB36" s="10"/>
      <c r="CC36" s="7">
        <v>8</v>
      </c>
      <c r="CD36" s="16"/>
      <c r="CE36" s="10"/>
      <c r="CF36" s="7">
        <v>13</v>
      </c>
      <c r="CG36" s="14"/>
      <c r="CH36" s="57"/>
      <c r="CJ36" s="64"/>
      <c r="CK36" s="67"/>
      <c r="CL36" s="10"/>
      <c r="CM36" s="7">
        <v>3</v>
      </c>
      <c r="CN36" s="16"/>
      <c r="CO36" s="10"/>
      <c r="CP36" s="7">
        <v>8</v>
      </c>
      <c r="CQ36" s="16"/>
      <c r="CR36" s="10"/>
      <c r="CS36" s="7">
        <v>13</v>
      </c>
      <c r="CT36" s="14"/>
      <c r="CU36" s="57"/>
      <c r="CW36" s="48"/>
      <c r="CX36" s="59"/>
      <c r="CY36" s="61"/>
    </row>
    <row r="37" spans="1:103" x14ac:dyDescent="0.3">
      <c r="A37" s="23"/>
      <c r="B37" s="16"/>
      <c r="C37" s="16"/>
      <c r="D37" s="16"/>
      <c r="E37" s="16"/>
      <c r="F37" s="16"/>
      <c r="G37" s="16"/>
      <c r="H37" s="24"/>
      <c r="J37" s="27"/>
      <c r="L37" s="79"/>
      <c r="M37" s="16"/>
      <c r="N37" s="16"/>
      <c r="O37" s="16"/>
      <c r="P37" s="16"/>
      <c r="Q37" s="16"/>
      <c r="R37" s="16"/>
      <c r="S37" s="16"/>
      <c r="T37" s="8">
        <f t="shared" si="3"/>
        <v>0</v>
      </c>
      <c r="U37" s="82"/>
      <c r="W37" s="64"/>
      <c r="X37" s="67"/>
      <c r="Y37" s="10"/>
      <c r="Z37" s="7">
        <v>4</v>
      </c>
      <c r="AA37" s="16"/>
      <c r="AB37" s="10"/>
      <c r="AC37" s="7">
        <v>9</v>
      </c>
      <c r="AD37" s="16"/>
      <c r="AE37" s="10"/>
      <c r="AF37" s="7">
        <v>14</v>
      </c>
      <c r="AG37" s="14"/>
      <c r="AH37" s="57"/>
      <c r="AJ37" s="64"/>
      <c r="AK37" s="67"/>
      <c r="AL37" s="10"/>
      <c r="AM37" s="7">
        <v>4</v>
      </c>
      <c r="AN37" s="16"/>
      <c r="AO37" s="10"/>
      <c r="AP37" s="7">
        <v>9</v>
      </c>
      <c r="AQ37" s="16"/>
      <c r="AR37" s="10"/>
      <c r="AS37" s="7">
        <v>14</v>
      </c>
      <c r="AT37" s="14"/>
      <c r="AU37" s="57"/>
      <c r="AW37" s="64"/>
      <c r="AX37" s="67"/>
      <c r="AY37" s="10"/>
      <c r="AZ37" s="7">
        <v>4</v>
      </c>
      <c r="BA37" s="16"/>
      <c r="BB37" s="10"/>
      <c r="BC37" s="7">
        <v>9</v>
      </c>
      <c r="BD37" s="16"/>
      <c r="BE37" s="10"/>
      <c r="BF37" s="7">
        <v>14</v>
      </c>
      <c r="BG37" s="14"/>
      <c r="BH37" s="57"/>
      <c r="BJ37" s="64"/>
      <c r="BK37" s="67"/>
      <c r="BL37" s="10"/>
      <c r="BM37" s="7">
        <v>4</v>
      </c>
      <c r="BN37" s="16"/>
      <c r="BO37" s="10"/>
      <c r="BP37" s="7">
        <v>9</v>
      </c>
      <c r="BQ37" s="16"/>
      <c r="BR37" s="10"/>
      <c r="BS37" s="7">
        <v>14</v>
      </c>
      <c r="BT37" s="14"/>
      <c r="BU37" s="57"/>
      <c r="BW37" s="64"/>
      <c r="BX37" s="67"/>
      <c r="BY37" s="10"/>
      <c r="BZ37" s="7">
        <v>4</v>
      </c>
      <c r="CA37" s="16"/>
      <c r="CB37" s="10"/>
      <c r="CC37" s="7">
        <v>9</v>
      </c>
      <c r="CD37" s="16"/>
      <c r="CE37" s="10"/>
      <c r="CF37" s="7">
        <v>14</v>
      </c>
      <c r="CG37" s="14"/>
      <c r="CH37" s="57"/>
      <c r="CJ37" s="64"/>
      <c r="CK37" s="67"/>
      <c r="CL37" s="10"/>
      <c r="CM37" s="7">
        <v>4</v>
      </c>
      <c r="CN37" s="16"/>
      <c r="CO37" s="10"/>
      <c r="CP37" s="7">
        <v>9</v>
      </c>
      <c r="CQ37" s="16"/>
      <c r="CR37" s="10"/>
      <c r="CS37" s="7">
        <v>14</v>
      </c>
      <c r="CT37" s="14"/>
      <c r="CU37" s="57"/>
      <c r="CW37" s="48"/>
      <c r="CX37" s="59"/>
      <c r="CY37" s="61"/>
    </row>
    <row r="38" spans="1:103" ht="15" thickBot="1" x14ac:dyDescent="0.35">
      <c r="A38" s="25"/>
      <c r="B38" s="17"/>
      <c r="C38" s="17"/>
      <c r="D38" s="17"/>
      <c r="E38" s="17"/>
      <c r="F38" s="17"/>
      <c r="G38" s="17"/>
      <c r="H38" s="26"/>
      <c r="J38" s="28"/>
      <c r="L38" s="80"/>
      <c r="M38" s="17"/>
      <c r="N38" s="17"/>
      <c r="O38" s="17"/>
      <c r="P38" s="17"/>
      <c r="Q38" s="17"/>
      <c r="R38" s="17"/>
      <c r="S38" s="17"/>
      <c r="T38" s="9">
        <f t="shared" si="3"/>
        <v>0</v>
      </c>
      <c r="U38" s="83"/>
      <c r="W38" s="65"/>
      <c r="X38" s="68"/>
      <c r="Y38" s="11"/>
      <c r="Z38" s="12">
        <v>5</v>
      </c>
      <c r="AA38" s="17"/>
      <c r="AB38" s="11"/>
      <c r="AC38" s="12">
        <v>10</v>
      </c>
      <c r="AD38" s="17"/>
      <c r="AE38" s="11"/>
      <c r="AF38" s="12">
        <v>15</v>
      </c>
      <c r="AG38" s="15"/>
      <c r="AH38" s="58"/>
      <c r="AJ38" s="65"/>
      <c r="AK38" s="68"/>
      <c r="AL38" s="11"/>
      <c r="AM38" s="12">
        <v>5</v>
      </c>
      <c r="AN38" s="17"/>
      <c r="AO38" s="11"/>
      <c r="AP38" s="12">
        <v>10</v>
      </c>
      <c r="AQ38" s="17"/>
      <c r="AR38" s="11"/>
      <c r="AS38" s="12">
        <v>15</v>
      </c>
      <c r="AT38" s="15"/>
      <c r="AU38" s="58"/>
      <c r="AW38" s="65"/>
      <c r="AX38" s="68"/>
      <c r="AY38" s="11"/>
      <c r="AZ38" s="12">
        <v>5</v>
      </c>
      <c r="BA38" s="17"/>
      <c r="BB38" s="11"/>
      <c r="BC38" s="12">
        <v>10</v>
      </c>
      <c r="BD38" s="17"/>
      <c r="BE38" s="11"/>
      <c r="BF38" s="12">
        <v>15</v>
      </c>
      <c r="BG38" s="15"/>
      <c r="BH38" s="58"/>
      <c r="BJ38" s="65"/>
      <c r="BK38" s="68"/>
      <c r="BL38" s="11"/>
      <c r="BM38" s="12">
        <v>5</v>
      </c>
      <c r="BN38" s="17"/>
      <c r="BO38" s="11"/>
      <c r="BP38" s="12">
        <v>10</v>
      </c>
      <c r="BQ38" s="17"/>
      <c r="BR38" s="11"/>
      <c r="BS38" s="12">
        <v>15</v>
      </c>
      <c r="BT38" s="15"/>
      <c r="BU38" s="58"/>
      <c r="BW38" s="65"/>
      <c r="BX38" s="68"/>
      <c r="BY38" s="11"/>
      <c r="BZ38" s="12">
        <v>5</v>
      </c>
      <c r="CA38" s="17"/>
      <c r="CB38" s="11"/>
      <c r="CC38" s="12">
        <v>10</v>
      </c>
      <c r="CD38" s="17"/>
      <c r="CE38" s="11"/>
      <c r="CF38" s="12">
        <v>15</v>
      </c>
      <c r="CG38" s="15"/>
      <c r="CH38" s="58"/>
      <c r="CJ38" s="65"/>
      <c r="CK38" s="68"/>
      <c r="CL38" s="11"/>
      <c r="CM38" s="12">
        <v>5</v>
      </c>
      <c r="CN38" s="17"/>
      <c r="CO38" s="11"/>
      <c r="CP38" s="12">
        <v>10</v>
      </c>
      <c r="CQ38" s="17"/>
      <c r="CR38" s="11"/>
      <c r="CS38" s="12">
        <v>15</v>
      </c>
      <c r="CT38" s="15"/>
      <c r="CU38" s="58"/>
      <c r="CW38" s="49"/>
      <c r="CX38" s="60"/>
      <c r="CY38" s="62"/>
    </row>
    <row r="39" spans="1:103" ht="15" thickBot="1" x14ac:dyDescent="0.35"/>
    <row r="40" spans="1:103" s="2" customFormat="1" x14ac:dyDescent="0.3">
      <c r="A40" s="90" t="s">
        <v>6</v>
      </c>
      <c r="B40" s="91"/>
      <c r="C40" s="91"/>
      <c r="D40" s="91"/>
      <c r="E40" s="91"/>
      <c r="F40" s="91"/>
      <c r="G40" s="91"/>
      <c r="H40" s="92"/>
      <c r="J40" s="93" t="s">
        <v>19</v>
      </c>
      <c r="L40" s="50" t="s">
        <v>7</v>
      </c>
      <c r="M40" s="51"/>
      <c r="N40" s="51"/>
      <c r="O40" s="51"/>
      <c r="P40" s="51"/>
      <c r="Q40" s="51"/>
      <c r="R40" s="51"/>
      <c r="S40" s="51"/>
      <c r="T40" s="51"/>
      <c r="U40" s="52"/>
      <c r="W40" s="84" t="s">
        <v>23</v>
      </c>
      <c r="X40" s="85"/>
      <c r="Y40" s="85"/>
      <c r="Z40" s="85"/>
      <c r="AA40" s="85"/>
      <c r="AB40" s="85"/>
      <c r="AC40" s="85"/>
      <c r="AD40" s="85"/>
      <c r="AE40" s="85"/>
      <c r="AF40" s="85"/>
      <c r="AG40" s="85"/>
      <c r="AH40" s="86"/>
      <c r="AJ40" s="84" t="s">
        <v>25</v>
      </c>
      <c r="AK40" s="85"/>
      <c r="AL40" s="85"/>
      <c r="AM40" s="85"/>
      <c r="AN40" s="85"/>
      <c r="AO40" s="85"/>
      <c r="AP40" s="85"/>
      <c r="AQ40" s="85"/>
      <c r="AR40" s="85"/>
      <c r="AS40" s="85"/>
      <c r="AT40" s="85"/>
      <c r="AU40" s="86"/>
      <c r="AW40" s="84" t="s">
        <v>29</v>
      </c>
      <c r="AX40" s="85"/>
      <c r="AY40" s="85"/>
      <c r="AZ40" s="85"/>
      <c r="BA40" s="85"/>
      <c r="BB40" s="85"/>
      <c r="BC40" s="85"/>
      <c r="BD40" s="85"/>
      <c r="BE40" s="85"/>
      <c r="BF40" s="85"/>
      <c r="BG40" s="85"/>
      <c r="BH40" s="86"/>
      <c r="BJ40" s="84" t="s">
        <v>28</v>
      </c>
      <c r="BK40" s="85"/>
      <c r="BL40" s="85"/>
      <c r="BM40" s="85"/>
      <c r="BN40" s="85"/>
      <c r="BO40" s="85"/>
      <c r="BP40" s="85"/>
      <c r="BQ40" s="85"/>
      <c r="BR40" s="85"/>
      <c r="BS40" s="85"/>
      <c r="BT40" s="85"/>
      <c r="BU40" s="86"/>
      <c r="BW40" s="84" t="s">
        <v>27</v>
      </c>
      <c r="BX40" s="85"/>
      <c r="BY40" s="85"/>
      <c r="BZ40" s="85"/>
      <c r="CA40" s="85"/>
      <c r="CB40" s="85"/>
      <c r="CC40" s="85"/>
      <c r="CD40" s="85"/>
      <c r="CE40" s="85"/>
      <c r="CF40" s="85"/>
      <c r="CG40" s="85"/>
      <c r="CH40" s="86"/>
      <c r="CJ40" s="84" t="s">
        <v>26</v>
      </c>
      <c r="CK40" s="85"/>
      <c r="CL40" s="85"/>
      <c r="CM40" s="85"/>
      <c r="CN40" s="85"/>
      <c r="CO40" s="85"/>
      <c r="CP40" s="85"/>
      <c r="CQ40" s="85"/>
      <c r="CR40" s="85"/>
      <c r="CS40" s="85"/>
      <c r="CT40" s="85"/>
      <c r="CU40" s="86"/>
      <c r="CW40" s="50" t="s">
        <v>30</v>
      </c>
      <c r="CX40" s="51"/>
      <c r="CY40" s="52"/>
    </row>
    <row r="41" spans="1:103" x14ac:dyDescent="0.3">
      <c r="A41" s="95"/>
      <c r="B41" s="96"/>
      <c r="C41" s="96"/>
      <c r="D41" s="96"/>
      <c r="E41" s="96"/>
      <c r="F41" s="96"/>
      <c r="G41" s="96"/>
      <c r="H41" s="97"/>
      <c r="J41" s="94"/>
      <c r="L41" s="98" t="s">
        <v>8</v>
      </c>
      <c r="M41" s="100" t="s">
        <v>9</v>
      </c>
      <c r="N41" s="100" t="s">
        <v>10</v>
      </c>
      <c r="O41" s="100" t="s">
        <v>11</v>
      </c>
      <c r="P41" s="100" t="s">
        <v>12</v>
      </c>
      <c r="Q41" s="100" t="s">
        <v>13</v>
      </c>
      <c r="R41" s="100" t="s">
        <v>14</v>
      </c>
      <c r="S41" s="100" t="s">
        <v>15</v>
      </c>
      <c r="T41" s="100" t="s">
        <v>16</v>
      </c>
      <c r="U41" s="102" t="s">
        <v>17</v>
      </c>
      <c r="W41" s="87"/>
      <c r="X41" s="88"/>
      <c r="Y41" s="88"/>
      <c r="Z41" s="88"/>
      <c r="AA41" s="88"/>
      <c r="AB41" s="88"/>
      <c r="AC41" s="88"/>
      <c r="AD41" s="88"/>
      <c r="AE41" s="88"/>
      <c r="AF41" s="88"/>
      <c r="AG41" s="88"/>
      <c r="AH41" s="89"/>
      <c r="AJ41" s="87"/>
      <c r="AK41" s="88"/>
      <c r="AL41" s="88"/>
      <c r="AM41" s="88"/>
      <c r="AN41" s="88"/>
      <c r="AO41" s="88"/>
      <c r="AP41" s="88"/>
      <c r="AQ41" s="88"/>
      <c r="AR41" s="88"/>
      <c r="AS41" s="88"/>
      <c r="AT41" s="88"/>
      <c r="AU41" s="89"/>
      <c r="AW41" s="87"/>
      <c r="AX41" s="88"/>
      <c r="AY41" s="88"/>
      <c r="AZ41" s="88"/>
      <c r="BA41" s="88"/>
      <c r="BB41" s="88"/>
      <c r="BC41" s="88"/>
      <c r="BD41" s="88"/>
      <c r="BE41" s="88"/>
      <c r="BF41" s="88"/>
      <c r="BG41" s="88"/>
      <c r="BH41" s="89"/>
      <c r="BJ41" s="87"/>
      <c r="BK41" s="88"/>
      <c r="BL41" s="88"/>
      <c r="BM41" s="88"/>
      <c r="BN41" s="88"/>
      <c r="BO41" s="88"/>
      <c r="BP41" s="88"/>
      <c r="BQ41" s="88"/>
      <c r="BR41" s="88"/>
      <c r="BS41" s="88"/>
      <c r="BT41" s="88"/>
      <c r="BU41" s="89"/>
      <c r="BW41" s="87"/>
      <c r="BX41" s="88"/>
      <c r="BY41" s="88"/>
      <c r="BZ41" s="88"/>
      <c r="CA41" s="88"/>
      <c r="CB41" s="88"/>
      <c r="CC41" s="88"/>
      <c r="CD41" s="88"/>
      <c r="CE41" s="88"/>
      <c r="CF41" s="88"/>
      <c r="CG41" s="88"/>
      <c r="CH41" s="89"/>
      <c r="CJ41" s="87"/>
      <c r="CK41" s="88"/>
      <c r="CL41" s="88"/>
      <c r="CM41" s="88"/>
      <c r="CN41" s="88"/>
      <c r="CO41" s="88"/>
      <c r="CP41" s="88"/>
      <c r="CQ41" s="88"/>
      <c r="CR41" s="88"/>
      <c r="CS41" s="88"/>
      <c r="CT41" s="88"/>
      <c r="CU41" s="89"/>
      <c r="CW41" s="53"/>
      <c r="CX41" s="54"/>
      <c r="CY41" s="55"/>
    </row>
    <row r="42" spans="1:103" s="2" customFormat="1" x14ac:dyDescent="0.3">
      <c r="A42" s="5" t="s">
        <v>0</v>
      </c>
      <c r="B42" s="54" t="s">
        <v>65</v>
      </c>
      <c r="C42" s="54"/>
      <c r="D42" s="4" t="s">
        <v>1</v>
      </c>
      <c r="E42" s="4" t="s">
        <v>2</v>
      </c>
      <c r="F42" s="4" t="s">
        <v>3</v>
      </c>
      <c r="G42" s="4" t="s">
        <v>4</v>
      </c>
      <c r="H42" s="6" t="s">
        <v>5</v>
      </c>
      <c r="J42" s="94"/>
      <c r="L42" s="99"/>
      <c r="M42" s="101"/>
      <c r="N42" s="101"/>
      <c r="O42" s="101"/>
      <c r="P42" s="101"/>
      <c r="Q42" s="101"/>
      <c r="R42" s="101"/>
      <c r="S42" s="101"/>
      <c r="T42" s="101"/>
      <c r="U42" s="103"/>
      <c r="W42" s="5" t="s">
        <v>20</v>
      </c>
      <c r="X42" s="4" t="s">
        <v>21</v>
      </c>
      <c r="Y42" s="10"/>
      <c r="Z42" s="4" t="s">
        <v>24</v>
      </c>
      <c r="AA42" s="4" t="s">
        <v>22</v>
      </c>
      <c r="AB42" s="10"/>
      <c r="AC42" s="4" t="s">
        <v>24</v>
      </c>
      <c r="AD42" s="4" t="s">
        <v>22</v>
      </c>
      <c r="AE42" s="10"/>
      <c r="AF42" s="4" t="s">
        <v>24</v>
      </c>
      <c r="AG42" s="13" t="s">
        <v>22</v>
      </c>
      <c r="AH42" s="6" t="s">
        <v>16</v>
      </c>
      <c r="AJ42" s="5" t="s">
        <v>20</v>
      </c>
      <c r="AK42" s="4" t="s">
        <v>21</v>
      </c>
      <c r="AL42" s="10"/>
      <c r="AM42" s="4" t="s">
        <v>24</v>
      </c>
      <c r="AN42" s="4" t="s">
        <v>22</v>
      </c>
      <c r="AO42" s="10"/>
      <c r="AP42" s="4" t="s">
        <v>24</v>
      </c>
      <c r="AQ42" s="4" t="s">
        <v>22</v>
      </c>
      <c r="AR42" s="10"/>
      <c r="AS42" s="4" t="s">
        <v>24</v>
      </c>
      <c r="AT42" s="13" t="s">
        <v>22</v>
      </c>
      <c r="AU42" s="6" t="s">
        <v>16</v>
      </c>
      <c r="AW42" s="5" t="s">
        <v>20</v>
      </c>
      <c r="AX42" s="4" t="s">
        <v>21</v>
      </c>
      <c r="AY42" s="10"/>
      <c r="AZ42" s="4" t="s">
        <v>24</v>
      </c>
      <c r="BA42" s="4" t="s">
        <v>22</v>
      </c>
      <c r="BB42" s="10"/>
      <c r="BC42" s="4" t="s">
        <v>24</v>
      </c>
      <c r="BD42" s="4" t="s">
        <v>22</v>
      </c>
      <c r="BE42" s="10"/>
      <c r="BF42" s="4" t="s">
        <v>24</v>
      </c>
      <c r="BG42" s="13" t="s">
        <v>22</v>
      </c>
      <c r="BH42" s="6" t="s">
        <v>16</v>
      </c>
      <c r="BJ42" s="5" t="s">
        <v>20</v>
      </c>
      <c r="BK42" s="4" t="s">
        <v>21</v>
      </c>
      <c r="BL42" s="10"/>
      <c r="BM42" s="4" t="s">
        <v>24</v>
      </c>
      <c r="BN42" s="4" t="s">
        <v>22</v>
      </c>
      <c r="BO42" s="10"/>
      <c r="BP42" s="4" t="s">
        <v>24</v>
      </c>
      <c r="BQ42" s="4" t="s">
        <v>22</v>
      </c>
      <c r="BR42" s="10"/>
      <c r="BS42" s="4" t="s">
        <v>24</v>
      </c>
      <c r="BT42" s="13" t="s">
        <v>22</v>
      </c>
      <c r="BU42" s="6" t="s">
        <v>16</v>
      </c>
      <c r="BW42" s="5" t="s">
        <v>20</v>
      </c>
      <c r="BX42" s="4" t="s">
        <v>21</v>
      </c>
      <c r="BY42" s="10"/>
      <c r="BZ42" s="4" t="s">
        <v>24</v>
      </c>
      <c r="CA42" s="4" t="s">
        <v>22</v>
      </c>
      <c r="CB42" s="10"/>
      <c r="CC42" s="4" t="s">
        <v>24</v>
      </c>
      <c r="CD42" s="4" t="s">
        <v>22</v>
      </c>
      <c r="CE42" s="10"/>
      <c r="CF42" s="4" t="s">
        <v>24</v>
      </c>
      <c r="CG42" s="13" t="s">
        <v>22</v>
      </c>
      <c r="CH42" s="6" t="s">
        <v>16</v>
      </c>
      <c r="CJ42" s="5" t="s">
        <v>20</v>
      </c>
      <c r="CK42" s="4" t="s">
        <v>21</v>
      </c>
      <c r="CL42" s="10"/>
      <c r="CM42" s="4" t="s">
        <v>24</v>
      </c>
      <c r="CN42" s="4" t="s">
        <v>22</v>
      </c>
      <c r="CO42" s="10"/>
      <c r="CP42" s="4" t="s">
        <v>24</v>
      </c>
      <c r="CQ42" s="4" t="s">
        <v>22</v>
      </c>
      <c r="CR42" s="10"/>
      <c r="CS42" s="4" t="s">
        <v>24</v>
      </c>
      <c r="CT42" s="13" t="s">
        <v>22</v>
      </c>
      <c r="CU42" s="6" t="s">
        <v>16</v>
      </c>
      <c r="CW42" s="5" t="s">
        <v>66</v>
      </c>
      <c r="CX42" s="4" t="s">
        <v>31</v>
      </c>
      <c r="CY42" s="6" t="s">
        <v>32</v>
      </c>
    </row>
    <row r="43" spans="1:103" x14ac:dyDescent="0.3">
      <c r="A43" s="23"/>
      <c r="B43" s="16"/>
      <c r="C43" s="16"/>
      <c r="D43" s="16"/>
      <c r="E43" s="16"/>
      <c r="F43" s="16"/>
      <c r="G43" s="16"/>
      <c r="H43" s="24"/>
      <c r="J43" s="27"/>
      <c r="L43" s="78" t="s">
        <v>18</v>
      </c>
      <c r="M43" s="16"/>
      <c r="N43" s="16"/>
      <c r="O43" s="16"/>
      <c r="P43" s="16"/>
      <c r="Q43" s="16"/>
      <c r="R43" s="16"/>
      <c r="S43" s="16"/>
      <c r="T43" s="8">
        <f>SUM(M43:S43)</f>
        <v>0</v>
      </c>
      <c r="U43" s="81">
        <f>SUM(T43:T47)</f>
        <v>0</v>
      </c>
      <c r="W43" s="63"/>
      <c r="X43" s="66"/>
      <c r="Y43" s="10"/>
      <c r="Z43" s="7">
        <v>1</v>
      </c>
      <c r="AA43" s="16"/>
      <c r="AB43" s="10"/>
      <c r="AC43" s="7">
        <v>6</v>
      </c>
      <c r="AD43" s="16"/>
      <c r="AE43" s="10"/>
      <c r="AF43" s="7">
        <v>11</v>
      </c>
      <c r="AG43" s="14"/>
      <c r="AH43" s="56">
        <f>SUM(AG43:AG47,AD43:AD47,AA43:AA47)</f>
        <v>0</v>
      </c>
      <c r="AJ43" s="63"/>
      <c r="AK43" s="66"/>
      <c r="AL43" s="10"/>
      <c r="AM43" s="7">
        <v>1</v>
      </c>
      <c r="AN43" s="16"/>
      <c r="AO43" s="10"/>
      <c r="AP43" s="7">
        <v>6</v>
      </c>
      <c r="AQ43" s="16"/>
      <c r="AR43" s="10"/>
      <c r="AS43" s="7">
        <v>11</v>
      </c>
      <c r="AT43" s="14"/>
      <c r="AU43" s="56">
        <f>SUM(AT43:AT47,AQ43:AQ47,AN43:AN47)</f>
        <v>0</v>
      </c>
      <c r="AW43" s="63"/>
      <c r="AX43" s="66"/>
      <c r="AY43" s="10"/>
      <c r="AZ43" s="7">
        <v>1</v>
      </c>
      <c r="BA43" s="16"/>
      <c r="BB43" s="10"/>
      <c r="BC43" s="7">
        <v>6</v>
      </c>
      <c r="BD43" s="16"/>
      <c r="BE43" s="10"/>
      <c r="BF43" s="7">
        <v>11</v>
      </c>
      <c r="BG43" s="14"/>
      <c r="BH43" s="56">
        <f>SUM(BG43:BG47,BD43:BD47,BA43:BA47)</f>
        <v>0</v>
      </c>
      <c r="BJ43" s="63"/>
      <c r="BK43" s="66"/>
      <c r="BL43" s="10"/>
      <c r="BM43" s="7">
        <v>1</v>
      </c>
      <c r="BN43" s="16"/>
      <c r="BO43" s="10"/>
      <c r="BP43" s="7">
        <v>6</v>
      </c>
      <c r="BQ43" s="16"/>
      <c r="BR43" s="10"/>
      <c r="BS43" s="7">
        <v>11</v>
      </c>
      <c r="BT43" s="14"/>
      <c r="BU43" s="56">
        <f>SUM(BT43:BT47,BQ43:BQ47,BN43:BN47)</f>
        <v>0</v>
      </c>
      <c r="BW43" s="63"/>
      <c r="BX43" s="66"/>
      <c r="BY43" s="10"/>
      <c r="BZ43" s="7">
        <v>1</v>
      </c>
      <c r="CA43" s="16"/>
      <c r="CB43" s="10"/>
      <c r="CC43" s="7">
        <v>6</v>
      </c>
      <c r="CD43" s="16"/>
      <c r="CE43" s="10"/>
      <c r="CF43" s="7">
        <v>11</v>
      </c>
      <c r="CG43" s="14"/>
      <c r="CH43" s="56">
        <f>SUM(CG43:CG47,CD43:CD47,CA43:CA47)</f>
        <v>0</v>
      </c>
      <c r="CJ43" s="63"/>
      <c r="CK43" s="66"/>
      <c r="CL43" s="10"/>
      <c r="CM43" s="7">
        <v>1</v>
      </c>
      <c r="CN43" s="16"/>
      <c r="CO43" s="10"/>
      <c r="CP43" s="7">
        <v>6</v>
      </c>
      <c r="CQ43" s="16"/>
      <c r="CR43" s="10"/>
      <c r="CS43" s="7">
        <v>11</v>
      </c>
      <c r="CT43" s="14"/>
      <c r="CU43" s="56">
        <f>SUM(CT43:CT47,CQ43:CQ47,CN43:CN47)</f>
        <v>0</v>
      </c>
      <c r="CW43" s="48" t="str">
        <f>IF(A41="","",(SUM(CJ43,BW43,BJ43,AW43,AJ43,W43)-(U43)))</f>
        <v/>
      </c>
      <c r="CX43" s="59" t="str">
        <f>IF(A41="","",IF(COUNTA(B43:B47)=3,"N/A",SUM(CU43,CH43,BU43,BH43,AU43,AH43,J43:J47)))</f>
        <v/>
      </c>
      <c r="CY43" s="61" t="str">
        <f>IF(A41="","",IF(COUNTA(B43:B47)=3,"N/A",SUM(CX43,CW43)))</f>
        <v/>
      </c>
    </row>
    <row r="44" spans="1:103" x14ac:dyDescent="0.3">
      <c r="A44" s="23"/>
      <c r="B44" s="16"/>
      <c r="C44" s="16"/>
      <c r="D44" s="16"/>
      <c r="E44" s="16"/>
      <c r="F44" s="16"/>
      <c r="G44" s="16"/>
      <c r="H44" s="24"/>
      <c r="J44" s="27"/>
      <c r="L44" s="79"/>
      <c r="M44" s="16"/>
      <c r="N44" s="16"/>
      <c r="O44" s="16"/>
      <c r="P44" s="16"/>
      <c r="Q44" s="16"/>
      <c r="R44" s="16"/>
      <c r="S44" s="16"/>
      <c r="T44" s="8">
        <f t="shared" ref="T44:T47" si="4">SUM(M44:S44)</f>
        <v>0</v>
      </c>
      <c r="U44" s="82"/>
      <c r="W44" s="64"/>
      <c r="X44" s="67"/>
      <c r="Y44" s="10"/>
      <c r="Z44" s="7">
        <v>2</v>
      </c>
      <c r="AA44" s="16"/>
      <c r="AB44" s="10"/>
      <c r="AC44" s="7">
        <v>7</v>
      </c>
      <c r="AD44" s="16"/>
      <c r="AE44" s="10"/>
      <c r="AF44" s="7">
        <v>12</v>
      </c>
      <c r="AG44" s="14"/>
      <c r="AH44" s="57"/>
      <c r="AJ44" s="64"/>
      <c r="AK44" s="67"/>
      <c r="AL44" s="10"/>
      <c r="AM44" s="7">
        <v>2</v>
      </c>
      <c r="AN44" s="16"/>
      <c r="AO44" s="10"/>
      <c r="AP44" s="7">
        <v>7</v>
      </c>
      <c r="AQ44" s="16"/>
      <c r="AR44" s="10"/>
      <c r="AS44" s="7">
        <v>12</v>
      </c>
      <c r="AT44" s="14"/>
      <c r="AU44" s="57"/>
      <c r="AW44" s="64"/>
      <c r="AX44" s="67"/>
      <c r="AY44" s="10"/>
      <c r="AZ44" s="7">
        <v>2</v>
      </c>
      <c r="BA44" s="16"/>
      <c r="BB44" s="10"/>
      <c r="BC44" s="7">
        <v>7</v>
      </c>
      <c r="BD44" s="16"/>
      <c r="BE44" s="10"/>
      <c r="BF44" s="7">
        <v>12</v>
      </c>
      <c r="BG44" s="14"/>
      <c r="BH44" s="57"/>
      <c r="BJ44" s="64"/>
      <c r="BK44" s="67"/>
      <c r="BL44" s="10"/>
      <c r="BM44" s="7">
        <v>2</v>
      </c>
      <c r="BN44" s="16"/>
      <c r="BO44" s="10"/>
      <c r="BP44" s="7">
        <v>7</v>
      </c>
      <c r="BQ44" s="16"/>
      <c r="BR44" s="10"/>
      <c r="BS44" s="7">
        <v>12</v>
      </c>
      <c r="BT44" s="14"/>
      <c r="BU44" s="57"/>
      <c r="BW44" s="64"/>
      <c r="BX44" s="67"/>
      <c r="BY44" s="10"/>
      <c r="BZ44" s="7">
        <v>2</v>
      </c>
      <c r="CA44" s="16"/>
      <c r="CB44" s="10"/>
      <c r="CC44" s="7">
        <v>7</v>
      </c>
      <c r="CD44" s="16"/>
      <c r="CE44" s="10"/>
      <c r="CF44" s="7">
        <v>12</v>
      </c>
      <c r="CG44" s="14"/>
      <c r="CH44" s="57"/>
      <c r="CJ44" s="64"/>
      <c r="CK44" s="67"/>
      <c r="CL44" s="10"/>
      <c r="CM44" s="7">
        <v>2</v>
      </c>
      <c r="CN44" s="16"/>
      <c r="CO44" s="10"/>
      <c r="CP44" s="7">
        <v>7</v>
      </c>
      <c r="CQ44" s="16"/>
      <c r="CR44" s="10"/>
      <c r="CS44" s="7">
        <v>12</v>
      </c>
      <c r="CT44" s="14"/>
      <c r="CU44" s="57"/>
      <c r="CW44" s="48"/>
      <c r="CX44" s="59"/>
      <c r="CY44" s="61"/>
    </row>
    <row r="45" spans="1:103" x14ac:dyDescent="0.3">
      <c r="A45" s="23"/>
      <c r="B45" s="16"/>
      <c r="C45" s="16"/>
      <c r="D45" s="16"/>
      <c r="E45" s="16"/>
      <c r="F45" s="16"/>
      <c r="G45" s="16"/>
      <c r="H45" s="24"/>
      <c r="J45" s="27"/>
      <c r="L45" s="79"/>
      <c r="M45" s="16"/>
      <c r="N45" s="16"/>
      <c r="O45" s="16"/>
      <c r="P45" s="16"/>
      <c r="Q45" s="16"/>
      <c r="R45" s="16"/>
      <c r="S45" s="16"/>
      <c r="T45" s="8">
        <f t="shared" si="4"/>
        <v>0</v>
      </c>
      <c r="U45" s="82"/>
      <c r="W45" s="64"/>
      <c r="X45" s="67"/>
      <c r="Y45" s="10"/>
      <c r="Z45" s="7">
        <v>3</v>
      </c>
      <c r="AA45" s="16"/>
      <c r="AB45" s="10"/>
      <c r="AC45" s="7">
        <v>8</v>
      </c>
      <c r="AD45" s="16"/>
      <c r="AE45" s="10"/>
      <c r="AF45" s="7">
        <v>13</v>
      </c>
      <c r="AG45" s="14"/>
      <c r="AH45" s="57"/>
      <c r="AJ45" s="64"/>
      <c r="AK45" s="67"/>
      <c r="AL45" s="10"/>
      <c r="AM45" s="7">
        <v>3</v>
      </c>
      <c r="AN45" s="16"/>
      <c r="AO45" s="10"/>
      <c r="AP45" s="7">
        <v>8</v>
      </c>
      <c r="AQ45" s="16"/>
      <c r="AR45" s="10"/>
      <c r="AS45" s="7">
        <v>13</v>
      </c>
      <c r="AT45" s="14"/>
      <c r="AU45" s="57"/>
      <c r="AW45" s="64"/>
      <c r="AX45" s="67"/>
      <c r="AY45" s="10"/>
      <c r="AZ45" s="7">
        <v>3</v>
      </c>
      <c r="BA45" s="16"/>
      <c r="BB45" s="10"/>
      <c r="BC45" s="7">
        <v>8</v>
      </c>
      <c r="BD45" s="16"/>
      <c r="BE45" s="10"/>
      <c r="BF45" s="7">
        <v>13</v>
      </c>
      <c r="BG45" s="14"/>
      <c r="BH45" s="57"/>
      <c r="BJ45" s="64"/>
      <c r="BK45" s="67"/>
      <c r="BL45" s="10"/>
      <c r="BM45" s="7">
        <v>3</v>
      </c>
      <c r="BN45" s="16"/>
      <c r="BO45" s="10"/>
      <c r="BP45" s="7">
        <v>8</v>
      </c>
      <c r="BQ45" s="16"/>
      <c r="BR45" s="10"/>
      <c r="BS45" s="7">
        <v>13</v>
      </c>
      <c r="BT45" s="14"/>
      <c r="BU45" s="57"/>
      <c r="BW45" s="64"/>
      <c r="BX45" s="67"/>
      <c r="BY45" s="10"/>
      <c r="BZ45" s="7">
        <v>3</v>
      </c>
      <c r="CA45" s="16"/>
      <c r="CB45" s="10"/>
      <c r="CC45" s="7">
        <v>8</v>
      </c>
      <c r="CD45" s="16"/>
      <c r="CE45" s="10"/>
      <c r="CF45" s="7">
        <v>13</v>
      </c>
      <c r="CG45" s="14"/>
      <c r="CH45" s="57"/>
      <c r="CJ45" s="64"/>
      <c r="CK45" s="67"/>
      <c r="CL45" s="10"/>
      <c r="CM45" s="7">
        <v>3</v>
      </c>
      <c r="CN45" s="16"/>
      <c r="CO45" s="10"/>
      <c r="CP45" s="7">
        <v>8</v>
      </c>
      <c r="CQ45" s="16"/>
      <c r="CR45" s="10"/>
      <c r="CS45" s="7">
        <v>13</v>
      </c>
      <c r="CT45" s="14"/>
      <c r="CU45" s="57"/>
      <c r="CW45" s="48"/>
      <c r="CX45" s="59"/>
      <c r="CY45" s="61"/>
    </row>
    <row r="46" spans="1:103" x14ac:dyDescent="0.3">
      <c r="A46" s="23"/>
      <c r="B46" s="16"/>
      <c r="C46" s="16"/>
      <c r="D46" s="16"/>
      <c r="E46" s="16"/>
      <c r="F46" s="16"/>
      <c r="G46" s="16"/>
      <c r="H46" s="24"/>
      <c r="J46" s="27"/>
      <c r="L46" s="79"/>
      <c r="M46" s="16"/>
      <c r="N46" s="16"/>
      <c r="O46" s="16"/>
      <c r="P46" s="16"/>
      <c r="Q46" s="16"/>
      <c r="R46" s="16"/>
      <c r="S46" s="16"/>
      <c r="T46" s="8">
        <f t="shared" si="4"/>
        <v>0</v>
      </c>
      <c r="U46" s="82"/>
      <c r="W46" s="64"/>
      <c r="X46" s="67"/>
      <c r="Y46" s="10"/>
      <c r="Z46" s="7">
        <v>4</v>
      </c>
      <c r="AA46" s="16"/>
      <c r="AB46" s="10"/>
      <c r="AC46" s="7">
        <v>9</v>
      </c>
      <c r="AD46" s="16"/>
      <c r="AE46" s="10"/>
      <c r="AF46" s="7">
        <v>14</v>
      </c>
      <c r="AG46" s="14"/>
      <c r="AH46" s="57"/>
      <c r="AJ46" s="64"/>
      <c r="AK46" s="67"/>
      <c r="AL46" s="10"/>
      <c r="AM46" s="7">
        <v>4</v>
      </c>
      <c r="AN46" s="16"/>
      <c r="AO46" s="10"/>
      <c r="AP46" s="7">
        <v>9</v>
      </c>
      <c r="AQ46" s="16"/>
      <c r="AR46" s="10"/>
      <c r="AS46" s="7">
        <v>14</v>
      </c>
      <c r="AT46" s="14"/>
      <c r="AU46" s="57"/>
      <c r="AW46" s="64"/>
      <c r="AX46" s="67"/>
      <c r="AY46" s="10"/>
      <c r="AZ46" s="7">
        <v>4</v>
      </c>
      <c r="BA46" s="16"/>
      <c r="BB46" s="10"/>
      <c r="BC46" s="7">
        <v>9</v>
      </c>
      <c r="BD46" s="16"/>
      <c r="BE46" s="10"/>
      <c r="BF46" s="7">
        <v>14</v>
      </c>
      <c r="BG46" s="14"/>
      <c r="BH46" s="57"/>
      <c r="BJ46" s="64"/>
      <c r="BK46" s="67"/>
      <c r="BL46" s="10"/>
      <c r="BM46" s="7">
        <v>4</v>
      </c>
      <c r="BN46" s="16"/>
      <c r="BO46" s="10"/>
      <c r="BP46" s="7">
        <v>9</v>
      </c>
      <c r="BQ46" s="16"/>
      <c r="BR46" s="10"/>
      <c r="BS46" s="7">
        <v>14</v>
      </c>
      <c r="BT46" s="14"/>
      <c r="BU46" s="57"/>
      <c r="BW46" s="64"/>
      <c r="BX46" s="67"/>
      <c r="BY46" s="10"/>
      <c r="BZ46" s="7">
        <v>4</v>
      </c>
      <c r="CA46" s="16"/>
      <c r="CB46" s="10"/>
      <c r="CC46" s="7">
        <v>9</v>
      </c>
      <c r="CD46" s="16"/>
      <c r="CE46" s="10"/>
      <c r="CF46" s="7">
        <v>14</v>
      </c>
      <c r="CG46" s="14"/>
      <c r="CH46" s="57"/>
      <c r="CJ46" s="64"/>
      <c r="CK46" s="67"/>
      <c r="CL46" s="10"/>
      <c r="CM46" s="7">
        <v>4</v>
      </c>
      <c r="CN46" s="16"/>
      <c r="CO46" s="10"/>
      <c r="CP46" s="7">
        <v>9</v>
      </c>
      <c r="CQ46" s="16"/>
      <c r="CR46" s="10"/>
      <c r="CS46" s="7">
        <v>14</v>
      </c>
      <c r="CT46" s="14"/>
      <c r="CU46" s="57"/>
      <c r="CW46" s="48"/>
      <c r="CX46" s="59"/>
      <c r="CY46" s="61"/>
    </row>
    <row r="47" spans="1:103" ht="15" thickBot="1" x14ac:dyDescent="0.35">
      <c r="A47" s="25"/>
      <c r="B47" s="17"/>
      <c r="C47" s="17"/>
      <c r="D47" s="17"/>
      <c r="E47" s="17"/>
      <c r="F47" s="17"/>
      <c r="G47" s="17"/>
      <c r="H47" s="26"/>
      <c r="J47" s="28"/>
      <c r="L47" s="80"/>
      <c r="M47" s="17"/>
      <c r="N47" s="17"/>
      <c r="O47" s="17"/>
      <c r="P47" s="17"/>
      <c r="Q47" s="17"/>
      <c r="R47" s="17"/>
      <c r="S47" s="17"/>
      <c r="T47" s="9">
        <f t="shared" si="4"/>
        <v>0</v>
      </c>
      <c r="U47" s="83"/>
      <c r="W47" s="65"/>
      <c r="X47" s="68"/>
      <c r="Y47" s="11"/>
      <c r="Z47" s="12">
        <v>5</v>
      </c>
      <c r="AA47" s="17"/>
      <c r="AB47" s="11"/>
      <c r="AC47" s="12">
        <v>10</v>
      </c>
      <c r="AD47" s="17"/>
      <c r="AE47" s="11"/>
      <c r="AF47" s="12">
        <v>15</v>
      </c>
      <c r="AG47" s="15"/>
      <c r="AH47" s="58"/>
      <c r="AJ47" s="65"/>
      <c r="AK47" s="68"/>
      <c r="AL47" s="11"/>
      <c r="AM47" s="12">
        <v>5</v>
      </c>
      <c r="AN47" s="17"/>
      <c r="AO47" s="11"/>
      <c r="AP47" s="12">
        <v>10</v>
      </c>
      <c r="AQ47" s="17"/>
      <c r="AR47" s="11"/>
      <c r="AS47" s="12">
        <v>15</v>
      </c>
      <c r="AT47" s="15"/>
      <c r="AU47" s="58"/>
      <c r="AW47" s="65"/>
      <c r="AX47" s="68"/>
      <c r="AY47" s="11"/>
      <c r="AZ47" s="12">
        <v>5</v>
      </c>
      <c r="BA47" s="17"/>
      <c r="BB47" s="11"/>
      <c r="BC47" s="12">
        <v>10</v>
      </c>
      <c r="BD47" s="17"/>
      <c r="BE47" s="11"/>
      <c r="BF47" s="12">
        <v>15</v>
      </c>
      <c r="BG47" s="15"/>
      <c r="BH47" s="58"/>
      <c r="BJ47" s="65"/>
      <c r="BK47" s="68"/>
      <c r="BL47" s="11"/>
      <c r="BM47" s="12">
        <v>5</v>
      </c>
      <c r="BN47" s="17"/>
      <c r="BO47" s="11"/>
      <c r="BP47" s="12">
        <v>10</v>
      </c>
      <c r="BQ47" s="17"/>
      <c r="BR47" s="11"/>
      <c r="BS47" s="12">
        <v>15</v>
      </c>
      <c r="BT47" s="15"/>
      <c r="BU47" s="58"/>
      <c r="BW47" s="65"/>
      <c r="BX47" s="68"/>
      <c r="BY47" s="11"/>
      <c r="BZ47" s="12">
        <v>5</v>
      </c>
      <c r="CA47" s="17"/>
      <c r="CB47" s="11"/>
      <c r="CC47" s="12">
        <v>10</v>
      </c>
      <c r="CD47" s="17"/>
      <c r="CE47" s="11"/>
      <c r="CF47" s="12">
        <v>15</v>
      </c>
      <c r="CG47" s="15"/>
      <c r="CH47" s="58"/>
      <c r="CJ47" s="65"/>
      <c r="CK47" s="68"/>
      <c r="CL47" s="11"/>
      <c r="CM47" s="12">
        <v>5</v>
      </c>
      <c r="CN47" s="17"/>
      <c r="CO47" s="11"/>
      <c r="CP47" s="12">
        <v>10</v>
      </c>
      <c r="CQ47" s="17"/>
      <c r="CR47" s="11"/>
      <c r="CS47" s="12">
        <v>15</v>
      </c>
      <c r="CT47" s="15"/>
      <c r="CU47" s="58"/>
      <c r="CW47" s="49"/>
      <c r="CX47" s="60"/>
      <c r="CY47" s="62"/>
    </row>
    <row r="48" spans="1:103" ht="15" thickBot="1" x14ac:dyDescent="0.35"/>
    <row r="49" spans="1:103" s="2" customFormat="1" x14ac:dyDescent="0.3">
      <c r="A49" s="90" t="s">
        <v>6</v>
      </c>
      <c r="B49" s="91"/>
      <c r="C49" s="91"/>
      <c r="D49" s="91"/>
      <c r="E49" s="91"/>
      <c r="F49" s="91"/>
      <c r="G49" s="91"/>
      <c r="H49" s="92"/>
      <c r="J49" s="93" t="s">
        <v>19</v>
      </c>
      <c r="L49" s="50" t="s">
        <v>7</v>
      </c>
      <c r="M49" s="51"/>
      <c r="N49" s="51"/>
      <c r="O49" s="51"/>
      <c r="P49" s="51"/>
      <c r="Q49" s="51"/>
      <c r="R49" s="51"/>
      <c r="S49" s="51"/>
      <c r="T49" s="51"/>
      <c r="U49" s="52"/>
      <c r="W49" s="84" t="s">
        <v>23</v>
      </c>
      <c r="X49" s="85"/>
      <c r="Y49" s="85"/>
      <c r="Z49" s="85"/>
      <c r="AA49" s="85"/>
      <c r="AB49" s="85"/>
      <c r="AC49" s="85"/>
      <c r="AD49" s="85"/>
      <c r="AE49" s="85"/>
      <c r="AF49" s="85"/>
      <c r="AG49" s="85"/>
      <c r="AH49" s="86"/>
      <c r="AJ49" s="84" t="s">
        <v>25</v>
      </c>
      <c r="AK49" s="85"/>
      <c r="AL49" s="85"/>
      <c r="AM49" s="85"/>
      <c r="AN49" s="85"/>
      <c r="AO49" s="85"/>
      <c r="AP49" s="85"/>
      <c r="AQ49" s="85"/>
      <c r="AR49" s="85"/>
      <c r="AS49" s="85"/>
      <c r="AT49" s="85"/>
      <c r="AU49" s="86"/>
      <c r="AW49" s="84" t="s">
        <v>29</v>
      </c>
      <c r="AX49" s="85"/>
      <c r="AY49" s="85"/>
      <c r="AZ49" s="85"/>
      <c r="BA49" s="85"/>
      <c r="BB49" s="85"/>
      <c r="BC49" s="85"/>
      <c r="BD49" s="85"/>
      <c r="BE49" s="85"/>
      <c r="BF49" s="85"/>
      <c r="BG49" s="85"/>
      <c r="BH49" s="86"/>
      <c r="BJ49" s="84" t="s">
        <v>28</v>
      </c>
      <c r="BK49" s="85"/>
      <c r="BL49" s="85"/>
      <c r="BM49" s="85"/>
      <c r="BN49" s="85"/>
      <c r="BO49" s="85"/>
      <c r="BP49" s="85"/>
      <c r="BQ49" s="85"/>
      <c r="BR49" s="85"/>
      <c r="BS49" s="85"/>
      <c r="BT49" s="85"/>
      <c r="BU49" s="86"/>
      <c r="BW49" s="84" t="s">
        <v>27</v>
      </c>
      <c r="BX49" s="85"/>
      <c r="BY49" s="85"/>
      <c r="BZ49" s="85"/>
      <c r="CA49" s="85"/>
      <c r="CB49" s="85"/>
      <c r="CC49" s="85"/>
      <c r="CD49" s="85"/>
      <c r="CE49" s="85"/>
      <c r="CF49" s="85"/>
      <c r="CG49" s="85"/>
      <c r="CH49" s="86"/>
      <c r="CJ49" s="84" t="s">
        <v>26</v>
      </c>
      <c r="CK49" s="85"/>
      <c r="CL49" s="85"/>
      <c r="CM49" s="85"/>
      <c r="CN49" s="85"/>
      <c r="CO49" s="85"/>
      <c r="CP49" s="85"/>
      <c r="CQ49" s="85"/>
      <c r="CR49" s="85"/>
      <c r="CS49" s="85"/>
      <c r="CT49" s="85"/>
      <c r="CU49" s="86"/>
      <c r="CW49" s="50" t="s">
        <v>30</v>
      </c>
      <c r="CX49" s="51"/>
      <c r="CY49" s="52"/>
    </row>
    <row r="50" spans="1:103" x14ac:dyDescent="0.3">
      <c r="A50" s="95"/>
      <c r="B50" s="96"/>
      <c r="C50" s="96"/>
      <c r="D50" s="96"/>
      <c r="E50" s="96"/>
      <c r="F50" s="96"/>
      <c r="G50" s="96"/>
      <c r="H50" s="97"/>
      <c r="J50" s="94"/>
      <c r="L50" s="98" t="s">
        <v>8</v>
      </c>
      <c r="M50" s="100" t="s">
        <v>9</v>
      </c>
      <c r="N50" s="100" t="s">
        <v>10</v>
      </c>
      <c r="O50" s="100" t="s">
        <v>11</v>
      </c>
      <c r="P50" s="100" t="s">
        <v>12</v>
      </c>
      <c r="Q50" s="100" t="s">
        <v>13</v>
      </c>
      <c r="R50" s="100" t="s">
        <v>14</v>
      </c>
      <c r="S50" s="100" t="s">
        <v>15</v>
      </c>
      <c r="T50" s="100" t="s">
        <v>16</v>
      </c>
      <c r="U50" s="102" t="s">
        <v>17</v>
      </c>
      <c r="W50" s="87"/>
      <c r="X50" s="88"/>
      <c r="Y50" s="88"/>
      <c r="Z50" s="88"/>
      <c r="AA50" s="88"/>
      <c r="AB50" s="88"/>
      <c r="AC50" s="88"/>
      <c r="AD50" s="88"/>
      <c r="AE50" s="88"/>
      <c r="AF50" s="88"/>
      <c r="AG50" s="88"/>
      <c r="AH50" s="89"/>
      <c r="AJ50" s="87"/>
      <c r="AK50" s="88"/>
      <c r="AL50" s="88"/>
      <c r="AM50" s="88"/>
      <c r="AN50" s="88"/>
      <c r="AO50" s="88"/>
      <c r="AP50" s="88"/>
      <c r="AQ50" s="88"/>
      <c r="AR50" s="88"/>
      <c r="AS50" s="88"/>
      <c r="AT50" s="88"/>
      <c r="AU50" s="89"/>
      <c r="AW50" s="87"/>
      <c r="AX50" s="88"/>
      <c r="AY50" s="88"/>
      <c r="AZ50" s="88"/>
      <c r="BA50" s="88"/>
      <c r="BB50" s="88"/>
      <c r="BC50" s="88"/>
      <c r="BD50" s="88"/>
      <c r="BE50" s="88"/>
      <c r="BF50" s="88"/>
      <c r="BG50" s="88"/>
      <c r="BH50" s="89"/>
      <c r="BJ50" s="87"/>
      <c r="BK50" s="88"/>
      <c r="BL50" s="88"/>
      <c r="BM50" s="88"/>
      <c r="BN50" s="88"/>
      <c r="BO50" s="88"/>
      <c r="BP50" s="88"/>
      <c r="BQ50" s="88"/>
      <c r="BR50" s="88"/>
      <c r="BS50" s="88"/>
      <c r="BT50" s="88"/>
      <c r="BU50" s="89"/>
      <c r="BW50" s="87"/>
      <c r="BX50" s="88"/>
      <c r="BY50" s="88"/>
      <c r="BZ50" s="88"/>
      <c r="CA50" s="88"/>
      <c r="CB50" s="88"/>
      <c r="CC50" s="88"/>
      <c r="CD50" s="88"/>
      <c r="CE50" s="88"/>
      <c r="CF50" s="88"/>
      <c r="CG50" s="88"/>
      <c r="CH50" s="89"/>
      <c r="CJ50" s="87"/>
      <c r="CK50" s="88"/>
      <c r="CL50" s="88"/>
      <c r="CM50" s="88"/>
      <c r="CN50" s="88"/>
      <c r="CO50" s="88"/>
      <c r="CP50" s="88"/>
      <c r="CQ50" s="88"/>
      <c r="CR50" s="88"/>
      <c r="CS50" s="88"/>
      <c r="CT50" s="88"/>
      <c r="CU50" s="89"/>
      <c r="CW50" s="53"/>
      <c r="CX50" s="54"/>
      <c r="CY50" s="55"/>
    </row>
    <row r="51" spans="1:103" s="2" customFormat="1" x14ac:dyDescent="0.3">
      <c r="A51" s="5" t="s">
        <v>0</v>
      </c>
      <c r="B51" s="54" t="s">
        <v>65</v>
      </c>
      <c r="C51" s="54"/>
      <c r="D51" s="4" t="s">
        <v>1</v>
      </c>
      <c r="E51" s="4" t="s">
        <v>2</v>
      </c>
      <c r="F51" s="4" t="s">
        <v>3</v>
      </c>
      <c r="G51" s="4" t="s">
        <v>4</v>
      </c>
      <c r="H51" s="6" t="s">
        <v>5</v>
      </c>
      <c r="J51" s="94"/>
      <c r="L51" s="99"/>
      <c r="M51" s="101"/>
      <c r="N51" s="101"/>
      <c r="O51" s="101"/>
      <c r="P51" s="101"/>
      <c r="Q51" s="101"/>
      <c r="R51" s="101"/>
      <c r="S51" s="101"/>
      <c r="T51" s="101"/>
      <c r="U51" s="103"/>
      <c r="W51" s="5" t="s">
        <v>20</v>
      </c>
      <c r="X51" s="4" t="s">
        <v>21</v>
      </c>
      <c r="Y51" s="10"/>
      <c r="Z51" s="4" t="s">
        <v>24</v>
      </c>
      <c r="AA51" s="4" t="s">
        <v>22</v>
      </c>
      <c r="AB51" s="10"/>
      <c r="AC51" s="4" t="s">
        <v>24</v>
      </c>
      <c r="AD51" s="4" t="s">
        <v>22</v>
      </c>
      <c r="AE51" s="10"/>
      <c r="AF51" s="4" t="s">
        <v>24</v>
      </c>
      <c r="AG51" s="13" t="s">
        <v>22</v>
      </c>
      <c r="AH51" s="6" t="s">
        <v>16</v>
      </c>
      <c r="AJ51" s="5" t="s">
        <v>20</v>
      </c>
      <c r="AK51" s="4" t="s">
        <v>21</v>
      </c>
      <c r="AL51" s="10"/>
      <c r="AM51" s="4" t="s">
        <v>24</v>
      </c>
      <c r="AN51" s="4" t="s">
        <v>22</v>
      </c>
      <c r="AO51" s="10"/>
      <c r="AP51" s="4" t="s">
        <v>24</v>
      </c>
      <c r="AQ51" s="4" t="s">
        <v>22</v>
      </c>
      <c r="AR51" s="10"/>
      <c r="AS51" s="4" t="s">
        <v>24</v>
      </c>
      <c r="AT51" s="13" t="s">
        <v>22</v>
      </c>
      <c r="AU51" s="6" t="s">
        <v>16</v>
      </c>
      <c r="AW51" s="5" t="s">
        <v>20</v>
      </c>
      <c r="AX51" s="4" t="s">
        <v>21</v>
      </c>
      <c r="AY51" s="10"/>
      <c r="AZ51" s="4" t="s">
        <v>24</v>
      </c>
      <c r="BA51" s="4" t="s">
        <v>22</v>
      </c>
      <c r="BB51" s="10"/>
      <c r="BC51" s="4" t="s">
        <v>24</v>
      </c>
      <c r="BD51" s="4" t="s">
        <v>22</v>
      </c>
      <c r="BE51" s="10"/>
      <c r="BF51" s="4" t="s">
        <v>24</v>
      </c>
      <c r="BG51" s="13" t="s">
        <v>22</v>
      </c>
      <c r="BH51" s="6" t="s">
        <v>16</v>
      </c>
      <c r="BJ51" s="5" t="s">
        <v>20</v>
      </c>
      <c r="BK51" s="4" t="s">
        <v>21</v>
      </c>
      <c r="BL51" s="10"/>
      <c r="BM51" s="4" t="s">
        <v>24</v>
      </c>
      <c r="BN51" s="4" t="s">
        <v>22</v>
      </c>
      <c r="BO51" s="10"/>
      <c r="BP51" s="4" t="s">
        <v>24</v>
      </c>
      <c r="BQ51" s="4" t="s">
        <v>22</v>
      </c>
      <c r="BR51" s="10"/>
      <c r="BS51" s="4" t="s">
        <v>24</v>
      </c>
      <c r="BT51" s="13" t="s">
        <v>22</v>
      </c>
      <c r="BU51" s="6" t="s">
        <v>16</v>
      </c>
      <c r="BW51" s="5" t="s">
        <v>20</v>
      </c>
      <c r="BX51" s="4" t="s">
        <v>21</v>
      </c>
      <c r="BY51" s="10"/>
      <c r="BZ51" s="4" t="s">
        <v>24</v>
      </c>
      <c r="CA51" s="4" t="s">
        <v>22</v>
      </c>
      <c r="CB51" s="10"/>
      <c r="CC51" s="4" t="s">
        <v>24</v>
      </c>
      <c r="CD51" s="4" t="s">
        <v>22</v>
      </c>
      <c r="CE51" s="10"/>
      <c r="CF51" s="4" t="s">
        <v>24</v>
      </c>
      <c r="CG51" s="13" t="s">
        <v>22</v>
      </c>
      <c r="CH51" s="6" t="s">
        <v>16</v>
      </c>
      <c r="CJ51" s="5" t="s">
        <v>20</v>
      </c>
      <c r="CK51" s="4" t="s">
        <v>21</v>
      </c>
      <c r="CL51" s="10"/>
      <c r="CM51" s="4" t="s">
        <v>24</v>
      </c>
      <c r="CN51" s="4" t="s">
        <v>22</v>
      </c>
      <c r="CO51" s="10"/>
      <c r="CP51" s="4" t="s">
        <v>24</v>
      </c>
      <c r="CQ51" s="4" t="s">
        <v>22</v>
      </c>
      <c r="CR51" s="10"/>
      <c r="CS51" s="4" t="s">
        <v>24</v>
      </c>
      <c r="CT51" s="13" t="s">
        <v>22</v>
      </c>
      <c r="CU51" s="6" t="s">
        <v>16</v>
      </c>
      <c r="CW51" s="5" t="s">
        <v>66</v>
      </c>
      <c r="CX51" s="4" t="s">
        <v>31</v>
      </c>
      <c r="CY51" s="6" t="s">
        <v>32</v>
      </c>
    </row>
    <row r="52" spans="1:103" x14ac:dyDescent="0.3">
      <c r="A52" s="23"/>
      <c r="B52" s="16"/>
      <c r="C52" s="16"/>
      <c r="D52" s="16"/>
      <c r="E52" s="16"/>
      <c r="F52" s="16"/>
      <c r="G52" s="16"/>
      <c r="H52" s="24"/>
      <c r="J52" s="27"/>
      <c r="L52" s="78" t="s">
        <v>18</v>
      </c>
      <c r="M52" s="16"/>
      <c r="N52" s="16"/>
      <c r="O52" s="16"/>
      <c r="P52" s="16"/>
      <c r="Q52" s="16"/>
      <c r="R52" s="16"/>
      <c r="S52" s="16"/>
      <c r="T52" s="8">
        <f>SUM(M52:S52)</f>
        <v>0</v>
      </c>
      <c r="U52" s="81">
        <f>SUM(T52:T56)</f>
        <v>0</v>
      </c>
      <c r="W52" s="63"/>
      <c r="X52" s="66"/>
      <c r="Y52" s="10"/>
      <c r="Z52" s="7">
        <v>1</v>
      </c>
      <c r="AA52" s="16"/>
      <c r="AB52" s="10"/>
      <c r="AC52" s="7">
        <v>6</v>
      </c>
      <c r="AD52" s="16"/>
      <c r="AE52" s="10"/>
      <c r="AF52" s="7">
        <v>11</v>
      </c>
      <c r="AG52" s="14"/>
      <c r="AH52" s="56">
        <f>SUM(AG52:AG56,AD52:AD56,AA52:AA56)</f>
        <v>0</v>
      </c>
      <c r="AJ52" s="63"/>
      <c r="AK52" s="66"/>
      <c r="AL52" s="10"/>
      <c r="AM52" s="7">
        <v>1</v>
      </c>
      <c r="AN52" s="16"/>
      <c r="AO52" s="10"/>
      <c r="AP52" s="7">
        <v>6</v>
      </c>
      <c r="AQ52" s="16"/>
      <c r="AR52" s="10"/>
      <c r="AS52" s="7">
        <v>11</v>
      </c>
      <c r="AT52" s="14"/>
      <c r="AU52" s="56">
        <f>SUM(AT52:AT56,AQ52:AQ56,AN52:AN56)</f>
        <v>0</v>
      </c>
      <c r="AW52" s="63"/>
      <c r="AX52" s="66"/>
      <c r="AY52" s="10"/>
      <c r="AZ52" s="7">
        <v>1</v>
      </c>
      <c r="BA52" s="16"/>
      <c r="BB52" s="10"/>
      <c r="BC52" s="7">
        <v>6</v>
      </c>
      <c r="BD52" s="16"/>
      <c r="BE52" s="10"/>
      <c r="BF52" s="7">
        <v>11</v>
      </c>
      <c r="BG52" s="14"/>
      <c r="BH52" s="56">
        <f>SUM(BG52:BG56,BD52:BD56,BA52:BA56)</f>
        <v>0</v>
      </c>
      <c r="BJ52" s="63"/>
      <c r="BK52" s="66"/>
      <c r="BL52" s="10"/>
      <c r="BM52" s="7">
        <v>1</v>
      </c>
      <c r="BN52" s="16"/>
      <c r="BO52" s="10"/>
      <c r="BP52" s="7">
        <v>6</v>
      </c>
      <c r="BQ52" s="16"/>
      <c r="BR52" s="10"/>
      <c r="BS52" s="7">
        <v>11</v>
      </c>
      <c r="BT52" s="14"/>
      <c r="BU52" s="56">
        <f>SUM(BT52:BT56,BQ52:BQ56,BN52:BN56)</f>
        <v>0</v>
      </c>
      <c r="BW52" s="63"/>
      <c r="BX52" s="66"/>
      <c r="BY52" s="10"/>
      <c r="BZ52" s="7">
        <v>1</v>
      </c>
      <c r="CA52" s="16"/>
      <c r="CB52" s="10"/>
      <c r="CC52" s="7">
        <v>6</v>
      </c>
      <c r="CD52" s="16"/>
      <c r="CE52" s="10"/>
      <c r="CF52" s="7">
        <v>11</v>
      </c>
      <c r="CG52" s="14"/>
      <c r="CH52" s="56">
        <f>SUM(CG52:CG56,CD52:CD56,CA52:CA56)</f>
        <v>0</v>
      </c>
      <c r="CJ52" s="63"/>
      <c r="CK52" s="66"/>
      <c r="CL52" s="10"/>
      <c r="CM52" s="7">
        <v>1</v>
      </c>
      <c r="CN52" s="16"/>
      <c r="CO52" s="10"/>
      <c r="CP52" s="7">
        <v>6</v>
      </c>
      <c r="CQ52" s="16"/>
      <c r="CR52" s="10"/>
      <c r="CS52" s="7">
        <v>11</v>
      </c>
      <c r="CT52" s="14"/>
      <c r="CU52" s="56">
        <f>SUM(CT52:CT56,CQ52:CQ56,CN52:CN56)</f>
        <v>0</v>
      </c>
      <c r="CW52" s="48" t="str">
        <f>IF(A50="","",(SUM(CJ52,BW52,BJ52,AW52,AJ52,W52)-(U52)))</f>
        <v/>
      </c>
      <c r="CX52" s="59" t="str">
        <f>IF(A50="","",IF(COUNTA(B52:B56)=3,"N/A",SUM(CU52,CH52,BU52,BH52,AU52,AH52,J52:J56)))</f>
        <v/>
      </c>
      <c r="CY52" s="61" t="str">
        <f>IF(A50="","",IF(COUNTA(B52:B56)=3,"N/A",SUM(CX52,CW52)))</f>
        <v/>
      </c>
    </row>
    <row r="53" spans="1:103" x14ac:dyDescent="0.3">
      <c r="A53" s="23"/>
      <c r="B53" s="16"/>
      <c r="C53" s="16"/>
      <c r="D53" s="16"/>
      <c r="E53" s="16"/>
      <c r="F53" s="16"/>
      <c r="G53" s="16"/>
      <c r="H53" s="24"/>
      <c r="J53" s="27"/>
      <c r="L53" s="79"/>
      <c r="M53" s="16"/>
      <c r="N53" s="16"/>
      <c r="O53" s="16"/>
      <c r="P53" s="16"/>
      <c r="Q53" s="16"/>
      <c r="R53" s="16"/>
      <c r="S53" s="16"/>
      <c r="T53" s="8">
        <f t="shared" ref="T53:T56" si="5">SUM(M53:S53)</f>
        <v>0</v>
      </c>
      <c r="U53" s="82"/>
      <c r="W53" s="64"/>
      <c r="X53" s="67"/>
      <c r="Y53" s="10"/>
      <c r="Z53" s="7">
        <v>2</v>
      </c>
      <c r="AA53" s="16"/>
      <c r="AB53" s="10"/>
      <c r="AC53" s="7">
        <v>7</v>
      </c>
      <c r="AD53" s="16"/>
      <c r="AE53" s="10"/>
      <c r="AF53" s="7">
        <v>12</v>
      </c>
      <c r="AG53" s="14"/>
      <c r="AH53" s="57"/>
      <c r="AJ53" s="64"/>
      <c r="AK53" s="67"/>
      <c r="AL53" s="10"/>
      <c r="AM53" s="7">
        <v>2</v>
      </c>
      <c r="AN53" s="16"/>
      <c r="AO53" s="10"/>
      <c r="AP53" s="7">
        <v>7</v>
      </c>
      <c r="AQ53" s="16"/>
      <c r="AR53" s="10"/>
      <c r="AS53" s="7">
        <v>12</v>
      </c>
      <c r="AT53" s="14"/>
      <c r="AU53" s="57"/>
      <c r="AW53" s="64"/>
      <c r="AX53" s="67"/>
      <c r="AY53" s="10"/>
      <c r="AZ53" s="7">
        <v>2</v>
      </c>
      <c r="BA53" s="16"/>
      <c r="BB53" s="10"/>
      <c r="BC53" s="7">
        <v>7</v>
      </c>
      <c r="BD53" s="16"/>
      <c r="BE53" s="10"/>
      <c r="BF53" s="7">
        <v>12</v>
      </c>
      <c r="BG53" s="14"/>
      <c r="BH53" s="57"/>
      <c r="BJ53" s="64"/>
      <c r="BK53" s="67"/>
      <c r="BL53" s="10"/>
      <c r="BM53" s="7">
        <v>2</v>
      </c>
      <c r="BN53" s="16"/>
      <c r="BO53" s="10"/>
      <c r="BP53" s="7">
        <v>7</v>
      </c>
      <c r="BQ53" s="16"/>
      <c r="BR53" s="10"/>
      <c r="BS53" s="7">
        <v>12</v>
      </c>
      <c r="BT53" s="14"/>
      <c r="BU53" s="57"/>
      <c r="BW53" s="64"/>
      <c r="BX53" s="67"/>
      <c r="BY53" s="10"/>
      <c r="BZ53" s="7">
        <v>2</v>
      </c>
      <c r="CA53" s="16"/>
      <c r="CB53" s="10"/>
      <c r="CC53" s="7">
        <v>7</v>
      </c>
      <c r="CD53" s="16"/>
      <c r="CE53" s="10"/>
      <c r="CF53" s="7">
        <v>12</v>
      </c>
      <c r="CG53" s="14"/>
      <c r="CH53" s="57"/>
      <c r="CJ53" s="64"/>
      <c r="CK53" s="67"/>
      <c r="CL53" s="10"/>
      <c r="CM53" s="7">
        <v>2</v>
      </c>
      <c r="CN53" s="16"/>
      <c r="CO53" s="10"/>
      <c r="CP53" s="7">
        <v>7</v>
      </c>
      <c r="CQ53" s="16"/>
      <c r="CR53" s="10"/>
      <c r="CS53" s="7">
        <v>12</v>
      </c>
      <c r="CT53" s="14"/>
      <c r="CU53" s="57"/>
      <c r="CW53" s="48"/>
      <c r="CX53" s="59"/>
      <c r="CY53" s="61"/>
    </row>
    <row r="54" spans="1:103" x14ac:dyDescent="0.3">
      <c r="A54" s="23"/>
      <c r="B54" s="16"/>
      <c r="C54" s="16"/>
      <c r="D54" s="16"/>
      <c r="E54" s="16"/>
      <c r="F54" s="16"/>
      <c r="G54" s="16"/>
      <c r="H54" s="24"/>
      <c r="J54" s="27"/>
      <c r="L54" s="79"/>
      <c r="M54" s="16"/>
      <c r="N54" s="16"/>
      <c r="O54" s="16"/>
      <c r="P54" s="16"/>
      <c r="Q54" s="16"/>
      <c r="R54" s="16"/>
      <c r="S54" s="16"/>
      <c r="T54" s="8">
        <f t="shared" si="5"/>
        <v>0</v>
      </c>
      <c r="U54" s="82"/>
      <c r="W54" s="64"/>
      <c r="X54" s="67"/>
      <c r="Y54" s="10"/>
      <c r="Z54" s="7">
        <v>3</v>
      </c>
      <c r="AA54" s="16"/>
      <c r="AB54" s="10"/>
      <c r="AC54" s="7">
        <v>8</v>
      </c>
      <c r="AD54" s="16"/>
      <c r="AE54" s="10"/>
      <c r="AF54" s="7">
        <v>13</v>
      </c>
      <c r="AG54" s="14"/>
      <c r="AH54" s="57"/>
      <c r="AJ54" s="64"/>
      <c r="AK54" s="67"/>
      <c r="AL54" s="10"/>
      <c r="AM54" s="7">
        <v>3</v>
      </c>
      <c r="AN54" s="16"/>
      <c r="AO54" s="10"/>
      <c r="AP54" s="7">
        <v>8</v>
      </c>
      <c r="AQ54" s="16"/>
      <c r="AR54" s="10"/>
      <c r="AS54" s="7">
        <v>13</v>
      </c>
      <c r="AT54" s="14"/>
      <c r="AU54" s="57"/>
      <c r="AW54" s="64"/>
      <c r="AX54" s="67"/>
      <c r="AY54" s="10"/>
      <c r="AZ54" s="7">
        <v>3</v>
      </c>
      <c r="BA54" s="16"/>
      <c r="BB54" s="10"/>
      <c r="BC54" s="7">
        <v>8</v>
      </c>
      <c r="BD54" s="16"/>
      <c r="BE54" s="10"/>
      <c r="BF54" s="7">
        <v>13</v>
      </c>
      <c r="BG54" s="14"/>
      <c r="BH54" s="57"/>
      <c r="BJ54" s="64"/>
      <c r="BK54" s="67"/>
      <c r="BL54" s="10"/>
      <c r="BM54" s="7">
        <v>3</v>
      </c>
      <c r="BN54" s="16"/>
      <c r="BO54" s="10"/>
      <c r="BP54" s="7">
        <v>8</v>
      </c>
      <c r="BQ54" s="16"/>
      <c r="BR54" s="10"/>
      <c r="BS54" s="7">
        <v>13</v>
      </c>
      <c r="BT54" s="14"/>
      <c r="BU54" s="57"/>
      <c r="BW54" s="64"/>
      <c r="BX54" s="67"/>
      <c r="BY54" s="10"/>
      <c r="BZ54" s="7">
        <v>3</v>
      </c>
      <c r="CA54" s="16"/>
      <c r="CB54" s="10"/>
      <c r="CC54" s="7">
        <v>8</v>
      </c>
      <c r="CD54" s="16"/>
      <c r="CE54" s="10"/>
      <c r="CF54" s="7">
        <v>13</v>
      </c>
      <c r="CG54" s="14"/>
      <c r="CH54" s="57"/>
      <c r="CJ54" s="64"/>
      <c r="CK54" s="67"/>
      <c r="CL54" s="10"/>
      <c r="CM54" s="7">
        <v>3</v>
      </c>
      <c r="CN54" s="16"/>
      <c r="CO54" s="10"/>
      <c r="CP54" s="7">
        <v>8</v>
      </c>
      <c r="CQ54" s="16"/>
      <c r="CR54" s="10"/>
      <c r="CS54" s="7">
        <v>13</v>
      </c>
      <c r="CT54" s="14"/>
      <c r="CU54" s="57"/>
      <c r="CW54" s="48"/>
      <c r="CX54" s="59"/>
      <c r="CY54" s="61"/>
    </row>
    <row r="55" spans="1:103" x14ac:dyDescent="0.3">
      <c r="A55" s="23"/>
      <c r="B55" s="16"/>
      <c r="C55" s="16"/>
      <c r="D55" s="16"/>
      <c r="E55" s="16"/>
      <c r="F55" s="16"/>
      <c r="G55" s="16"/>
      <c r="H55" s="24"/>
      <c r="J55" s="27"/>
      <c r="L55" s="79"/>
      <c r="M55" s="16"/>
      <c r="N55" s="16"/>
      <c r="O55" s="16"/>
      <c r="P55" s="16"/>
      <c r="Q55" s="16"/>
      <c r="R55" s="16"/>
      <c r="S55" s="16"/>
      <c r="T55" s="8">
        <f t="shared" si="5"/>
        <v>0</v>
      </c>
      <c r="U55" s="82"/>
      <c r="W55" s="64"/>
      <c r="X55" s="67"/>
      <c r="Y55" s="10"/>
      <c r="Z55" s="7">
        <v>4</v>
      </c>
      <c r="AA55" s="16"/>
      <c r="AB55" s="10"/>
      <c r="AC55" s="7">
        <v>9</v>
      </c>
      <c r="AD55" s="16"/>
      <c r="AE55" s="10"/>
      <c r="AF55" s="7">
        <v>14</v>
      </c>
      <c r="AG55" s="14"/>
      <c r="AH55" s="57"/>
      <c r="AJ55" s="64"/>
      <c r="AK55" s="67"/>
      <c r="AL55" s="10"/>
      <c r="AM55" s="7">
        <v>4</v>
      </c>
      <c r="AN55" s="16"/>
      <c r="AO55" s="10"/>
      <c r="AP55" s="7">
        <v>9</v>
      </c>
      <c r="AQ55" s="16"/>
      <c r="AR55" s="10"/>
      <c r="AS55" s="7">
        <v>14</v>
      </c>
      <c r="AT55" s="14"/>
      <c r="AU55" s="57"/>
      <c r="AW55" s="64"/>
      <c r="AX55" s="67"/>
      <c r="AY55" s="10"/>
      <c r="AZ55" s="7">
        <v>4</v>
      </c>
      <c r="BA55" s="16"/>
      <c r="BB55" s="10"/>
      <c r="BC55" s="7">
        <v>9</v>
      </c>
      <c r="BD55" s="16"/>
      <c r="BE55" s="10"/>
      <c r="BF55" s="7">
        <v>14</v>
      </c>
      <c r="BG55" s="14"/>
      <c r="BH55" s="57"/>
      <c r="BJ55" s="64"/>
      <c r="BK55" s="67"/>
      <c r="BL55" s="10"/>
      <c r="BM55" s="7">
        <v>4</v>
      </c>
      <c r="BN55" s="16"/>
      <c r="BO55" s="10"/>
      <c r="BP55" s="7">
        <v>9</v>
      </c>
      <c r="BQ55" s="16"/>
      <c r="BR55" s="10"/>
      <c r="BS55" s="7">
        <v>14</v>
      </c>
      <c r="BT55" s="14"/>
      <c r="BU55" s="57"/>
      <c r="BW55" s="64"/>
      <c r="BX55" s="67"/>
      <c r="BY55" s="10"/>
      <c r="BZ55" s="7">
        <v>4</v>
      </c>
      <c r="CA55" s="16"/>
      <c r="CB55" s="10"/>
      <c r="CC55" s="7">
        <v>9</v>
      </c>
      <c r="CD55" s="16"/>
      <c r="CE55" s="10"/>
      <c r="CF55" s="7">
        <v>14</v>
      </c>
      <c r="CG55" s="14"/>
      <c r="CH55" s="57"/>
      <c r="CJ55" s="64"/>
      <c r="CK55" s="67"/>
      <c r="CL55" s="10"/>
      <c r="CM55" s="7">
        <v>4</v>
      </c>
      <c r="CN55" s="16"/>
      <c r="CO55" s="10"/>
      <c r="CP55" s="7">
        <v>9</v>
      </c>
      <c r="CQ55" s="16"/>
      <c r="CR55" s="10"/>
      <c r="CS55" s="7">
        <v>14</v>
      </c>
      <c r="CT55" s="14"/>
      <c r="CU55" s="57"/>
      <c r="CW55" s="48"/>
      <c r="CX55" s="59"/>
      <c r="CY55" s="61"/>
    </row>
    <row r="56" spans="1:103" ht="15" thickBot="1" x14ac:dyDescent="0.35">
      <c r="A56" s="25"/>
      <c r="B56" s="17"/>
      <c r="C56" s="17"/>
      <c r="D56" s="17"/>
      <c r="E56" s="17"/>
      <c r="F56" s="17"/>
      <c r="G56" s="17"/>
      <c r="H56" s="26"/>
      <c r="J56" s="28"/>
      <c r="L56" s="80"/>
      <c r="M56" s="17"/>
      <c r="N56" s="17"/>
      <c r="O56" s="17"/>
      <c r="P56" s="17"/>
      <c r="Q56" s="17"/>
      <c r="R56" s="17"/>
      <c r="S56" s="17"/>
      <c r="T56" s="9">
        <f t="shared" si="5"/>
        <v>0</v>
      </c>
      <c r="U56" s="83"/>
      <c r="W56" s="65"/>
      <c r="X56" s="68"/>
      <c r="Y56" s="11"/>
      <c r="Z56" s="12">
        <v>5</v>
      </c>
      <c r="AA56" s="17"/>
      <c r="AB56" s="11"/>
      <c r="AC56" s="12">
        <v>10</v>
      </c>
      <c r="AD56" s="17"/>
      <c r="AE56" s="11"/>
      <c r="AF56" s="12">
        <v>15</v>
      </c>
      <c r="AG56" s="15"/>
      <c r="AH56" s="58"/>
      <c r="AJ56" s="65"/>
      <c r="AK56" s="68"/>
      <c r="AL56" s="11"/>
      <c r="AM56" s="12">
        <v>5</v>
      </c>
      <c r="AN56" s="17"/>
      <c r="AO56" s="11"/>
      <c r="AP56" s="12">
        <v>10</v>
      </c>
      <c r="AQ56" s="17"/>
      <c r="AR56" s="11"/>
      <c r="AS56" s="12">
        <v>15</v>
      </c>
      <c r="AT56" s="15"/>
      <c r="AU56" s="58"/>
      <c r="AW56" s="65"/>
      <c r="AX56" s="68"/>
      <c r="AY56" s="11"/>
      <c r="AZ56" s="12">
        <v>5</v>
      </c>
      <c r="BA56" s="17"/>
      <c r="BB56" s="11"/>
      <c r="BC56" s="12">
        <v>10</v>
      </c>
      <c r="BD56" s="17"/>
      <c r="BE56" s="11"/>
      <c r="BF56" s="12">
        <v>15</v>
      </c>
      <c r="BG56" s="15"/>
      <c r="BH56" s="58"/>
      <c r="BJ56" s="65"/>
      <c r="BK56" s="68"/>
      <c r="BL56" s="11"/>
      <c r="BM56" s="12">
        <v>5</v>
      </c>
      <c r="BN56" s="17"/>
      <c r="BO56" s="11"/>
      <c r="BP56" s="12">
        <v>10</v>
      </c>
      <c r="BQ56" s="17"/>
      <c r="BR56" s="11"/>
      <c r="BS56" s="12">
        <v>15</v>
      </c>
      <c r="BT56" s="15"/>
      <c r="BU56" s="58"/>
      <c r="BW56" s="65"/>
      <c r="BX56" s="68"/>
      <c r="BY56" s="11"/>
      <c r="BZ56" s="12">
        <v>5</v>
      </c>
      <c r="CA56" s="17"/>
      <c r="CB56" s="11"/>
      <c r="CC56" s="12">
        <v>10</v>
      </c>
      <c r="CD56" s="17"/>
      <c r="CE56" s="11"/>
      <c r="CF56" s="12">
        <v>15</v>
      </c>
      <c r="CG56" s="15"/>
      <c r="CH56" s="58"/>
      <c r="CJ56" s="65"/>
      <c r="CK56" s="68"/>
      <c r="CL56" s="11"/>
      <c r="CM56" s="12">
        <v>5</v>
      </c>
      <c r="CN56" s="17"/>
      <c r="CO56" s="11"/>
      <c r="CP56" s="12">
        <v>10</v>
      </c>
      <c r="CQ56" s="17"/>
      <c r="CR56" s="11"/>
      <c r="CS56" s="12">
        <v>15</v>
      </c>
      <c r="CT56" s="15"/>
      <c r="CU56" s="58"/>
      <c r="CW56" s="49"/>
      <c r="CX56" s="60"/>
      <c r="CY56" s="62"/>
    </row>
    <row r="57" spans="1:103" ht="15" thickBot="1" x14ac:dyDescent="0.35"/>
    <row r="58" spans="1:103" s="2" customFormat="1" x14ac:dyDescent="0.3">
      <c r="A58" s="90" t="s">
        <v>6</v>
      </c>
      <c r="B58" s="91"/>
      <c r="C58" s="91"/>
      <c r="D58" s="91"/>
      <c r="E58" s="91"/>
      <c r="F58" s="91"/>
      <c r="G58" s="91"/>
      <c r="H58" s="92"/>
      <c r="J58" s="93" t="s">
        <v>19</v>
      </c>
      <c r="L58" s="50" t="s">
        <v>7</v>
      </c>
      <c r="M58" s="51"/>
      <c r="N58" s="51"/>
      <c r="O58" s="51"/>
      <c r="P58" s="51"/>
      <c r="Q58" s="51"/>
      <c r="R58" s="51"/>
      <c r="S58" s="51"/>
      <c r="T58" s="51"/>
      <c r="U58" s="52"/>
      <c r="W58" s="84" t="s">
        <v>23</v>
      </c>
      <c r="X58" s="85"/>
      <c r="Y58" s="85"/>
      <c r="Z58" s="85"/>
      <c r="AA58" s="85"/>
      <c r="AB58" s="85"/>
      <c r="AC58" s="85"/>
      <c r="AD58" s="85"/>
      <c r="AE58" s="85"/>
      <c r="AF58" s="85"/>
      <c r="AG58" s="85"/>
      <c r="AH58" s="86"/>
      <c r="AJ58" s="84" t="s">
        <v>25</v>
      </c>
      <c r="AK58" s="85"/>
      <c r="AL58" s="85"/>
      <c r="AM58" s="85"/>
      <c r="AN58" s="85"/>
      <c r="AO58" s="85"/>
      <c r="AP58" s="85"/>
      <c r="AQ58" s="85"/>
      <c r="AR58" s="85"/>
      <c r="AS58" s="85"/>
      <c r="AT58" s="85"/>
      <c r="AU58" s="86"/>
      <c r="AW58" s="84" t="s">
        <v>29</v>
      </c>
      <c r="AX58" s="85"/>
      <c r="AY58" s="85"/>
      <c r="AZ58" s="85"/>
      <c r="BA58" s="85"/>
      <c r="BB58" s="85"/>
      <c r="BC58" s="85"/>
      <c r="BD58" s="85"/>
      <c r="BE58" s="85"/>
      <c r="BF58" s="85"/>
      <c r="BG58" s="85"/>
      <c r="BH58" s="86"/>
      <c r="BJ58" s="84" t="s">
        <v>28</v>
      </c>
      <c r="BK58" s="85"/>
      <c r="BL58" s="85"/>
      <c r="BM58" s="85"/>
      <c r="BN58" s="85"/>
      <c r="BO58" s="85"/>
      <c r="BP58" s="85"/>
      <c r="BQ58" s="85"/>
      <c r="BR58" s="85"/>
      <c r="BS58" s="85"/>
      <c r="BT58" s="85"/>
      <c r="BU58" s="86"/>
      <c r="BW58" s="84" t="s">
        <v>27</v>
      </c>
      <c r="BX58" s="85"/>
      <c r="BY58" s="85"/>
      <c r="BZ58" s="85"/>
      <c r="CA58" s="85"/>
      <c r="CB58" s="85"/>
      <c r="CC58" s="85"/>
      <c r="CD58" s="85"/>
      <c r="CE58" s="85"/>
      <c r="CF58" s="85"/>
      <c r="CG58" s="85"/>
      <c r="CH58" s="86"/>
      <c r="CJ58" s="84" t="s">
        <v>26</v>
      </c>
      <c r="CK58" s="85"/>
      <c r="CL58" s="85"/>
      <c r="CM58" s="85"/>
      <c r="CN58" s="85"/>
      <c r="CO58" s="85"/>
      <c r="CP58" s="85"/>
      <c r="CQ58" s="85"/>
      <c r="CR58" s="85"/>
      <c r="CS58" s="85"/>
      <c r="CT58" s="85"/>
      <c r="CU58" s="86"/>
      <c r="CW58" s="50" t="s">
        <v>30</v>
      </c>
      <c r="CX58" s="51"/>
      <c r="CY58" s="52"/>
    </row>
    <row r="59" spans="1:103" x14ac:dyDescent="0.3">
      <c r="A59" s="95"/>
      <c r="B59" s="96"/>
      <c r="C59" s="96"/>
      <c r="D59" s="96"/>
      <c r="E59" s="96"/>
      <c r="F59" s="96"/>
      <c r="G59" s="96"/>
      <c r="H59" s="97"/>
      <c r="J59" s="94"/>
      <c r="L59" s="98" t="s">
        <v>8</v>
      </c>
      <c r="M59" s="100" t="s">
        <v>9</v>
      </c>
      <c r="N59" s="100" t="s">
        <v>10</v>
      </c>
      <c r="O59" s="100" t="s">
        <v>11</v>
      </c>
      <c r="P59" s="100" t="s">
        <v>12</v>
      </c>
      <c r="Q59" s="100" t="s">
        <v>13</v>
      </c>
      <c r="R59" s="100" t="s">
        <v>14</v>
      </c>
      <c r="S59" s="100" t="s">
        <v>15</v>
      </c>
      <c r="T59" s="100" t="s">
        <v>16</v>
      </c>
      <c r="U59" s="102" t="s">
        <v>17</v>
      </c>
      <c r="W59" s="87"/>
      <c r="X59" s="88"/>
      <c r="Y59" s="88"/>
      <c r="Z59" s="88"/>
      <c r="AA59" s="88"/>
      <c r="AB59" s="88"/>
      <c r="AC59" s="88"/>
      <c r="AD59" s="88"/>
      <c r="AE59" s="88"/>
      <c r="AF59" s="88"/>
      <c r="AG59" s="88"/>
      <c r="AH59" s="89"/>
      <c r="AJ59" s="87"/>
      <c r="AK59" s="88"/>
      <c r="AL59" s="88"/>
      <c r="AM59" s="88"/>
      <c r="AN59" s="88"/>
      <c r="AO59" s="88"/>
      <c r="AP59" s="88"/>
      <c r="AQ59" s="88"/>
      <c r="AR59" s="88"/>
      <c r="AS59" s="88"/>
      <c r="AT59" s="88"/>
      <c r="AU59" s="89"/>
      <c r="AW59" s="87"/>
      <c r="AX59" s="88"/>
      <c r="AY59" s="88"/>
      <c r="AZ59" s="88"/>
      <c r="BA59" s="88"/>
      <c r="BB59" s="88"/>
      <c r="BC59" s="88"/>
      <c r="BD59" s="88"/>
      <c r="BE59" s="88"/>
      <c r="BF59" s="88"/>
      <c r="BG59" s="88"/>
      <c r="BH59" s="89"/>
      <c r="BJ59" s="87"/>
      <c r="BK59" s="88"/>
      <c r="BL59" s="88"/>
      <c r="BM59" s="88"/>
      <c r="BN59" s="88"/>
      <c r="BO59" s="88"/>
      <c r="BP59" s="88"/>
      <c r="BQ59" s="88"/>
      <c r="BR59" s="88"/>
      <c r="BS59" s="88"/>
      <c r="BT59" s="88"/>
      <c r="BU59" s="89"/>
      <c r="BW59" s="87"/>
      <c r="BX59" s="88"/>
      <c r="BY59" s="88"/>
      <c r="BZ59" s="88"/>
      <c r="CA59" s="88"/>
      <c r="CB59" s="88"/>
      <c r="CC59" s="88"/>
      <c r="CD59" s="88"/>
      <c r="CE59" s="88"/>
      <c r="CF59" s="88"/>
      <c r="CG59" s="88"/>
      <c r="CH59" s="89"/>
      <c r="CJ59" s="87"/>
      <c r="CK59" s="88"/>
      <c r="CL59" s="88"/>
      <c r="CM59" s="88"/>
      <c r="CN59" s="88"/>
      <c r="CO59" s="88"/>
      <c r="CP59" s="88"/>
      <c r="CQ59" s="88"/>
      <c r="CR59" s="88"/>
      <c r="CS59" s="88"/>
      <c r="CT59" s="88"/>
      <c r="CU59" s="89"/>
      <c r="CW59" s="53"/>
      <c r="CX59" s="54"/>
      <c r="CY59" s="55"/>
    </row>
    <row r="60" spans="1:103" s="2" customFormat="1" x14ac:dyDescent="0.3">
      <c r="A60" s="5" t="s">
        <v>0</v>
      </c>
      <c r="B60" s="54" t="s">
        <v>65</v>
      </c>
      <c r="C60" s="54"/>
      <c r="D60" s="4" t="s">
        <v>1</v>
      </c>
      <c r="E60" s="4" t="s">
        <v>2</v>
      </c>
      <c r="F60" s="4" t="s">
        <v>3</v>
      </c>
      <c r="G60" s="4" t="s">
        <v>4</v>
      </c>
      <c r="H60" s="6" t="s">
        <v>5</v>
      </c>
      <c r="J60" s="94"/>
      <c r="L60" s="99"/>
      <c r="M60" s="101"/>
      <c r="N60" s="101"/>
      <c r="O60" s="101"/>
      <c r="P60" s="101"/>
      <c r="Q60" s="101"/>
      <c r="R60" s="101"/>
      <c r="S60" s="101"/>
      <c r="T60" s="101"/>
      <c r="U60" s="103"/>
      <c r="W60" s="5" t="s">
        <v>20</v>
      </c>
      <c r="X60" s="4" t="s">
        <v>21</v>
      </c>
      <c r="Y60" s="10"/>
      <c r="Z60" s="4" t="s">
        <v>24</v>
      </c>
      <c r="AA60" s="4" t="s">
        <v>22</v>
      </c>
      <c r="AB60" s="10"/>
      <c r="AC60" s="4" t="s">
        <v>24</v>
      </c>
      <c r="AD60" s="4" t="s">
        <v>22</v>
      </c>
      <c r="AE60" s="10"/>
      <c r="AF60" s="4" t="s">
        <v>24</v>
      </c>
      <c r="AG60" s="13" t="s">
        <v>22</v>
      </c>
      <c r="AH60" s="6" t="s">
        <v>16</v>
      </c>
      <c r="AJ60" s="5" t="s">
        <v>20</v>
      </c>
      <c r="AK60" s="4" t="s">
        <v>21</v>
      </c>
      <c r="AL60" s="10"/>
      <c r="AM60" s="4" t="s">
        <v>24</v>
      </c>
      <c r="AN60" s="4" t="s">
        <v>22</v>
      </c>
      <c r="AO60" s="10"/>
      <c r="AP60" s="4" t="s">
        <v>24</v>
      </c>
      <c r="AQ60" s="4" t="s">
        <v>22</v>
      </c>
      <c r="AR60" s="10"/>
      <c r="AS60" s="4" t="s">
        <v>24</v>
      </c>
      <c r="AT60" s="13" t="s">
        <v>22</v>
      </c>
      <c r="AU60" s="6" t="s">
        <v>16</v>
      </c>
      <c r="AW60" s="5" t="s">
        <v>20</v>
      </c>
      <c r="AX60" s="4" t="s">
        <v>21</v>
      </c>
      <c r="AY60" s="10"/>
      <c r="AZ60" s="4" t="s">
        <v>24</v>
      </c>
      <c r="BA60" s="4" t="s">
        <v>22</v>
      </c>
      <c r="BB60" s="10"/>
      <c r="BC60" s="4" t="s">
        <v>24</v>
      </c>
      <c r="BD60" s="4" t="s">
        <v>22</v>
      </c>
      <c r="BE60" s="10"/>
      <c r="BF60" s="4" t="s">
        <v>24</v>
      </c>
      <c r="BG60" s="13" t="s">
        <v>22</v>
      </c>
      <c r="BH60" s="6" t="s">
        <v>16</v>
      </c>
      <c r="BJ60" s="5" t="s">
        <v>20</v>
      </c>
      <c r="BK60" s="4" t="s">
        <v>21</v>
      </c>
      <c r="BL60" s="10"/>
      <c r="BM60" s="4" t="s">
        <v>24</v>
      </c>
      <c r="BN60" s="4" t="s">
        <v>22</v>
      </c>
      <c r="BO60" s="10"/>
      <c r="BP60" s="4" t="s">
        <v>24</v>
      </c>
      <c r="BQ60" s="4" t="s">
        <v>22</v>
      </c>
      <c r="BR60" s="10"/>
      <c r="BS60" s="4" t="s">
        <v>24</v>
      </c>
      <c r="BT60" s="13" t="s">
        <v>22</v>
      </c>
      <c r="BU60" s="6" t="s">
        <v>16</v>
      </c>
      <c r="BW60" s="5" t="s">
        <v>20</v>
      </c>
      <c r="BX60" s="4" t="s">
        <v>21</v>
      </c>
      <c r="BY60" s="10"/>
      <c r="BZ60" s="4" t="s">
        <v>24</v>
      </c>
      <c r="CA60" s="4" t="s">
        <v>22</v>
      </c>
      <c r="CB60" s="10"/>
      <c r="CC60" s="4" t="s">
        <v>24</v>
      </c>
      <c r="CD60" s="4" t="s">
        <v>22</v>
      </c>
      <c r="CE60" s="10"/>
      <c r="CF60" s="4" t="s">
        <v>24</v>
      </c>
      <c r="CG60" s="13" t="s">
        <v>22</v>
      </c>
      <c r="CH60" s="6" t="s">
        <v>16</v>
      </c>
      <c r="CJ60" s="5" t="s">
        <v>20</v>
      </c>
      <c r="CK60" s="4" t="s">
        <v>21</v>
      </c>
      <c r="CL60" s="10"/>
      <c r="CM60" s="4" t="s">
        <v>24</v>
      </c>
      <c r="CN60" s="4" t="s">
        <v>22</v>
      </c>
      <c r="CO60" s="10"/>
      <c r="CP60" s="4" t="s">
        <v>24</v>
      </c>
      <c r="CQ60" s="4" t="s">
        <v>22</v>
      </c>
      <c r="CR60" s="10"/>
      <c r="CS60" s="4" t="s">
        <v>24</v>
      </c>
      <c r="CT60" s="13" t="s">
        <v>22</v>
      </c>
      <c r="CU60" s="6" t="s">
        <v>16</v>
      </c>
      <c r="CW60" s="5" t="s">
        <v>66</v>
      </c>
      <c r="CX60" s="4" t="s">
        <v>31</v>
      </c>
      <c r="CY60" s="6" t="s">
        <v>32</v>
      </c>
    </row>
    <row r="61" spans="1:103" x14ac:dyDescent="0.3">
      <c r="A61" s="23"/>
      <c r="B61" s="16"/>
      <c r="C61" s="16"/>
      <c r="D61" s="16"/>
      <c r="E61" s="16"/>
      <c r="F61" s="16"/>
      <c r="G61" s="16"/>
      <c r="H61" s="24"/>
      <c r="J61" s="27"/>
      <c r="L61" s="78" t="s">
        <v>18</v>
      </c>
      <c r="M61" s="16"/>
      <c r="N61" s="16"/>
      <c r="O61" s="16"/>
      <c r="P61" s="16"/>
      <c r="Q61" s="16"/>
      <c r="R61" s="16"/>
      <c r="S61" s="16"/>
      <c r="T61" s="8">
        <f>SUM(M61:S61)</f>
        <v>0</v>
      </c>
      <c r="U61" s="81">
        <f>SUM(T61:T65)</f>
        <v>0</v>
      </c>
      <c r="W61" s="63"/>
      <c r="X61" s="66"/>
      <c r="Y61" s="10"/>
      <c r="Z61" s="7">
        <v>1</v>
      </c>
      <c r="AA61" s="16"/>
      <c r="AB61" s="10"/>
      <c r="AC61" s="7">
        <v>6</v>
      </c>
      <c r="AD61" s="16"/>
      <c r="AE61" s="10"/>
      <c r="AF61" s="7">
        <v>11</v>
      </c>
      <c r="AG61" s="14"/>
      <c r="AH61" s="56">
        <f>SUM(AG61:AG65,AD61:AD65,AA61:AA65)</f>
        <v>0</v>
      </c>
      <c r="AJ61" s="63"/>
      <c r="AK61" s="66"/>
      <c r="AL61" s="10"/>
      <c r="AM61" s="7">
        <v>1</v>
      </c>
      <c r="AN61" s="16"/>
      <c r="AO61" s="10"/>
      <c r="AP61" s="7">
        <v>6</v>
      </c>
      <c r="AQ61" s="16"/>
      <c r="AR61" s="10"/>
      <c r="AS61" s="7">
        <v>11</v>
      </c>
      <c r="AT61" s="14"/>
      <c r="AU61" s="56">
        <f>SUM(AT61:AT65,AQ61:AQ65,AN61:AN65)</f>
        <v>0</v>
      </c>
      <c r="AW61" s="63"/>
      <c r="AX61" s="66"/>
      <c r="AY61" s="10"/>
      <c r="AZ61" s="7">
        <v>1</v>
      </c>
      <c r="BA61" s="16"/>
      <c r="BB61" s="10"/>
      <c r="BC61" s="7">
        <v>6</v>
      </c>
      <c r="BD61" s="16"/>
      <c r="BE61" s="10"/>
      <c r="BF61" s="7">
        <v>11</v>
      </c>
      <c r="BG61" s="14"/>
      <c r="BH61" s="56">
        <f>SUM(BG61:BG65,BD61:BD65,BA61:BA65)</f>
        <v>0</v>
      </c>
      <c r="BJ61" s="63"/>
      <c r="BK61" s="66"/>
      <c r="BL61" s="10"/>
      <c r="BM61" s="7">
        <v>1</v>
      </c>
      <c r="BN61" s="16"/>
      <c r="BO61" s="10"/>
      <c r="BP61" s="7">
        <v>6</v>
      </c>
      <c r="BQ61" s="16"/>
      <c r="BR61" s="10"/>
      <c r="BS61" s="7">
        <v>11</v>
      </c>
      <c r="BT61" s="14"/>
      <c r="BU61" s="56">
        <f>SUM(BT61:BT65,BQ61:BQ65,BN61:BN65)</f>
        <v>0</v>
      </c>
      <c r="BW61" s="63"/>
      <c r="BX61" s="66"/>
      <c r="BY61" s="10"/>
      <c r="BZ61" s="7">
        <v>1</v>
      </c>
      <c r="CA61" s="16"/>
      <c r="CB61" s="10"/>
      <c r="CC61" s="7">
        <v>6</v>
      </c>
      <c r="CD61" s="16"/>
      <c r="CE61" s="10"/>
      <c r="CF61" s="7">
        <v>11</v>
      </c>
      <c r="CG61" s="14"/>
      <c r="CH61" s="56">
        <f>SUM(CG61:CG65,CD61:CD65,CA61:CA65)</f>
        <v>0</v>
      </c>
      <c r="CJ61" s="63"/>
      <c r="CK61" s="66"/>
      <c r="CL61" s="10"/>
      <c r="CM61" s="7">
        <v>1</v>
      </c>
      <c r="CN61" s="16"/>
      <c r="CO61" s="10"/>
      <c r="CP61" s="7">
        <v>6</v>
      </c>
      <c r="CQ61" s="16"/>
      <c r="CR61" s="10"/>
      <c r="CS61" s="7">
        <v>11</v>
      </c>
      <c r="CT61" s="14"/>
      <c r="CU61" s="56">
        <f>SUM(CT61:CT65,CQ61:CQ65,CN61:CN65)</f>
        <v>0</v>
      </c>
      <c r="CW61" s="48" t="str">
        <f>IF(A59="","",(SUM(CJ61,BW61,BJ61,AW61,AJ61,W61)-(U61)))</f>
        <v/>
      </c>
      <c r="CX61" s="59" t="str">
        <f>IF(A59="","",IF(COUNTA(B61:B65)=3,"N/A",SUM(CU61,CH61,BU61,BH61,AU61,AH61,J61:J65)))</f>
        <v/>
      </c>
      <c r="CY61" s="61" t="str">
        <f>IF(A59="","",IF(COUNTA(B61:B65)=3,"N/A",SUM(CX61,CW61)))</f>
        <v/>
      </c>
    </row>
    <row r="62" spans="1:103" x14ac:dyDescent="0.3">
      <c r="A62" s="23"/>
      <c r="B62" s="16"/>
      <c r="C62" s="16"/>
      <c r="D62" s="16"/>
      <c r="E62" s="16"/>
      <c r="F62" s="16"/>
      <c r="G62" s="16"/>
      <c r="H62" s="24"/>
      <c r="J62" s="27"/>
      <c r="L62" s="79"/>
      <c r="M62" s="16"/>
      <c r="N62" s="16"/>
      <c r="O62" s="16"/>
      <c r="P62" s="16"/>
      <c r="Q62" s="16"/>
      <c r="R62" s="16"/>
      <c r="S62" s="16"/>
      <c r="T62" s="8">
        <f t="shared" ref="T62:T65" si="6">SUM(M62:S62)</f>
        <v>0</v>
      </c>
      <c r="U62" s="82"/>
      <c r="W62" s="64"/>
      <c r="X62" s="67"/>
      <c r="Y62" s="10"/>
      <c r="Z62" s="7">
        <v>2</v>
      </c>
      <c r="AA62" s="16"/>
      <c r="AB62" s="10"/>
      <c r="AC62" s="7">
        <v>7</v>
      </c>
      <c r="AD62" s="16"/>
      <c r="AE62" s="10"/>
      <c r="AF62" s="7">
        <v>12</v>
      </c>
      <c r="AG62" s="14"/>
      <c r="AH62" s="57"/>
      <c r="AJ62" s="64"/>
      <c r="AK62" s="67"/>
      <c r="AL62" s="10"/>
      <c r="AM62" s="7">
        <v>2</v>
      </c>
      <c r="AN62" s="16"/>
      <c r="AO62" s="10"/>
      <c r="AP62" s="7">
        <v>7</v>
      </c>
      <c r="AQ62" s="16"/>
      <c r="AR62" s="10"/>
      <c r="AS62" s="7">
        <v>12</v>
      </c>
      <c r="AT62" s="14"/>
      <c r="AU62" s="57"/>
      <c r="AW62" s="64"/>
      <c r="AX62" s="67"/>
      <c r="AY62" s="10"/>
      <c r="AZ62" s="7">
        <v>2</v>
      </c>
      <c r="BA62" s="16"/>
      <c r="BB62" s="10"/>
      <c r="BC62" s="7">
        <v>7</v>
      </c>
      <c r="BD62" s="16"/>
      <c r="BE62" s="10"/>
      <c r="BF62" s="7">
        <v>12</v>
      </c>
      <c r="BG62" s="14"/>
      <c r="BH62" s="57"/>
      <c r="BJ62" s="64"/>
      <c r="BK62" s="67"/>
      <c r="BL62" s="10"/>
      <c r="BM62" s="7">
        <v>2</v>
      </c>
      <c r="BN62" s="16"/>
      <c r="BO62" s="10"/>
      <c r="BP62" s="7">
        <v>7</v>
      </c>
      <c r="BQ62" s="16"/>
      <c r="BR62" s="10"/>
      <c r="BS62" s="7">
        <v>12</v>
      </c>
      <c r="BT62" s="14"/>
      <c r="BU62" s="57"/>
      <c r="BW62" s="64"/>
      <c r="BX62" s="67"/>
      <c r="BY62" s="10"/>
      <c r="BZ62" s="7">
        <v>2</v>
      </c>
      <c r="CA62" s="16"/>
      <c r="CB62" s="10"/>
      <c r="CC62" s="7">
        <v>7</v>
      </c>
      <c r="CD62" s="16"/>
      <c r="CE62" s="10"/>
      <c r="CF62" s="7">
        <v>12</v>
      </c>
      <c r="CG62" s="14"/>
      <c r="CH62" s="57"/>
      <c r="CJ62" s="64"/>
      <c r="CK62" s="67"/>
      <c r="CL62" s="10"/>
      <c r="CM62" s="7">
        <v>2</v>
      </c>
      <c r="CN62" s="16"/>
      <c r="CO62" s="10"/>
      <c r="CP62" s="7">
        <v>7</v>
      </c>
      <c r="CQ62" s="16"/>
      <c r="CR62" s="10"/>
      <c r="CS62" s="7">
        <v>12</v>
      </c>
      <c r="CT62" s="14"/>
      <c r="CU62" s="57"/>
      <c r="CW62" s="48"/>
      <c r="CX62" s="59"/>
      <c r="CY62" s="61"/>
    </row>
    <row r="63" spans="1:103" x14ac:dyDescent="0.3">
      <c r="A63" s="23"/>
      <c r="B63" s="16"/>
      <c r="C63" s="16"/>
      <c r="D63" s="16"/>
      <c r="E63" s="16"/>
      <c r="F63" s="16"/>
      <c r="G63" s="16"/>
      <c r="H63" s="24"/>
      <c r="J63" s="27"/>
      <c r="L63" s="79"/>
      <c r="M63" s="16"/>
      <c r="N63" s="16"/>
      <c r="O63" s="16"/>
      <c r="P63" s="16"/>
      <c r="Q63" s="16"/>
      <c r="R63" s="16"/>
      <c r="S63" s="16"/>
      <c r="T63" s="8">
        <f t="shared" si="6"/>
        <v>0</v>
      </c>
      <c r="U63" s="82"/>
      <c r="W63" s="64"/>
      <c r="X63" s="67"/>
      <c r="Y63" s="10"/>
      <c r="Z63" s="7">
        <v>3</v>
      </c>
      <c r="AA63" s="16"/>
      <c r="AB63" s="10"/>
      <c r="AC63" s="7">
        <v>8</v>
      </c>
      <c r="AD63" s="16"/>
      <c r="AE63" s="10"/>
      <c r="AF63" s="7">
        <v>13</v>
      </c>
      <c r="AG63" s="14"/>
      <c r="AH63" s="57"/>
      <c r="AJ63" s="64"/>
      <c r="AK63" s="67"/>
      <c r="AL63" s="10"/>
      <c r="AM63" s="7">
        <v>3</v>
      </c>
      <c r="AN63" s="16"/>
      <c r="AO63" s="10"/>
      <c r="AP63" s="7">
        <v>8</v>
      </c>
      <c r="AQ63" s="16"/>
      <c r="AR63" s="10"/>
      <c r="AS63" s="7">
        <v>13</v>
      </c>
      <c r="AT63" s="14"/>
      <c r="AU63" s="57"/>
      <c r="AW63" s="64"/>
      <c r="AX63" s="67"/>
      <c r="AY63" s="10"/>
      <c r="AZ63" s="7">
        <v>3</v>
      </c>
      <c r="BA63" s="16"/>
      <c r="BB63" s="10"/>
      <c r="BC63" s="7">
        <v>8</v>
      </c>
      <c r="BD63" s="16"/>
      <c r="BE63" s="10"/>
      <c r="BF63" s="7">
        <v>13</v>
      </c>
      <c r="BG63" s="14"/>
      <c r="BH63" s="57"/>
      <c r="BJ63" s="64"/>
      <c r="BK63" s="67"/>
      <c r="BL63" s="10"/>
      <c r="BM63" s="7">
        <v>3</v>
      </c>
      <c r="BN63" s="16"/>
      <c r="BO63" s="10"/>
      <c r="BP63" s="7">
        <v>8</v>
      </c>
      <c r="BQ63" s="16"/>
      <c r="BR63" s="10"/>
      <c r="BS63" s="7">
        <v>13</v>
      </c>
      <c r="BT63" s="14"/>
      <c r="BU63" s="57"/>
      <c r="BW63" s="64"/>
      <c r="BX63" s="67"/>
      <c r="BY63" s="10"/>
      <c r="BZ63" s="7">
        <v>3</v>
      </c>
      <c r="CA63" s="16"/>
      <c r="CB63" s="10"/>
      <c r="CC63" s="7">
        <v>8</v>
      </c>
      <c r="CD63" s="16"/>
      <c r="CE63" s="10"/>
      <c r="CF63" s="7">
        <v>13</v>
      </c>
      <c r="CG63" s="14"/>
      <c r="CH63" s="57"/>
      <c r="CJ63" s="64"/>
      <c r="CK63" s="67"/>
      <c r="CL63" s="10"/>
      <c r="CM63" s="7">
        <v>3</v>
      </c>
      <c r="CN63" s="16"/>
      <c r="CO63" s="10"/>
      <c r="CP63" s="7">
        <v>8</v>
      </c>
      <c r="CQ63" s="16"/>
      <c r="CR63" s="10"/>
      <c r="CS63" s="7">
        <v>13</v>
      </c>
      <c r="CT63" s="14"/>
      <c r="CU63" s="57"/>
      <c r="CW63" s="48"/>
      <c r="CX63" s="59"/>
      <c r="CY63" s="61"/>
    </row>
    <row r="64" spans="1:103" x14ac:dyDescent="0.3">
      <c r="A64" s="23"/>
      <c r="B64" s="16"/>
      <c r="C64" s="16"/>
      <c r="D64" s="16"/>
      <c r="E64" s="16"/>
      <c r="F64" s="16"/>
      <c r="G64" s="16"/>
      <c r="H64" s="24"/>
      <c r="J64" s="27"/>
      <c r="L64" s="79"/>
      <c r="M64" s="16"/>
      <c r="N64" s="16"/>
      <c r="O64" s="16"/>
      <c r="P64" s="16"/>
      <c r="Q64" s="16"/>
      <c r="R64" s="16"/>
      <c r="S64" s="16"/>
      <c r="T64" s="8">
        <f t="shared" si="6"/>
        <v>0</v>
      </c>
      <c r="U64" s="82"/>
      <c r="W64" s="64"/>
      <c r="X64" s="67"/>
      <c r="Y64" s="10"/>
      <c r="Z64" s="7">
        <v>4</v>
      </c>
      <c r="AA64" s="16"/>
      <c r="AB64" s="10"/>
      <c r="AC64" s="7">
        <v>9</v>
      </c>
      <c r="AD64" s="16"/>
      <c r="AE64" s="10"/>
      <c r="AF64" s="7">
        <v>14</v>
      </c>
      <c r="AG64" s="14"/>
      <c r="AH64" s="57"/>
      <c r="AJ64" s="64"/>
      <c r="AK64" s="67"/>
      <c r="AL64" s="10"/>
      <c r="AM64" s="7">
        <v>4</v>
      </c>
      <c r="AN64" s="16"/>
      <c r="AO64" s="10"/>
      <c r="AP64" s="7">
        <v>9</v>
      </c>
      <c r="AQ64" s="16"/>
      <c r="AR64" s="10"/>
      <c r="AS64" s="7">
        <v>14</v>
      </c>
      <c r="AT64" s="14"/>
      <c r="AU64" s="57"/>
      <c r="AW64" s="64"/>
      <c r="AX64" s="67"/>
      <c r="AY64" s="10"/>
      <c r="AZ64" s="7">
        <v>4</v>
      </c>
      <c r="BA64" s="16"/>
      <c r="BB64" s="10"/>
      <c r="BC64" s="7">
        <v>9</v>
      </c>
      <c r="BD64" s="16"/>
      <c r="BE64" s="10"/>
      <c r="BF64" s="7">
        <v>14</v>
      </c>
      <c r="BG64" s="14"/>
      <c r="BH64" s="57"/>
      <c r="BJ64" s="64"/>
      <c r="BK64" s="67"/>
      <c r="BL64" s="10"/>
      <c r="BM64" s="7">
        <v>4</v>
      </c>
      <c r="BN64" s="16"/>
      <c r="BO64" s="10"/>
      <c r="BP64" s="7">
        <v>9</v>
      </c>
      <c r="BQ64" s="16"/>
      <c r="BR64" s="10"/>
      <c r="BS64" s="7">
        <v>14</v>
      </c>
      <c r="BT64" s="14"/>
      <c r="BU64" s="57"/>
      <c r="BW64" s="64"/>
      <c r="BX64" s="67"/>
      <c r="BY64" s="10"/>
      <c r="BZ64" s="7">
        <v>4</v>
      </c>
      <c r="CA64" s="16"/>
      <c r="CB64" s="10"/>
      <c r="CC64" s="7">
        <v>9</v>
      </c>
      <c r="CD64" s="16"/>
      <c r="CE64" s="10"/>
      <c r="CF64" s="7">
        <v>14</v>
      </c>
      <c r="CG64" s="14"/>
      <c r="CH64" s="57"/>
      <c r="CJ64" s="64"/>
      <c r="CK64" s="67"/>
      <c r="CL64" s="10"/>
      <c r="CM64" s="7">
        <v>4</v>
      </c>
      <c r="CN64" s="16"/>
      <c r="CO64" s="10"/>
      <c r="CP64" s="7">
        <v>9</v>
      </c>
      <c r="CQ64" s="16"/>
      <c r="CR64" s="10"/>
      <c r="CS64" s="7">
        <v>14</v>
      </c>
      <c r="CT64" s="14"/>
      <c r="CU64" s="57"/>
      <c r="CW64" s="48"/>
      <c r="CX64" s="59"/>
      <c r="CY64" s="61"/>
    </row>
    <row r="65" spans="1:103" ht="15" thickBot="1" x14ac:dyDescent="0.35">
      <c r="A65" s="25"/>
      <c r="B65" s="17"/>
      <c r="C65" s="17"/>
      <c r="D65" s="17"/>
      <c r="E65" s="17"/>
      <c r="F65" s="17"/>
      <c r="G65" s="17"/>
      <c r="H65" s="26"/>
      <c r="J65" s="28"/>
      <c r="L65" s="80"/>
      <c r="M65" s="17"/>
      <c r="N65" s="17"/>
      <c r="O65" s="17"/>
      <c r="P65" s="17"/>
      <c r="Q65" s="17"/>
      <c r="R65" s="17"/>
      <c r="S65" s="17"/>
      <c r="T65" s="9">
        <f t="shared" si="6"/>
        <v>0</v>
      </c>
      <c r="U65" s="83"/>
      <c r="W65" s="65"/>
      <c r="X65" s="68"/>
      <c r="Y65" s="11"/>
      <c r="Z65" s="12">
        <v>5</v>
      </c>
      <c r="AA65" s="17"/>
      <c r="AB65" s="11"/>
      <c r="AC65" s="12">
        <v>10</v>
      </c>
      <c r="AD65" s="17"/>
      <c r="AE65" s="11"/>
      <c r="AF65" s="12">
        <v>15</v>
      </c>
      <c r="AG65" s="15"/>
      <c r="AH65" s="58"/>
      <c r="AJ65" s="65"/>
      <c r="AK65" s="68"/>
      <c r="AL65" s="11"/>
      <c r="AM65" s="12">
        <v>5</v>
      </c>
      <c r="AN65" s="17"/>
      <c r="AO65" s="11"/>
      <c r="AP65" s="12">
        <v>10</v>
      </c>
      <c r="AQ65" s="17"/>
      <c r="AR65" s="11"/>
      <c r="AS65" s="12">
        <v>15</v>
      </c>
      <c r="AT65" s="15"/>
      <c r="AU65" s="58"/>
      <c r="AW65" s="65"/>
      <c r="AX65" s="68"/>
      <c r="AY65" s="11"/>
      <c r="AZ65" s="12">
        <v>5</v>
      </c>
      <c r="BA65" s="17"/>
      <c r="BB65" s="11"/>
      <c r="BC65" s="12">
        <v>10</v>
      </c>
      <c r="BD65" s="17"/>
      <c r="BE65" s="11"/>
      <c r="BF65" s="12">
        <v>15</v>
      </c>
      <c r="BG65" s="15"/>
      <c r="BH65" s="58"/>
      <c r="BJ65" s="65"/>
      <c r="BK65" s="68"/>
      <c r="BL65" s="11"/>
      <c r="BM65" s="12">
        <v>5</v>
      </c>
      <c r="BN65" s="17"/>
      <c r="BO65" s="11"/>
      <c r="BP65" s="12">
        <v>10</v>
      </c>
      <c r="BQ65" s="17"/>
      <c r="BR65" s="11"/>
      <c r="BS65" s="12">
        <v>15</v>
      </c>
      <c r="BT65" s="15"/>
      <c r="BU65" s="58"/>
      <c r="BW65" s="65"/>
      <c r="BX65" s="68"/>
      <c r="BY65" s="11"/>
      <c r="BZ65" s="12">
        <v>5</v>
      </c>
      <c r="CA65" s="17"/>
      <c r="CB65" s="11"/>
      <c r="CC65" s="12">
        <v>10</v>
      </c>
      <c r="CD65" s="17"/>
      <c r="CE65" s="11"/>
      <c r="CF65" s="12">
        <v>15</v>
      </c>
      <c r="CG65" s="15"/>
      <c r="CH65" s="58"/>
      <c r="CJ65" s="65"/>
      <c r="CK65" s="68"/>
      <c r="CL65" s="11"/>
      <c r="CM65" s="12">
        <v>5</v>
      </c>
      <c r="CN65" s="17"/>
      <c r="CO65" s="11"/>
      <c r="CP65" s="12">
        <v>10</v>
      </c>
      <c r="CQ65" s="17"/>
      <c r="CR65" s="11"/>
      <c r="CS65" s="12">
        <v>15</v>
      </c>
      <c r="CT65" s="15"/>
      <c r="CU65" s="58"/>
      <c r="CW65" s="49"/>
      <c r="CX65" s="60"/>
      <c r="CY65" s="62"/>
    </row>
    <row r="66" spans="1:103" ht="15" thickBot="1" x14ac:dyDescent="0.35"/>
    <row r="67" spans="1:103" s="2" customFormat="1" x14ac:dyDescent="0.3">
      <c r="A67" s="90" t="s">
        <v>6</v>
      </c>
      <c r="B67" s="91"/>
      <c r="C67" s="91"/>
      <c r="D67" s="91"/>
      <c r="E67" s="91"/>
      <c r="F67" s="91"/>
      <c r="G67" s="91"/>
      <c r="H67" s="92"/>
      <c r="J67" s="93" t="s">
        <v>19</v>
      </c>
      <c r="L67" s="50" t="s">
        <v>7</v>
      </c>
      <c r="M67" s="51"/>
      <c r="N67" s="51"/>
      <c r="O67" s="51"/>
      <c r="P67" s="51"/>
      <c r="Q67" s="51"/>
      <c r="R67" s="51"/>
      <c r="S67" s="51"/>
      <c r="T67" s="51"/>
      <c r="U67" s="52"/>
      <c r="W67" s="84" t="s">
        <v>23</v>
      </c>
      <c r="X67" s="85"/>
      <c r="Y67" s="85"/>
      <c r="Z67" s="85"/>
      <c r="AA67" s="85"/>
      <c r="AB67" s="85"/>
      <c r="AC67" s="85"/>
      <c r="AD67" s="85"/>
      <c r="AE67" s="85"/>
      <c r="AF67" s="85"/>
      <c r="AG67" s="85"/>
      <c r="AH67" s="86"/>
      <c r="AJ67" s="84" t="s">
        <v>25</v>
      </c>
      <c r="AK67" s="85"/>
      <c r="AL67" s="85"/>
      <c r="AM67" s="85"/>
      <c r="AN67" s="85"/>
      <c r="AO67" s="85"/>
      <c r="AP67" s="85"/>
      <c r="AQ67" s="85"/>
      <c r="AR67" s="85"/>
      <c r="AS67" s="85"/>
      <c r="AT67" s="85"/>
      <c r="AU67" s="86"/>
      <c r="AW67" s="84" t="s">
        <v>29</v>
      </c>
      <c r="AX67" s="85"/>
      <c r="AY67" s="85"/>
      <c r="AZ67" s="85"/>
      <c r="BA67" s="85"/>
      <c r="BB67" s="85"/>
      <c r="BC67" s="85"/>
      <c r="BD67" s="85"/>
      <c r="BE67" s="85"/>
      <c r="BF67" s="85"/>
      <c r="BG67" s="85"/>
      <c r="BH67" s="86"/>
      <c r="BJ67" s="84" t="s">
        <v>28</v>
      </c>
      <c r="BK67" s="85"/>
      <c r="BL67" s="85"/>
      <c r="BM67" s="85"/>
      <c r="BN67" s="85"/>
      <c r="BO67" s="85"/>
      <c r="BP67" s="85"/>
      <c r="BQ67" s="85"/>
      <c r="BR67" s="85"/>
      <c r="BS67" s="85"/>
      <c r="BT67" s="85"/>
      <c r="BU67" s="86"/>
      <c r="BW67" s="84" t="s">
        <v>27</v>
      </c>
      <c r="BX67" s="85"/>
      <c r="BY67" s="85"/>
      <c r="BZ67" s="85"/>
      <c r="CA67" s="85"/>
      <c r="CB67" s="85"/>
      <c r="CC67" s="85"/>
      <c r="CD67" s="85"/>
      <c r="CE67" s="85"/>
      <c r="CF67" s="85"/>
      <c r="CG67" s="85"/>
      <c r="CH67" s="86"/>
      <c r="CJ67" s="84" t="s">
        <v>26</v>
      </c>
      <c r="CK67" s="85"/>
      <c r="CL67" s="85"/>
      <c r="CM67" s="85"/>
      <c r="CN67" s="85"/>
      <c r="CO67" s="85"/>
      <c r="CP67" s="85"/>
      <c r="CQ67" s="85"/>
      <c r="CR67" s="85"/>
      <c r="CS67" s="85"/>
      <c r="CT67" s="85"/>
      <c r="CU67" s="86"/>
      <c r="CW67" s="50" t="s">
        <v>30</v>
      </c>
      <c r="CX67" s="51"/>
      <c r="CY67" s="52"/>
    </row>
    <row r="68" spans="1:103" x14ac:dyDescent="0.3">
      <c r="A68" s="95"/>
      <c r="B68" s="96"/>
      <c r="C68" s="96"/>
      <c r="D68" s="96"/>
      <c r="E68" s="96"/>
      <c r="F68" s="96"/>
      <c r="G68" s="96"/>
      <c r="H68" s="97"/>
      <c r="J68" s="94"/>
      <c r="L68" s="98" t="s">
        <v>8</v>
      </c>
      <c r="M68" s="100" t="s">
        <v>9</v>
      </c>
      <c r="N68" s="100" t="s">
        <v>10</v>
      </c>
      <c r="O68" s="100" t="s">
        <v>11</v>
      </c>
      <c r="P68" s="100" t="s">
        <v>12</v>
      </c>
      <c r="Q68" s="100" t="s">
        <v>13</v>
      </c>
      <c r="R68" s="100" t="s">
        <v>14</v>
      </c>
      <c r="S68" s="100" t="s">
        <v>15</v>
      </c>
      <c r="T68" s="100" t="s">
        <v>16</v>
      </c>
      <c r="U68" s="102" t="s">
        <v>17</v>
      </c>
      <c r="W68" s="87"/>
      <c r="X68" s="88"/>
      <c r="Y68" s="88"/>
      <c r="Z68" s="88"/>
      <c r="AA68" s="88"/>
      <c r="AB68" s="88"/>
      <c r="AC68" s="88"/>
      <c r="AD68" s="88"/>
      <c r="AE68" s="88"/>
      <c r="AF68" s="88"/>
      <c r="AG68" s="88"/>
      <c r="AH68" s="89"/>
      <c r="AJ68" s="87"/>
      <c r="AK68" s="88"/>
      <c r="AL68" s="88"/>
      <c r="AM68" s="88"/>
      <c r="AN68" s="88"/>
      <c r="AO68" s="88"/>
      <c r="AP68" s="88"/>
      <c r="AQ68" s="88"/>
      <c r="AR68" s="88"/>
      <c r="AS68" s="88"/>
      <c r="AT68" s="88"/>
      <c r="AU68" s="89"/>
      <c r="AW68" s="87"/>
      <c r="AX68" s="88"/>
      <c r="AY68" s="88"/>
      <c r="AZ68" s="88"/>
      <c r="BA68" s="88"/>
      <c r="BB68" s="88"/>
      <c r="BC68" s="88"/>
      <c r="BD68" s="88"/>
      <c r="BE68" s="88"/>
      <c r="BF68" s="88"/>
      <c r="BG68" s="88"/>
      <c r="BH68" s="89"/>
      <c r="BJ68" s="87"/>
      <c r="BK68" s="88"/>
      <c r="BL68" s="88"/>
      <c r="BM68" s="88"/>
      <c r="BN68" s="88"/>
      <c r="BO68" s="88"/>
      <c r="BP68" s="88"/>
      <c r="BQ68" s="88"/>
      <c r="BR68" s="88"/>
      <c r="BS68" s="88"/>
      <c r="BT68" s="88"/>
      <c r="BU68" s="89"/>
      <c r="BW68" s="87"/>
      <c r="BX68" s="88"/>
      <c r="BY68" s="88"/>
      <c r="BZ68" s="88"/>
      <c r="CA68" s="88"/>
      <c r="CB68" s="88"/>
      <c r="CC68" s="88"/>
      <c r="CD68" s="88"/>
      <c r="CE68" s="88"/>
      <c r="CF68" s="88"/>
      <c r="CG68" s="88"/>
      <c r="CH68" s="89"/>
      <c r="CJ68" s="87"/>
      <c r="CK68" s="88"/>
      <c r="CL68" s="88"/>
      <c r="CM68" s="88"/>
      <c r="CN68" s="88"/>
      <c r="CO68" s="88"/>
      <c r="CP68" s="88"/>
      <c r="CQ68" s="88"/>
      <c r="CR68" s="88"/>
      <c r="CS68" s="88"/>
      <c r="CT68" s="88"/>
      <c r="CU68" s="89"/>
      <c r="CW68" s="53"/>
      <c r="CX68" s="54"/>
      <c r="CY68" s="55"/>
    </row>
    <row r="69" spans="1:103" s="2" customFormat="1" x14ac:dyDescent="0.3">
      <c r="A69" s="5" t="s">
        <v>0</v>
      </c>
      <c r="B69" s="54" t="s">
        <v>65</v>
      </c>
      <c r="C69" s="54"/>
      <c r="D69" s="4" t="s">
        <v>1</v>
      </c>
      <c r="E69" s="4" t="s">
        <v>2</v>
      </c>
      <c r="F69" s="4" t="s">
        <v>3</v>
      </c>
      <c r="G69" s="4" t="s">
        <v>4</v>
      </c>
      <c r="H69" s="6" t="s">
        <v>5</v>
      </c>
      <c r="J69" s="94"/>
      <c r="L69" s="99"/>
      <c r="M69" s="101"/>
      <c r="N69" s="101"/>
      <c r="O69" s="101"/>
      <c r="P69" s="101"/>
      <c r="Q69" s="101"/>
      <c r="R69" s="101"/>
      <c r="S69" s="101"/>
      <c r="T69" s="101"/>
      <c r="U69" s="103"/>
      <c r="W69" s="5" t="s">
        <v>20</v>
      </c>
      <c r="X69" s="4" t="s">
        <v>21</v>
      </c>
      <c r="Y69" s="10"/>
      <c r="Z69" s="4" t="s">
        <v>24</v>
      </c>
      <c r="AA69" s="4" t="s">
        <v>22</v>
      </c>
      <c r="AB69" s="10"/>
      <c r="AC69" s="4" t="s">
        <v>24</v>
      </c>
      <c r="AD69" s="4" t="s">
        <v>22</v>
      </c>
      <c r="AE69" s="10"/>
      <c r="AF69" s="4" t="s">
        <v>24</v>
      </c>
      <c r="AG69" s="13" t="s">
        <v>22</v>
      </c>
      <c r="AH69" s="6" t="s">
        <v>16</v>
      </c>
      <c r="AJ69" s="5" t="s">
        <v>20</v>
      </c>
      <c r="AK69" s="4" t="s">
        <v>21</v>
      </c>
      <c r="AL69" s="10"/>
      <c r="AM69" s="4" t="s">
        <v>24</v>
      </c>
      <c r="AN69" s="4" t="s">
        <v>22</v>
      </c>
      <c r="AO69" s="10"/>
      <c r="AP69" s="4" t="s">
        <v>24</v>
      </c>
      <c r="AQ69" s="4" t="s">
        <v>22</v>
      </c>
      <c r="AR69" s="10"/>
      <c r="AS69" s="4" t="s">
        <v>24</v>
      </c>
      <c r="AT69" s="13" t="s">
        <v>22</v>
      </c>
      <c r="AU69" s="6" t="s">
        <v>16</v>
      </c>
      <c r="AW69" s="5" t="s">
        <v>20</v>
      </c>
      <c r="AX69" s="4" t="s">
        <v>21</v>
      </c>
      <c r="AY69" s="10"/>
      <c r="AZ69" s="4" t="s">
        <v>24</v>
      </c>
      <c r="BA69" s="4" t="s">
        <v>22</v>
      </c>
      <c r="BB69" s="10"/>
      <c r="BC69" s="4" t="s">
        <v>24</v>
      </c>
      <c r="BD69" s="4" t="s">
        <v>22</v>
      </c>
      <c r="BE69" s="10"/>
      <c r="BF69" s="4" t="s">
        <v>24</v>
      </c>
      <c r="BG69" s="13" t="s">
        <v>22</v>
      </c>
      <c r="BH69" s="6" t="s">
        <v>16</v>
      </c>
      <c r="BJ69" s="5" t="s">
        <v>20</v>
      </c>
      <c r="BK69" s="4" t="s">
        <v>21</v>
      </c>
      <c r="BL69" s="10"/>
      <c r="BM69" s="4" t="s">
        <v>24</v>
      </c>
      <c r="BN69" s="4" t="s">
        <v>22</v>
      </c>
      <c r="BO69" s="10"/>
      <c r="BP69" s="4" t="s">
        <v>24</v>
      </c>
      <c r="BQ69" s="4" t="s">
        <v>22</v>
      </c>
      <c r="BR69" s="10"/>
      <c r="BS69" s="4" t="s">
        <v>24</v>
      </c>
      <c r="BT69" s="13" t="s">
        <v>22</v>
      </c>
      <c r="BU69" s="6" t="s">
        <v>16</v>
      </c>
      <c r="BW69" s="5" t="s">
        <v>20</v>
      </c>
      <c r="BX69" s="4" t="s">
        <v>21</v>
      </c>
      <c r="BY69" s="10"/>
      <c r="BZ69" s="4" t="s">
        <v>24</v>
      </c>
      <c r="CA69" s="4" t="s">
        <v>22</v>
      </c>
      <c r="CB69" s="10"/>
      <c r="CC69" s="4" t="s">
        <v>24</v>
      </c>
      <c r="CD69" s="4" t="s">
        <v>22</v>
      </c>
      <c r="CE69" s="10"/>
      <c r="CF69" s="4" t="s">
        <v>24</v>
      </c>
      <c r="CG69" s="13" t="s">
        <v>22</v>
      </c>
      <c r="CH69" s="6" t="s">
        <v>16</v>
      </c>
      <c r="CJ69" s="5" t="s">
        <v>20</v>
      </c>
      <c r="CK69" s="4" t="s">
        <v>21</v>
      </c>
      <c r="CL69" s="10"/>
      <c r="CM69" s="4" t="s">
        <v>24</v>
      </c>
      <c r="CN69" s="4" t="s">
        <v>22</v>
      </c>
      <c r="CO69" s="10"/>
      <c r="CP69" s="4" t="s">
        <v>24</v>
      </c>
      <c r="CQ69" s="4" t="s">
        <v>22</v>
      </c>
      <c r="CR69" s="10"/>
      <c r="CS69" s="4" t="s">
        <v>24</v>
      </c>
      <c r="CT69" s="13" t="s">
        <v>22</v>
      </c>
      <c r="CU69" s="6" t="s">
        <v>16</v>
      </c>
      <c r="CW69" s="5" t="s">
        <v>66</v>
      </c>
      <c r="CX69" s="4" t="s">
        <v>31</v>
      </c>
      <c r="CY69" s="6" t="s">
        <v>32</v>
      </c>
    </row>
    <row r="70" spans="1:103" x14ac:dyDescent="0.3">
      <c r="A70" s="23"/>
      <c r="B70" s="16"/>
      <c r="C70" s="16"/>
      <c r="D70" s="16"/>
      <c r="E70" s="16"/>
      <c r="F70" s="16"/>
      <c r="G70" s="16"/>
      <c r="H70" s="24"/>
      <c r="J70" s="27"/>
      <c r="L70" s="78" t="s">
        <v>18</v>
      </c>
      <c r="M70" s="16"/>
      <c r="N70" s="16"/>
      <c r="O70" s="16"/>
      <c r="P70" s="16"/>
      <c r="Q70" s="16"/>
      <c r="R70" s="16"/>
      <c r="S70" s="16"/>
      <c r="T70" s="8">
        <f>SUM(M70:S70)</f>
        <v>0</v>
      </c>
      <c r="U70" s="81">
        <f>SUM(T70:T74)</f>
        <v>0</v>
      </c>
      <c r="W70" s="63"/>
      <c r="X70" s="66"/>
      <c r="Y70" s="10"/>
      <c r="Z70" s="7">
        <v>1</v>
      </c>
      <c r="AA70" s="16"/>
      <c r="AB70" s="10"/>
      <c r="AC70" s="7">
        <v>6</v>
      </c>
      <c r="AD70" s="16"/>
      <c r="AE70" s="10"/>
      <c r="AF70" s="7">
        <v>11</v>
      </c>
      <c r="AG70" s="14"/>
      <c r="AH70" s="56">
        <f>SUM(AG70:AG74,AD70:AD74,AA70:AA74)</f>
        <v>0</v>
      </c>
      <c r="AJ70" s="63"/>
      <c r="AK70" s="66"/>
      <c r="AL70" s="10"/>
      <c r="AM70" s="7">
        <v>1</v>
      </c>
      <c r="AN70" s="16"/>
      <c r="AO70" s="10"/>
      <c r="AP70" s="7">
        <v>6</v>
      </c>
      <c r="AQ70" s="16"/>
      <c r="AR70" s="10"/>
      <c r="AS70" s="7">
        <v>11</v>
      </c>
      <c r="AT70" s="14"/>
      <c r="AU70" s="56">
        <f>SUM(AT70:AT74,AQ70:AQ74,AN70:AN74)</f>
        <v>0</v>
      </c>
      <c r="AW70" s="63"/>
      <c r="AX70" s="66"/>
      <c r="AY70" s="10"/>
      <c r="AZ70" s="7">
        <v>1</v>
      </c>
      <c r="BA70" s="16"/>
      <c r="BB70" s="10"/>
      <c r="BC70" s="7">
        <v>6</v>
      </c>
      <c r="BD70" s="16"/>
      <c r="BE70" s="10"/>
      <c r="BF70" s="7">
        <v>11</v>
      </c>
      <c r="BG70" s="14"/>
      <c r="BH70" s="56">
        <f>SUM(BG70:BG74,BD70:BD74,BA70:BA74)</f>
        <v>0</v>
      </c>
      <c r="BJ70" s="63"/>
      <c r="BK70" s="66"/>
      <c r="BL70" s="10"/>
      <c r="BM70" s="7">
        <v>1</v>
      </c>
      <c r="BN70" s="16"/>
      <c r="BO70" s="10"/>
      <c r="BP70" s="7">
        <v>6</v>
      </c>
      <c r="BQ70" s="16"/>
      <c r="BR70" s="10"/>
      <c r="BS70" s="7">
        <v>11</v>
      </c>
      <c r="BT70" s="14"/>
      <c r="BU70" s="56">
        <f>SUM(BT70:BT74,BQ70:BQ74,BN70:BN74)</f>
        <v>0</v>
      </c>
      <c r="BW70" s="63"/>
      <c r="BX70" s="66"/>
      <c r="BY70" s="10"/>
      <c r="BZ70" s="7">
        <v>1</v>
      </c>
      <c r="CA70" s="16"/>
      <c r="CB70" s="10"/>
      <c r="CC70" s="7">
        <v>6</v>
      </c>
      <c r="CD70" s="16"/>
      <c r="CE70" s="10"/>
      <c r="CF70" s="7">
        <v>11</v>
      </c>
      <c r="CG70" s="14"/>
      <c r="CH70" s="56">
        <f>SUM(CG70:CG74,CD70:CD74,CA70:CA74)</f>
        <v>0</v>
      </c>
      <c r="CJ70" s="63"/>
      <c r="CK70" s="66"/>
      <c r="CL70" s="10"/>
      <c r="CM70" s="7">
        <v>1</v>
      </c>
      <c r="CN70" s="16"/>
      <c r="CO70" s="10"/>
      <c r="CP70" s="7">
        <v>6</v>
      </c>
      <c r="CQ70" s="16"/>
      <c r="CR70" s="10"/>
      <c r="CS70" s="7">
        <v>11</v>
      </c>
      <c r="CT70" s="14"/>
      <c r="CU70" s="56">
        <f>SUM(CT70:CT74,CQ70:CQ74,CN70:CN74)</f>
        <v>0</v>
      </c>
      <c r="CW70" s="48" t="str">
        <f>IF(A68="","",(SUM(CJ70,BW70,BJ70,AW70,AJ70,W70)-(U70)))</f>
        <v/>
      </c>
      <c r="CX70" s="59" t="str">
        <f>IF(A68="","",IF(COUNTA(B70:B74)=3,"N/A",SUM(CU70,CH70,BU70,BH70,AU70,AH70,J70:J74)))</f>
        <v/>
      </c>
      <c r="CY70" s="61" t="str">
        <f>IF(A68="","",IF(COUNTA(B70:B74)=3,"N/A",SUM(CX70,CW70)))</f>
        <v/>
      </c>
    </row>
    <row r="71" spans="1:103" x14ac:dyDescent="0.3">
      <c r="A71" s="23"/>
      <c r="B71" s="16"/>
      <c r="C71" s="16"/>
      <c r="D71" s="16"/>
      <c r="E71" s="16"/>
      <c r="F71" s="16"/>
      <c r="G71" s="16"/>
      <c r="H71" s="24"/>
      <c r="J71" s="27"/>
      <c r="L71" s="79"/>
      <c r="M71" s="16"/>
      <c r="N71" s="16"/>
      <c r="O71" s="16"/>
      <c r="P71" s="16"/>
      <c r="Q71" s="16"/>
      <c r="R71" s="16"/>
      <c r="S71" s="16"/>
      <c r="T71" s="8">
        <f t="shared" ref="T71:T74" si="7">SUM(M71:S71)</f>
        <v>0</v>
      </c>
      <c r="U71" s="82"/>
      <c r="W71" s="64"/>
      <c r="X71" s="67"/>
      <c r="Y71" s="10"/>
      <c r="Z71" s="7">
        <v>2</v>
      </c>
      <c r="AA71" s="16"/>
      <c r="AB71" s="10"/>
      <c r="AC71" s="7">
        <v>7</v>
      </c>
      <c r="AD71" s="16"/>
      <c r="AE71" s="10"/>
      <c r="AF71" s="7">
        <v>12</v>
      </c>
      <c r="AG71" s="14"/>
      <c r="AH71" s="57"/>
      <c r="AJ71" s="64"/>
      <c r="AK71" s="67"/>
      <c r="AL71" s="10"/>
      <c r="AM71" s="7">
        <v>2</v>
      </c>
      <c r="AN71" s="16"/>
      <c r="AO71" s="10"/>
      <c r="AP71" s="7">
        <v>7</v>
      </c>
      <c r="AQ71" s="16"/>
      <c r="AR71" s="10"/>
      <c r="AS71" s="7">
        <v>12</v>
      </c>
      <c r="AT71" s="14"/>
      <c r="AU71" s="57"/>
      <c r="AW71" s="64"/>
      <c r="AX71" s="67"/>
      <c r="AY71" s="10"/>
      <c r="AZ71" s="7">
        <v>2</v>
      </c>
      <c r="BA71" s="16"/>
      <c r="BB71" s="10"/>
      <c r="BC71" s="7">
        <v>7</v>
      </c>
      <c r="BD71" s="16"/>
      <c r="BE71" s="10"/>
      <c r="BF71" s="7">
        <v>12</v>
      </c>
      <c r="BG71" s="14"/>
      <c r="BH71" s="57"/>
      <c r="BJ71" s="64"/>
      <c r="BK71" s="67"/>
      <c r="BL71" s="10"/>
      <c r="BM71" s="7">
        <v>2</v>
      </c>
      <c r="BN71" s="16"/>
      <c r="BO71" s="10"/>
      <c r="BP71" s="7">
        <v>7</v>
      </c>
      <c r="BQ71" s="16"/>
      <c r="BR71" s="10"/>
      <c r="BS71" s="7">
        <v>12</v>
      </c>
      <c r="BT71" s="14"/>
      <c r="BU71" s="57"/>
      <c r="BW71" s="64"/>
      <c r="BX71" s="67"/>
      <c r="BY71" s="10"/>
      <c r="BZ71" s="7">
        <v>2</v>
      </c>
      <c r="CA71" s="16"/>
      <c r="CB71" s="10"/>
      <c r="CC71" s="7">
        <v>7</v>
      </c>
      <c r="CD71" s="16"/>
      <c r="CE71" s="10"/>
      <c r="CF71" s="7">
        <v>12</v>
      </c>
      <c r="CG71" s="14"/>
      <c r="CH71" s="57"/>
      <c r="CJ71" s="64"/>
      <c r="CK71" s="67"/>
      <c r="CL71" s="10"/>
      <c r="CM71" s="7">
        <v>2</v>
      </c>
      <c r="CN71" s="16"/>
      <c r="CO71" s="10"/>
      <c r="CP71" s="7">
        <v>7</v>
      </c>
      <c r="CQ71" s="16"/>
      <c r="CR71" s="10"/>
      <c r="CS71" s="7">
        <v>12</v>
      </c>
      <c r="CT71" s="14"/>
      <c r="CU71" s="57"/>
      <c r="CW71" s="48"/>
      <c r="CX71" s="59"/>
      <c r="CY71" s="61"/>
    </row>
    <row r="72" spans="1:103" x14ac:dyDescent="0.3">
      <c r="A72" s="23"/>
      <c r="B72" s="16"/>
      <c r="C72" s="16"/>
      <c r="D72" s="16"/>
      <c r="E72" s="16"/>
      <c r="F72" s="16"/>
      <c r="G72" s="16"/>
      <c r="H72" s="24"/>
      <c r="J72" s="27"/>
      <c r="L72" s="79"/>
      <c r="M72" s="16"/>
      <c r="N72" s="16"/>
      <c r="O72" s="16"/>
      <c r="P72" s="16"/>
      <c r="Q72" s="16"/>
      <c r="R72" s="16"/>
      <c r="S72" s="16"/>
      <c r="T72" s="8">
        <f t="shared" si="7"/>
        <v>0</v>
      </c>
      <c r="U72" s="82"/>
      <c r="W72" s="64"/>
      <c r="X72" s="67"/>
      <c r="Y72" s="10"/>
      <c r="Z72" s="7">
        <v>3</v>
      </c>
      <c r="AA72" s="16"/>
      <c r="AB72" s="10"/>
      <c r="AC72" s="7">
        <v>8</v>
      </c>
      <c r="AD72" s="16"/>
      <c r="AE72" s="10"/>
      <c r="AF72" s="7">
        <v>13</v>
      </c>
      <c r="AG72" s="14"/>
      <c r="AH72" s="57"/>
      <c r="AJ72" s="64"/>
      <c r="AK72" s="67"/>
      <c r="AL72" s="10"/>
      <c r="AM72" s="7">
        <v>3</v>
      </c>
      <c r="AN72" s="16"/>
      <c r="AO72" s="10"/>
      <c r="AP72" s="7">
        <v>8</v>
      </c>
      <c r="AQ72" s="16"/>
      <c r="AR72" s="10"/>
      <c r="AS72" s="7">
        <v>13</v>
      </c>
      <c r="AT72" s="14"/>
      <c r="AU72" s="57"/>
      <c r="AW72" s="64"/>
      <c r="AX72" s="67"/>
      <c r="AY72" s="10"/>
      <c r="AZ72" s="7">
        <v>3</v>
      </c>
      <c r="BA72" s="16"/>
      <c r="BB72" s="10"/>
      <c r="BC72" s="7">
        <v>8</v>
      </c>
      <c r="BD72" s="16"/>
      <c r="BE72" s="10"/>
      <c r="BF72" s="7">
        <v>13</v>
      </c>
      <c r="BG72" s="14"/>
      <c r="BH72" s="57"/>
      <c r="BJ72" s="64"/>
      <c r="BK72" s="67"/>
      <c r="BL72" s="10"/>
      <c r="BM72" s="7">
        <v>3</v>
      </c>
      <c r="BN72" s="16"/>
      <c r="BO72" s="10"/>
      <c r="BP72" s="7">
        <v>8</v>
      </c>
      <c r="BQ72" s="16"/>
      <c r="BR72" s="10"/>
      <c r="BS72" s="7">
        <v>13</v>
      </c>
      <c r="BT72" s="14"/>
      <c r="BU72" s="57"/>
      <c r="BW72" s="64"/>
      <c r="BX72" s="67"/>
      <c r="BY72" s="10"/>
      <c r="BZ72" s="7">
        <v>3</v>
      </c>
      <c r="CA72" s="16"/>
      <c r="CB72" s="10"/>
      <c r="CC72" s="7">
        <v>8</v>
      </c>
      <c r="CD72" s="16"/>
      <c r="CE72" s="10"/>
      <c r="CF72" s="7">
        <v>13</v>
      </c>
      <c r="CG72" s="14"/>
      <c r="CH72" s="57"/>
      <c r="CJ72" s="64"/>
      <c r="CK72" s="67"/>
      <c r="CL72" s="10"/>
      <c r="CM72" s="7">
        <v>3</v>
      </c>
      <c r="CN72" s="16"/>
      <c r="CO72" s="10"/>
      <c r="CP72" s="7">
        <v>8</v>
      </c>
      <c r="CQ72" s="16"/>
      <c r="CR72" s="10"/>
      <c r="CS72" s="7">
        <v>13</v>
      </c>
      <c r="CT72" s="14"/>
      <c r="CU72" s="57"/>
      <c r="CW72" s="48"/>
      <c r="CX72" s="59"/>
      <c r="CY72" s="61"/>
    </row>
    <row r="73" spans="1:103" x14ac:dyDescent="0.3">
      <c r="A73" s="23"/>
      <c r="B73" s="16"/>
      <c r="C73" s="16"/>
      <c r="D73" s="16"/>
      <c r="E73" s="16"/>
      <c r="F73" s="16"/>
      <c r="G73" s="16"/>
      <c r="H73" s="24"/>
      <c r="J73" s="27"/>
      <c r="L73" s="79"/>
      <c r="M73" s="16"/>
      <c r="N73" s="16"/>
      <c r="O73" s="16"/>
      <c r="P73" s="16"/>
      <c r="Q73" s="16"/>
      <c r="R73" s="16"/>
      <c r="S73" s="16"/>
      <c r="T73" s="8">
        <f t="shared" si="7"/>
        <v>0</v>
      </c>
      <c r="U73" s="82"/>
      <c r="W73" s="64"/>
      <c r="X73" s="67"/>
      <c r="Y73" s="10"/>
      <c r="Z73" s="7">
        <v>4</v>
      </c>
      <c r="AA73" s="16"/>
      <c r="AB73" s="10"/>
      <c r="AC73" s="7">
        <v>9</v>
      </c>
      <c r="AD73" s="16"/>
      <c r="AE73" s="10"/>
      <c r="AF73" s="7">
        <v>14</v>
      </c>
      <c r="AG73" s="14"/>
      <c r="AH73" s="57"/>
      <c r="AJ73" s="64"/>
      <c r="AK73" s="67"/>
      <c r="AL73" s="10"/>
      <c r="AM73" s="7">
        <v>4</v>
      </c>
      <c r="AN73" s="16"/>
      <c r="AO73" s="10"/>
      <c r="AP73" s="7">
        <v>9</v>
      </c>
      <c r="AQ73" s="16"/>
      <c r="AR73" s="10"/>
      <c r="AS73" s="7">
        <v>14</v>
      </c>
      <c r="AT73" s="14"/>
      <c r="AU73" s="57"/>
      <c r="AW73" s="64"/>
      <c r="AX73" s="67"/>
      <c r="AY73" s="10"/>
      <c r="AZ73" s="7">
        <v>4</v>
      </c>
      <c r="BA73" s="16"/>
      <c r="BB73" s="10"/>
      <c r="BC73" s="7">
        <v>9</v>
      </c>
      <c r="BD73" s="16"/>
      <c r="BE73" s="10"/>
      <c r="BF73" s="7">
        <v>14</v>
      </c>
      <c r="BG73" s="14"/>
      <c r="BH73" s="57"/>
      <c r="BJ73" s="64"/>
      <c r="BK73" s="67"/>
      <c r="BL73" s="10"/>
      <c r="BM73" s="7">
        <v>4</v>
      </c>
      <c r="BN73" s="16"/>
      <c r="BO73" s="10"/>
      <c r="BP73" s="7">
        <v>9</v>
      </c>
      <c r="BQ73" s="16"/>
      <c r="BR73" s="10"/>
      <c r="BS73" s="7">
        <v>14</v>
      </c>
      <c r="BT73" s="14"/>
      <c r="BU73" s="57"/>
      <c r="BW73" s="64"/>
      <c r="BX73" s="67"/>
      <c r="BY73" s="10"/>
      <c r="BZ73" s="7">
        <v>4</v>
      </c>
      <c r="CA73" s="16"/>
      <c r="CB73" s="10"/>
      <c r="CC73" s="7">
        <v>9</v>
      </c>
      <c r="CD73" s="16"/>
      <c r="CE73" s="10"/>
      <c r="CF73" s="7">
        <v>14</v>
      </c>
      <c r="CG73" s="14"/>
      <c r="CH73" s="57"/>
      <c r="CJ73" s="64"/>
      <c r="CK73" s="67"/>
      <c r="CL73" s="10"/>
      <c r="CM73" s="7">
        <v>4</v>
      </c>
      <c r="CN73" s="16"/>
      <c r="CO73" s="10"/>
      <c r="CP73" s="7">
        <v>9</v>
      </c>
      <c r="CQ73" s="16"/>
      <c r="CR73" s="10"/>
      <c r="CS73" s="7">
        <v>14</v>
      </c>
      <c r="CT73" s="14"/>
      <c r="CU73" s="57"/>
      <c r="CW73" s="48"/>
      <c r="CX73" s="59"/>
      <c r="CY73" s="61"/>
    </row>
    <row r="74" spans="1:103" ht="15" thickBot="1" x14ac:dyDescent="0.35">
      <c r="A74" s="25"/>
      <c r="B74" s="17"/>
      <c r="C74" s="17"/>
      <c r="D74" s="17"/>
      <c r="E74" s="17"/>
      <c r="F74" s="17"/>
      <c r="G74" s="17"/>
      <c r="H74" s="26"/>
      <c r="J74" s="28"/>
      <c r="L74" s="80"/>
      <c r="M74" s="17"/>
      <c r="N74" s="17"/>
      <c r="O74" s="17"/>
      <c r="P74" s="17"/>
      <c r="Q74" s="17"/>
      <c r="R74" s="17"/>
      <c r="S74" s="17"/>
      <c r="T74" s="9">
        <f t="shared" si="7"/>
        <v>0</v>
      </c>
      <c r="U74" s="83"/>
      <c r="W74" s="65"/>
      <c r="X74" s="68"/>
      <c r="Y74" s="11"/>
      <c r="Z74" s="12">
        <v>5</v>
      </c>
      <c r="AA74" s="17"/>
      <c r="AB74" s="11"/>
      <c r="AC74" s="12">
        <v>10</v>
      </c>
      <c r="AD74" s="17"/>
      <c r="AE74" s="11"/>
      <c r="AF74" s="12">
        <v>15</v>
      </c>
      <c r="AG74" s="15"/>
      <c r="AH74" s="58"/>
      <c r="AJ74" s="65"/>
      <c r="AK74" s="68"/>
      <c r="AL74" s="11"/>
      <c r="AM74" s="12">
        <v>5</v>
      </c>
      <c r="AN74" s="17"/>
      <c r="AO74" s="11"/>
      <c r="AP74" s="12">
        <v>10</v>
      </c>
      <c r="AQ74" s="17"/>
      <c r="AR74" s="11"/>
      <c r="AS74" s="12">
        <v>15</v>
      </c>
      <c r="AT74" s="15"/>
      <c r="AU74" s="58"/>
      <c r="AW74" s="65"/>
      <c r="AX74" s="68"/>
      <c r="AY74" s="11"/>
      <c r="AZ74" s="12">
        <v>5</v>
      </c>
      <c r="BA74" s="17"/>
      <c r="BB74" s="11"/>
      <c r="BC74" s="12">
        <v>10</v>
      </c>
      <c r="BD74" s="17"/>
      <c r="BE74" s="11"/>
      <c r="BF74" s="12">
        <v>15</v>
      </c>
      <c r="BG74" s="15"/>
      <c r="BH74" s="58"/>
      <c r="BJ74" s="65"/>
      <c r="BK74" s="68"/>
      <c r="BL74" s="11"/>
      <c r="BM74" s="12">
        <v>5</v>
      </c>
      <c r="BN74" s="17"/>
      <c r="BO74" s="11"/>
      <c r="BP74" s="12">
        <v>10</v>
      </c>
      <c r="BQ74" s="17"/>
      <c r="BR74" s="11"/>
      <c r="BS74" s="12">
        <v>15</v>
      </c>
      <c r="BT74" s="15"/>
      <c r="BU74" s="58"/>
      <c r="BW74" s="65"/>
      <c r="BX74" s="68"/>
      <c r="BY74" s="11"/>
      <c r="BZ74" s="12">
        <v>5</v>
      </c>
      <c r="CA74" s="17"/>
      <c r="CB74" s="11"/>
      <c r="CC74" s="12">
        <v>10</v>
      </c>
      <c r="CD74" s="17"/>
      <c r="CE74" s="11"/>
      <c r="CF74" s="12">
        <v>15</v>
      </c>
      <c r="CG74" s="15"/>
      <c r="CH74" s="58"/>
      <c r="CJ74" s="65"/>
      <c r="CK74" s="68"/>
      <c r="CL74" s="11"/>
      <c r="CM74" s="12">
        <v>5</v>
      </c>
      <c r="CN74" s="17"/>
      <c r="CO74" s="11"/>
      <c r="CP74" s="12">
        <v>10</v>
      </c>
      <c r="CQ74" s="17"/>
      <c r="CR74" s="11"/>
      <c r="CS74" s="12">
        <v>15</v>
      </c>
      <c r="CT74" s="15"/>
      <c r="CU74" s="58"/>
      <c r="CW74" s="49"/>
      <c r="CX74" s="60"/>
      <c r="CY74" s="62"/>
    </row>
    <row r="75" spans="1:103" ht="15" thickBot="1" x14ac:dyDescent="0.35"/>
    <row r="76" spans="1:103" s="2" customFormat="1" x14ac:dyDescent="0.3">
      <c r="A76" s="90" t="s">
        <v>6</v>
      </c>
      <c r="B76" s="91"/>
      <c r="C76" s="91"/>
      <c r="D76" s="91"/>
      <c r="E76" s="91"/>
      <c r="F76" s="91"/>
      <c r="G76" s="91"/>
      <c r="H76" s="92"/>
      <c r="J76" s="93" t="s">
        <v>19</v>
      </c>
      <c r="L76" s="50" t="s">
        <v>7</v>
      </c>
      <c r="M76" s="51"/>
      <c r="N76" s="51"/>
      <c r="O76" s="51"/>
      <c r="P76" s="51"/>
      <c r="Q76" s="51"/>
      <c r="R76" s="51"/>
      <c r="S76" s="51"/>
      <c r="T76" s="51"/>
      <c r="U76" s="52"/>
      <c r="W76" s="84" t="s">
        <v>23</v>
      </c>
      <c r="X76" s="85"/>
      <c r="Y76" s="85"/>
      <c r="Z76" s="85"/>
      <c r="AA76" s="85"/>
      <c r="AB76" s="85"/>
      <c r="AC76" s="85"/>
      <c r="AD76" s="85"/>
      <c r="AE76" s="85"/>
      <c r="AF76" s="85"/>
      <c r="AG76" s="85"/>
      <c r="AH76" s="86"/>
      <c r="AJ76" s="84" t="s">
        <v>25</v>
      </c>
      <c r="AK76" s="85"/>
      <c r="AL76" s="85"/>
      <c r="AM76" s="85"/>
      <c r="AN76" s="85"/>
      <c r="AO76" s="85"/>
      <c r="AP76" s="85"/>
      <c r="AQ76" s="85"/>
      <c r="AR76" s="85"/>
      <c r="AS76" s="85"/>
      <c r="AT76" s="85"/>
      <c r="AU76" s="86"/>
      <c r="AW76" s="84" t="s">
        <v>29</v>
      </c>
      <c r="AX76" s="85"/>
      <c r="AY76" s="85"/>
      <c r="AZ76" s="85"/>
      <c r="BA76" s="85"/>
      <c r="BB76" s="85"/>
      <c r="BC76" s="85"/>
      <c r="BD76" s="85"/>
      <c r="BE76" s="85"/>
      <c r="BF76" s="85"/>
      <c r="BG76" s="85"/>
      <c r="BH76" s="86"/>
      <c r="BJ76" s="84" t="s">
        <v>28</v>
      </c>
      <c r="BK76" s="85"/>
      <c r="BL76" s="85"/>
      <c r="BM76" s="85"/>
      <c r="BN76" s="85"/>
      <c r="BO76" s="85"/>
      <c r="BP76" s="85"/>
      <c r="BQ76" s="85"/>
      <c r="BR76" s="85"/>
      <c r="BS76" s="85"/>
      <c r="BT76" s="85"/>
      <c r="BU76" s="86"/>
      <c r="BW76" s="84" t="s">
        <v>27</v>
      </c>
      <c r="BX76" s="85"/>
      <c r="BY76" s="85"/>
      <c r="BZ76" s="85"/>
      <c r="CA76" s="85"/>
      <c r="CB76" s="85"/>
      <c r="CC76" s="85"/>
      <c r="CD76" s="85"/>
      <c r="CE76" s="85"/>
      <c r="CF76" s="85"/>
      <c r="CG76" s="85"/>
      <c r="CH76" s="86"/>
      <c r="CJ76" s="84" t="s">
        <v>26</v>
      </c>
      <c r="CK76" s="85"/>
      <c r="CL76" s="85"/>
      <c r="CM76" s="85"/>
      <c r="CN76" s="85"/>
      <c r="CO76" s="85"/>
      <c r="CP76" s="85"/>
      <c r="CQ76" s="85"/>
      <c r="CR76" s="85"/>
      <c r="CS76" s="85"/>
      <c r="CT76" s="85"/>
      <c r="CU76" s="86"/>
      <c r="CW76" s="50" t="s">
        <v>30</v>
      </c>
      <c r="CX76" s="51"/>
      <c r="CY76" s="52"/>
    </row>
    <row r="77" spans="1:103" x14ac:dyDescent="0.3">
      <c r="A77" s="95"/>
      <c r="B77" s="96"/>
      <c r="C77" s="96"/>
      <c r="D77" s="96"/>
      <c r="E77" s="96"/>
      <c r="F77" s="96"/>
      <c r="G77" s="96"/>
      <c r="H77" s="97"/>
      <c r="J77" s="94"/>
      <c r="L77" s="98" t="s">
        <v>8</v>
      </c>
      <c r="M77" s="100" t="s">
        <v>9</v>
      </c>
      <c r="N77" s="100" t="s">
        <v>10</v>
      </c>
      <c r="O77" s="100" t="s">
        <v>11</v>
      </c>
      <c r="P77" s="100" t="s">
        <v>12</v>
      </c>
      <c r="Q77" s="100" t="s">
        <v>13</v>
      </c>
      <c r="R77" s="100" t="s">
        <v>14</v>
      </c>
      <c r="S77" s="100" t="s">
        <v>15</v>
      </c>
      <c r="T77" s="100" t="s">
        <v>16</v>
      </c>
      <c r="U77" s="102" t="s">
        <v>17</v>
      </c>
      <c r="W77" s="87"/>
      <c r="X77" s="88"/>
      <c r="Y77" s="88"/>
      <c r="Z77" s="88"/>
      <c r="AA77" s="88"/>
      <c r="AB77" s="88"/>
      <c r="AC77" s="88"/>
      <c r="AD77" s="88"/>
      <c r="AE77" s="88"/>
      <c r="AF77" s="88"/>
      <c r="AG77" s="88"/>
      <c r="AH77" s="89"/>
      <c r="AJ77" s="87"/>
      <c r="AK77" s="88"/>
      <c r="AL77" s="88"/>
      <c r="AM77" s="88"/>
      <c r="AN77" s="88"/>
      <c r="AO77" s="88"/>
      <c r="AP77" s="88"/>
      <c r="AQ77" s="88"/>
      <c r="AR77" s="88"/>
      <c r="AS77" s="88"/>
      <c r="AT77" s="88"/>
      <c r="AU77" s="89"/>
      <c r="AW77" s="87"/>
      <c r="AX77" s="88"/>
      <c r="AY77" s="88"/>
      <c r="AZ77" s="88"/>
      <c r="BA77" s="88"/>
      <c r="BB77" s="88"/>
      <c r="BC77" s="88"/>
      <c r="BD77" s="88"/>
      <c r="BE77" s="88"/>
      <c r="BF77" s="88"/>
      <c r="BG77" s="88"/>
      <c r="BH77" s="89"/>
      <c r="BJ77" s="87"/>
      <c r="BK77" s="88"/>
      <c r="BL77" s="88"/>
      <c r="BM77" s="88"/>
      <c r="BN77" s="88"/>
      <c r="BO77" s="88"/>
      <c r="BP77" s="88"/>
      <c r="BQ77" s="88"/>
      <c r="BR77" s="88"/>
      <c r="BS77" s="88"/>
      <c r="BT77" s="88"/>
      <c r="BU77" s="89"/>
      <c r="BW77" s="87"/>
      <c r="BX77" s="88"/>
      <c r="BY77" s="88"/>
      <c r="BZ77" s="88"/>
      <c r="CA77" s="88"/>
      <c r="CB77" s="88"/>
      <c r="CC77" s="88"/>
      <c r="CD77" s="88"/>
      <c r="CE77" s="88"/>
      <c r="CF77" s="88"/>
      <c r="CG77" s="88"/>
      <c r="CH77" s="89"/>
      <c r="CJ77" s="87"/>
      <c r="CK77" s="88"/>
      <c r="CL77" s="88"/>
      <c r="CM77" s="88"/>
      <c r="CN77" s="88"/>
      <c r="CO77" s="88"/>
      <c r="CP77" s="88"/>
      <c r="CQ77" s="88"/>
      <c r="CR77" s="88"/>
      <c r="CS77" s="88"/>
      <c r="CT77" s="88"/>
      <c r="CU77" s="89"/>
      <c r="CW77" s="53"/>
      <c r="CX77" s="54"/>
      <c r="CY77" s="55"/>
    </row>
    <row r="78" spans="1:103" s="2" customFormat="1" x14ac:dyDescent="0.3">
      <c r="A78" s="5" t="s">
        <v>0</v>
      </c>
      <c r="B78" s="54" t="s">
        <v>65</v>
      </c>
      <c r="C78" s="54"/>
      <c r="D78" s="4" t="s">
        <v>1</v>
      </c>
      <c r="E78" s="4" t="s">
        <v>2</v>
      </c>
      <c r="F78" s="4" t="s">
        <v>3</v>
      </c>
      <c r="G78" s="4" t="s">
        <v>4</v>
      </c>
      <c r="H78" s="6" t="s">
        <v>5</v>
      </c>
      <c r="J78" s="94"/>
      <c r="L78" s="99"/>
      <c r="M78" s="101"/>
      <c r="N78" s="101"/>
      <c r="O78" s="101"/>
      <c r="P78" s="101"/>
      <c r="Q78" s="101"/>
      <c r="R78" s="101"/>
      <c r="S78" s="101"/>
      <c r="T78" s="101"/>
      <c r="U78" s="103"/>
      <c r="W78" s="5" t="s">
        <v>20</v>
      </c>
      <c r="X78" s="4" t="s">
        <v>21</v>
      </c>
      <c r="Y78" s="10"/>
      <c r="Z78" s="4" t="s">
        <v>24</v>
      </c>
      <c r="AA78" s="4" t="s">
        <v>22</v>
      </c>
      <c r="AB78" s="10"/>
      <c r="AC78" s="4" t="s">
        <v>24</v>
      </c>
      <c r="AD78" s="4" t="s">
        <v>22</v>
      </c>
      <c r="AE78" s="10"/>
      <c r="AF78" s="4" t="s">
        <v>24</v>
      </c>
      <c r="AG78" s="13" t="s">
        <v>22</v>
      </c>
      <c r="AH78" s="6" t="s">
        <v>16</v>
      </c>
      <c r="AJ78" s="5" t="s">
        <v>20</v>
      </c>
      <c r="AK78" s="4" t="s">
        <v>21</v>
      </c>
      <c r="AL78" s="10"/>
      <c r="AM78" s="4" t="s">
        <v>24</v>
      </c>
      <c r="AN78" s="4" t="s">
        <v>22</v>
      </c>
      <c r="AO78" s="10"/>
      <c r="AP78" s="4" t="s">
        <v>24</v>
      </c>
      <c r="AQ78" s="4" t="s">
        <v>22</v>
      </c>
      <c r="AR78" s="10"/>
      <c r="AS78" s="4" t="s">
        <v>24</v>
      </c>
      <c r="AT78" s="13" t="s">
        <v>22</v>
      </c>
      <c r="AU78" s="6" t="s">
        <v>16</v>
      </c>
      <c r="AW78" s="5" t="s">
        <v>20</v>
      </c>
      <c r="AX78" s="4" t="s">
        <v>21</v>
      </c>
      <c r="AY78" s="10"/>
      <c r="AZ78" s="4" t="s">
        <v>24</v>
      </c>
      <c r="BA78" s="4" t="s">
        <v>22</v>
      </c>
      <c r="BB78" s="10"/>
      <c r="BC78" s="4" t="s">
        <v>24</v>
      </c>
      <c r="BD78" s="4" t="s">
        <v>22</v>
      </c>
      <c r="BE78" s="10"/>
      <c r="BF78" s="4" t="s">
        <v>24</v>
      </c>
      <c r="BG78" s="13" t="s">
        <v>22</v>
      </c>
      <c r="BH78" s="6" t="s">
        <v>16</v>
      </c>
      <c r="BJ78" s="5" t="s">
        <v>20</v>
      </c>
      <c r="BK78" s="4" t="s">
        <v>21</v>
      </c>
      <c r="BL78" s="10"/>
      <c r="BM78" s="4" t="s">
        <v>24</v>
      </c>
      <c r="BN78" s="4" t="s">
        <v>22</v>
      </c>
      <c r="BO78" s="10"/>
      <c r="BP78" s="4" t="s">
        <v>24</v>
      </c>
      <c r="BQ78" s="4" t="s">
        <v>22</v>
      </c>
      <c r="BR78" s="10"/>
      <c r="BS78" s="4" t="s">
        <v>24</v>
      </c>
      <c r="BT78" s="13" t="s">
        <v>22</v>
      </c>
      <c r="BU78" s="6" t="s">
        <v>16</v>
      </c>
      <c r="BW78" s="5" t="s">
        <v>20</v>
      </c>
      <c r="BX78" s="4" t="s">
        <v>21</v>
      </c>
      <c r="BY78" s="10"/>
      <c r="BZ78" s="4" t="s">
        <v>24</v>
      </c>
      <c r="CA78" s="4" t="s">
        <v>22</v>
      </c>
      <c r="CB78" s="10"/>
      <c r="CC78" s="4" t="s">
        <v>24</v>
      </c>
      <c r="CD78" s="4" t="s">
        <v>22</v>
      </c>
      <c r="CE78" s="10"/>
      <c r="CF78" s="4" t="s">
        <v>24</v>
      </c>
      <c r="CG78" s="13" t="s">
        <v>22</v>
      </c>
      <c r="CH78" s="6" t="s">
        <v>16</v>
      </c>
      <c r="CJ78" s="5" t="s">
        <v>20</v>
      </c>
      <c r="CK78" s="4" t="s">
        <v>21</v>
      </c>
      <c r="CL78" s="10"/>
      <c r="CM78" s="4" t="s">
        <v>24</v>
      </c>
      <c r="CN78" s="4" t="s">
        <v>22</v>
      </c>
      <c r="CO78" s="10"/>
      <c r="CP78" s="4" t="s">
        <v>24</v>
      </c>
      <c r="CQ78" s="4" t="s">
        <v>22</v>
      </c>
      <c r="CR78" s="10"/>
      <c r="CS78" s="4" t="s">
        <v>24</v>
      </c>
      <c r="CT78" s="13" t="s">
        <v>22</v>
      </c>
      <c r="CU78" s="6" t="s">
        <v>16</v>
      </c>
      <c r="CW78" s="5" t="s">
        <v>66</v>
      </c>
      <c r="CX78" s="4" t="s">
        <v>31</v>
      </c>
      <c r="CY78" s="6" t="s">
        <v>32</v>
      </c>
    </row>
    <row r="79" spans="1:103" x14ac:dyDescent="0.3">
      <c r="A79" s="23"/>
      <c r="B79" s="16"/>
      <c r="C79" s="16"/>
      <c r="D79" s="16"/>
      <c r="E79" s="16"/>
      <c r="F79" s="16"/>
      <c r="G79" s="16"/>
      <c r="H79" s="24"/>
      <c r="J79" s="27"/>
      <c r="L79" s="78" t="s">
        <v>18</v>
      </c>
      <c r="M79" s="16"/>
      <c r="N79" s="16"/>
      <c r="O79" s="16"/>
      <c r="P79" s="16"/>
      <c r="Q79" s="16"/>
      <c r="R79" s="16"/>
      <c r="S79" s="16"/>
      <c r="T79" s="8">
        <f>SUM(M79:S79)</f>
        <v>0</v>
      </c>
      <c r="U79" s="81">
        <f>SUM(T79:T83)</f>
        <v>0</v>
      </c>
      <c r="W79" s="63"/>
      <c r="X79" s="66"/>
      <c r="Y79" s="10"/>
      <c r="Z79" s="7">
        <v>1</v>
      </c>
      <c r="AA79" s="16"/>
      <c r="AB79" s="10"/>
      <c r="AC79" s="7">
        <v>6</v>
      </c>
      <c r="AD79" s="16"/>
      <c r="AE79" s="10"/>
      <c r="AF79" s="7">
        <v>11</v>
      </c>
      <c r="AG79" s="14"/>
      <c r="AH79" s="56">
        <f>SUM(AG79:AG83,AD79:AD83,AA79:AA83)</f>
        <v>0</v>
      </c>
      <c r="AJ79" s="63"/>
      <c r="AK79" s="66"/>
      <c r="AL79" s="10"/>
      <c r="AM79" s="7">
        <v>1</v>
      </c>
      <c r="AN79" s="16"/>
      <c r="AO79" s="10"/>
      <c r="AP79" s="7">
        <v>6</v>
      </c>
      <c r="AQ79" s="16"/>
      <c r="AR79" s="10"/>
      <c r="AS79" s="7">
        <v>11</v>
      </c>
      <c r="AT79" s="14"/>
      <c r="AU79" s="56">
        <f>SUM(AT79:AT83,AQ79:AQ83,AN79:AN83)</f>
        <v>0</v>
      </c>
      <c r="AW79" s="63"/>
      <c r="AX79" s="66"/>
      <c r="AY79" s="10"/>
      <c r="AZ79" s="7">
        <v>1</v>
      </c>
      <c r="BA79" s="16"/>
      <c r="BB79" s="10"/>
      <c r="BC79" s="7">
        <v>6</v>
      </c>
      <c r="BD79" s="16"/>
      <c r="BE79" s="10"/>
      <c r="BF79" s="7">
        <v>11</v>
      </c>
      <c r="BG79" s="14"/>
      <c r="BH79" s="56">
        <f>SUM(BG79:BG83,BD79:BD83,BA79:BA83)</f>
        <v>0</v>
      </c>
      <c r="BJ79" s="63"/>
      <c r="BK79" s="66"/>
      <c r="BL79" s="10"/>
      <c r="BM79" s="7">
        <v>1</v>
      </c>
      <c r="BN79" s="16"/>
      <c r="BO79" s="10"/>
      <c r="BP79" s="7">
        <v>6</v>
      </c>
      <c r="BQ79" s="16"/>
      <c r="BR79" s="10"/>
      <c r="BS79" s="7">
        <v>11</v>
      </c>
      <c r="BT79" s="14"/>
      <c r="BU79" s="56">
        <f>SUM(BT79:BT83,BQ79:BQ83,BN79:BN83)</f>
        <v>0</v>
      </c>
      <c r="BW79" s="63"/>
      <c r="BX79" s="66"/>
      <c r="BY79" s="10"/>
      <c r="BZ79" s="7">
        <v>1</v>
      </c>
      <c r="CA79" s="16"/>
      <c r="CB79" s="10"/>
      <c r="CC79" s="7">
        <v>6</v>
      </c>
      <c r="CD79" s="16"/>
      <c r="CE79" s="10"/>
      <c r="CF79" s="7">
        <v>11</v>
      </c>
      <c r="CG79" s="14"/>
      <c r="CH79" s="56">
        <f>SUM(CG79:CG83,CD79:CD83,CA79:CA83)</f>
        <v>0</v>
      </c>
      <c r="CJ79" s="63"/>
      <c r="CK79" s="66"/>
      <c r="CL79" s="10"/>
      <c r="CM79" s="7">
        <v>1</v>
      </c>
      <c r="CN79" s="16"/>
      <c r="CO79" s="10"/>
      <c r="CP79" s="7">
        <v>6</v>
      </c>
      <c r="CQ79" s="16"/>
      <c r="CR79" s="10"/>
      <c r="CS79" s="7">
        <v>11</v>
      </c>
      <c r="CT79" s="14"/>
      <c r="CU79" s="56">
        <f>SUM(CT79:CT83,CQ79:CQ83,CN79:CN83)</f>
        <v>0</v>
      </c>
      <c r="CW79" s="48" t="str">
        <f>IF(A77="","",(SUM(CJ79,BW79,BJ79,AW79,AJ79,W79)-(U79)))</f>
        <v/>
      </c>
      <c r="CX79" s="59" t="str">
        <f>IF(A77="","",IF(COUNTA(B79:B83)=3,"N/A",SUM(CU79,CH79,BU79,BH79,AU79,AH79,J79:J83)))</f>
        <v/>
      </c>
      <c r="CY79" s="61" t="str">
        <f>IF(A77="","",IF(COUNTA(B79:B83)=3,"N/A",SUM(CX79,CW79)))</f>
        <v/>
      </c>
    </row>
    <row r="80" spans="1:103" x14ac:dyDescent="0.3">
      <c r="A80" s="23"/>
      <c r="B80" s="16"/>
      <c r="C80" s="16"/>
      <c r="D80" s="16"/>
      <c r="E80" s="16"/>
      <c r="F80" s="16"/>
      <c r="G80" s="16"/>
      <c r="H80" s="24"/>
      <c r="J80" s="27"/>
      <c r="L80" s="79"/>
      <c r="M80" s="16"/>
      <c r="N80" s="16"/>
      <c r="O80" s="16"/>
      <c r="P80" s="16"/>
      <c r="Q80" s="16"/>
      <c r="R80" s="16"/>
      <c r="S80" s="16"/>
      <c r="T80" s="8">
        <f t="shared" ref="T80:T83" si="8">SUM(M80:S80)</f>
        <v>0</v>
      </c>
      <c r="U80" s="82"/>
      <c r="W80" s="64"/>
      <c r="X80" s="67"/>
      <c r="Y80" s="10"/>
      <c r="Z80" s="7">
        <v>2</v>
      </c>
      <c r="AA80" s="16"/>
      <c r="AB80" s="10"/>
      <c r="AC80" s="7">
        <v>7</v>
      </c>
      <c r="AD80" s="16"/>
      <c r="AE80" s="10"/>
      <c r="AF80" s="7">
        <v>12</v>
      </c>
      <c r="AG80" s="14"/>
      <c r="AH80" s="57"/>
      <c r="AJ80" s="64"/>
      <c r="AK80" s="67"/>
      <c r="AL80" s="10"/>
      <c r="AM80" s="7">
        <v>2</v>
      </c>
      <c r="AN80" s="16"/>
      <c r="AO80" s="10"/>
      <c r="AP80" s="7">
        <v>7</v>
      </c>
      <c r="AQ80" s="16"/>
      <c r="AR80" s="10"/>
      <c r="AS80" s="7">
        <v>12</v>
      </c>
      <c r="AT80" s="14"/>
      <c r="AU80" s="57"/>
      <c r="AW80" s="64"/>
      <c r="AX80" s="67"/>
      <c r="AY80" s="10"/>
      <c r="AZ80" s="7">
        <v>2</v>
      </c>
      <c r="BA80" s="16"/>
      <c r="BB80" s="10"/>
      <c r="BC80" s="7">
        <v>7</v>
      </c>
      <c r="BD80" s="16"/>
      <c r="BE80" s="10"/>
      <c r="BF80" s="7">
        <v>12</v>
      </c>
      <c r="BG80" s="14"/>
      <c r="BH80" s="57"/>
      <c r="BJ80" s="64"/>
      <c r="BK80" s="67"/>
      <c r="BL80" s="10"/>
      <c r="BM80" s="7">
        <v>2</v>
      </c>
      <c r="BN80" s="16"/>
      <c r="BO80" s="10"/>
      <c r="BP80" s="7">
        <v>7</v>
      </c>
      <c r="BQ80" s="16"/>
      <c r="BR80" s="10"/>
      <c r="BS80" s="7">
        <v>12</v>
      </c>
      <c r="BT80" s="14"/>
      <c r="BU80" s="57"/>
      <c r="BW80" s="64"/>
      <c r="BX80" s="67"/>
      <c r="BY80" s="10"/>
      <c r="BZ80" s="7">
        <v>2</v>
      </c>
      <c r="CA80" s="16"/>
      <c r="CB80" s="10"/>
      <c r="CC80" s="7">
        <v>7</v>
      </c>
      <c r="CD80" s="16"/>
      <c r="CE80" s="10"/>
      <c r="CF80" s="7">
        <v>12</v>
      </c>
      <c r="CG80" s="14"/>
      <c r="CH80" s="57"/>
      <c r="CJ80" s="64"/>
      <c r="CK80" s="67"/>
      <c r="CL80" s="10"/>
      <c r="CM80" s="7">
        <v>2</v>
      </c>
      <c r="CN80" s="16"/>
      <c r="CO80" s="10"/>
      <c r="CP80" s="7">
        <v>7</v>
      </c>
      <c r="CQ80" s="16"/>
      <c r="CR80" s="10"/>
      <c r="CS80" s="7">
        <v>12</v>
      </c>
      <c r="CT80" s="14"/>
      <c r="CU80" s="57"/>
      <c r="CW80" s="48"/>
      <c r="CX80" s="59"/>
      <c r="CY80" s="61"/>
    </row>
    <row r="81" spans="1:103" x14ac:dyDescent="0.3">
      <c r="A81" s="23"/>
      <c r="B81" s="16"/>
      <c r="C81" s="16"/>
      <c r="D81" s="16"/>
      <c r="E81" s="16"/>
      <c r="F81" s="16"/>
      <c r="G81" s="16"/>
      <c r="H81" s="24"/>
      <c r="J81" s="27"/>
      <c r="L81" s="79"/>
      <c r="M81" s="16"/>
      <c r="N81" s="16"/>
      <c r="O81" s="16"/>
      <c r="P81" s="16"/>
      <c r="Q81" s="16"/>
      <c r="R81" s="16"/>
      <c r="S81" s="16"/>
      <c r="T81" s="8">
        <f t="shared" si="8"/>
        <v>0</v>
      </c>
      <c r="U81" s="82"/>
      <c r="W81" s="64"/>
      <c r="X81" s="67"/>
      <c r="Y81" s="10"/>
      <c r="Z81" s="7">
        <v>3</v>
      </c>
      <c r="AA81" s="16"/>
      <c r="AB81" s="10"/>
      <c r="AC81" s="7">
        <v>8</v>
      </c>
      <c r="AD81" s="16"/>
      <c r="AE81" s="10"/>
      <c r="AF81" s="7">
        <v>13</v>
      </c>
      <c r="AG81" s="14"/>
      <c r="AH81" s="57"/>
      <c r="AJ81" s="64"/>
      <c r="AK81" s="67"/>
      <c r="AL81" s="10"/>
      <c r="AM81" s="7">
        <v>3</v>
      </c>
      <c r="AN81" s="16"/>
      <c r="AO81" s="10"/>
      <c r="AP81" s="7">
        <v>8</v>
      </c>
      <c r="AQ81" s="16"/>
      <c r="AR81" s="10"/>
      <c r="AS81" s="7">
        <v>13</v>
      </c>
      <c r="AT81" s="14"/>
      <c r="AU81" s="57"/>
      <c r="AW81" s="64"/>
      <c r="AX81" s="67"/>
      <c r="AY81" s="10"/>
      <c r="AZ81" s="7">
        <v>3</v>
      </c>
      <c r="BA81" s="16"/>
      <c r="BB81" s="10"/>
      <c r="BC81" s="7">
        <v>8</v>
      </c>
      <c r="BD81" s="16"/>
      <c r="BE81" s="10"/>
      <c r="BF81" s="7">
        <v>13</v>
      </c>
      <c r="BG81" s="14"/>
      <c r="BH81" s="57"/>
      <c r="BJ81" s="64"/>
      <c r="BK81" s="67"/>
      <c r="BL81" s="10"/>
      <c r="BM81" s="7">
        <v>3</v>
      </c>
      <c r="BN81" s="16"/>
      <c r="BO81" s="10"/>
      <c r="BP81" s="7">
        <v>8</v>
      </c>
      <c r="BQ81" s="16"/>
      <c r="BR81" s="10"/>
      <c r="BS81" s="7">
        <v>13</v>
      </c>
      <c r="BT81" s="14"/>
      <c r="BU81" s="57"/>
      <c r="BW81" s="64"/>
      <c r="BX81" s="67"/>
      <c r="BY81" s="10"/>
      <c r="BZ81" s="7">
        <v>3</v>
      </c>
      <c r="CA81" s="16"/>
      <c r="CB81" s="10"/>
      <c r="CC81" s="7">
        <v>8</v>
      </c>
      <c r="CD81" s="16"/>
      <c r="CE81" s="10"/>
      <c r="CF81" s="7">
        <v>13</v>
      </c>
      <c r="CG81" s="14"/>
      <c r="CH81" s="57"/>
      <c r="CJ81" s="64"/>
      <c r="CK81" s="67"/>
      <c r="CL81" s="10"/>
      <c r="CM81" s="7">
        <v>3</v>
      </c>
      <c r="CN81" s="16"/>
      <c r="CO81" s="10"/>
      <c r="CP81" s="7">
        <v>8</v>
      </c>
      <c r="CQ81" s="16"/>
      <c r="CR81" s="10"/>
      <c r="CS81" s="7">
        <v>13</v>
      </c>
      <c r="CT81" s="14"/>
      <c r="CU81" s="57"/>
      <c r="CW81" s="48"/>
      <c r="CX81" s="59"/>
      <c r="CY81" s="61"/>
    </row>
    <row r="82" spans="1:103" x14ac:dyDescent="0.3">
      <c r="A82" s="23"/>
      <c r="B82" s="16"/>
      <c r="C82" s="16"/>
      <c r="D82" s="16"/>
      <c r="E82" s="16"/>
      <c r="F82" s="16"/>
      <c r="G82" s="16"/>
      <c r="H82" s="24"/>
      <c r="J82" s="27"/>
      <c r="L82" s="79"/>
      <c r="M82" s="16"/>
      <c r="N82" s="16"/>
      <c r="O82" s="16"/>
      <c r="P82" s="16"/>
      <c r="Q82" s="16"/>
      <c r="R82" s="16"/>
      <c r="S82" s="16"/>
      <c r="T82" s="8">
        <f t="shared" si="8"/>
        <v>0</v>
      </c>
      <c r="U82" s="82"/>
      <c r="W82" s="64"/>
      <c r="X82" s="67"/>
      <c r="Y82" s="10"/>
      <c r="Z82" s="7">
        <v>4</v>
      </c>
      <c r="AA82" s="16"/>
      <c r="AB82" s="10"/>
      <c r="AC82" s="7">
        <v>9</v>
      </c>
      <c r="AD82" s="16"/>
      <c r="AE82" s="10"/>
      <c r="AF82" s="7">
        <v>14</v>
      </c>
      <c r="AG82" s="14"/>
      <c r="AH82" s="57"/>
      <c r="AJ82" s="64"/>
      <c r="AK82" s="67"/>
      <c r="AL82" s="10"/>
      <c r="AM82" s="7">
        <v>4</v>
      </c>
      <c r="AN82" s="16"/>
      <c r="AO82" s="10"/>
      <c r="AP82" s="7">
        <v>9</v>
      </c>
      <c r="AQ82" s="16"/>
      <c r="AR82" s="10"/>
      <c r="AS82" s="7">
        <v>14</v>
      </c>
      <c r="AT82" s="14"/>
      <c r="AU82" s="57"/>
      <c r="AW82" s="64"/>
      <c r="AX82" s="67"/>
      <c r="AY82" s="10"/>
      <c r="AZ82" s="7">
        <v>4</v>
      </c>
      <c r="BA82" s="16"/>
      <c r="BB82" s="10"/>
      <c r="BC82" s="7">
        <v>9</v>
      </c>
      <c r="BD82" s="16"/>
      <c r="BE82" s="10"/>
      <c r="BF82" s="7">
        <v>14</v>
      </c>
      <c r="BG82" s="14"/>
      <c r="BH82" s="57"/>
      <c r="BJ82" s="64"/>
      <c r="BK82" s="67"/>
      <c r="BL82" s="10"/>
      <c r="BM82" s="7">
        <v>4</v>
      </c>
      <c r="BN82" s="16"/>
      <c r="BO82" s="10"/>
      <c r="BP82" s="7">
        <v>9</v>
      </c>
      <c r="BQ82" s="16"/>
      <c r="BR82" s="10"/>
      <c r="BS82" s="7">
        <v>14</v>
      </c>
      <c r="BT82" s="14"/>
      <c r="BU82" s="57"/>
      <c r="BW82" s="64"/>
      <c r="BX82" s="67"/>
      <c r="BY82" s="10"/>
      <c r="BZ82" s="7">
        <v>4</v>
      </c>
      <c r="CA82" s="16"/>
      <c r="CB82" s="10"/>
      <c r="CC82" s="7">
        <v>9</v>
      </c>
      <c r="CD82" s="16"/>
      <c r="CE82" s="10"/>
      <c r="CF82" s="7">
        <v>14</v>
      </c>
      <c r="CG82" s="14"/>
      <c r="CH82" s="57"/>
      <c r="CJ82" s="64"/>
      <c r="CK82" s="67"/>
      <c r="CL82" s="10"/>
      <c r="CM82" s="7">
        <v>4</v>
      </c>
      <c r="CN82" s="16"/>
      <c r="CO82" s="10"/>
      <c r="CP82" s="7">
        <v>9</v>
      </c>
      <c r="CQ82" s="16"/>
      <c r="CR82" s="10"/>
      <c r="CS82" s="7">
        <v>14</v>
      </c>
      <c r="CT82" s="14"/>
      <c r="CU82" s="57"/>
      <c r="CW82" s="48"/>
      <c r="CX82" s="59"/>
      <c r="CY82" s="61"/>
    </row>
    <row r="83" spans="1:103" ht="15" thickBot="1" x14ac:dyDescent="0.35">
      <c r="A83" s="25"/>
      <c r="B83" s="17"/>
      <c r="C83" s="17"/>
      <c r="D83" s="17"/>
      <c r="E83" s="17"/>
      <c r="F83" s="17"/>
      <c r="G83" s="17"/>
      <c r="H83" s="26"/>
      <c r="J83" s="28"/>
      <c r="L83" s="80"/>
      <c r="M83" s="17"/>
      <c r="N83" s="17"/>
      <c r="O83" s="17"/>
      <c r="P83" s="17"/>
      <c r="Q83" s="17"/>
      <c r="R83" s="17"/>
      <c r="S83" s="17"/>
      <c r="T83" s="9">
        <f t="shared" si="8"/>
        <v>0</v>
      </c>
      <c r="U83" s="83"/>
      <c r="W83" s="65"/>
      <c r="X83" s="68"/>
      <c r="Y83" s="11"/>
      <c r="Z83" s="12">
        <v>5</v>
      </c>
      <c r="AA83" s="17"/>
      <c r="AB83" s="11"/>
      <c r="AC83" s="12">
        <v>10</v>
      </c>
      <c r="AD83" s="17"/>
      <c r="AE83" s="11"/>
      <c r="AF83" s="12">
        <v>15</v>
      </c>
      <c r="AG83" s="15"/>
      <c r="AH83" s="58"/>
      <c r="AJ83" s="65"/>
      <c r="AK83" s="68"/>
      <c r="AL83" s="11"/>
      <c r="AM83" s="12">
        <v>5</v>
      </c>
      <c r="AN83" s="17"/>
      <c r="AO83" s="11"/>
      <c r="AP83" s="12">
        <v>10</v>
      </c>
      <c r="AQ83" s="17"/>
      <c r="AR83" s="11"/>
      <c r="AS83" s="12">
        <v>15</v>
      </c>
      <c r="AT83" s="15"/>
      <c r="AU83" s="58"/>
      <c r="AW83" s="65"/>
      <c r="AX83" s="68"/>
      <c r="AY83" s="11"/>
      <c r="AZ83" s="12">
        <v>5</v>
      </c>
      <c r="BA83" s="17"/>
      <c r="BB83" s="11"/>
      <c r="BC83" s="12">
        <v>10</v>
      </c>
      <c r="BD83" s="17"/>
      <c r="BE83" s="11"/>
      <c r="BF83" s="12">
        <v>15</v>
      </c>
      <c r="BG83" s="15"/>
      <c r="BH83" s="58"/>
      <c r="BJ83" s="65"/>
      <c r="BK83" s="68"/>
      <c r="BL83" s="11"/>
      <c r="BM83" s="12">
        <v>5</v>
      </c>
      <c r="BN83" s="17"/>
      <c r="BO83" s="11"/>
      <c r="BP83" s="12">
        <v>10</v>
      </c>
      <c r="BQ83" s="17"/>
      <c r="BR83" s="11"/>
      <c r="BS83" s="12">
        <v>15</v>
      </c>
      <c r="BT83" s="15"/>
      <c r="BU83" s="58"/>
      <c r="BW83" s="65"/>
      <c r="BX83" s="68"/>
      <c r="BY83" s="11"/>
      <c r="BZ83" s="12">
        <v>5</v>
      </c>
      <c r="CA83" s="17"/>
      <c r="CB83" s="11"/>
      <c r="CC83" s="12">
        <v>10</v>
      </c>
      <c r="CD83" s="17"/>
      <c r="CE83" s="11"/>
      <c r="CF83" s="12">
        <v>15</v>
      </c>
      <c r="CG83" s="15"/>
      <c r="CH83" s="58"/>
      <c r="CJ83" s="65"/>
      <c r="CK83" s="68"/>
      <c r="CL83" s="11"/>
      <c r="CM83" s="12">
        <v>5</v>
      </c>
      <c r="CN83" s="17"/>
      <c r="CO83" s="11"/>
      <c r="CP83" s="12">
        <v>10</v>
      </c>
      <c r="CQ83" s="17"/>
      <c r="CR83" s="11"/>
      <c r="CS83" s="12">
        <v>15</v>
      </c>
      <c r="CT83" s="15"/>
      <c r="CU83" s="58"/>
      <c r="CW83" s="49"/>
      <c r="CX83" s="60"/>
      <c r="CY83" s="62"/>
    </row>
    <row r="84" spans="1:103" ht="15" thickBot="1" x14ac:dyDescent="0.35"/>
    <row r="85" spans="1:103" s="2" customFormat="1" x14ac:dyDescent="0.3">
      <c r="A85" s="90" t="s">
        <v>6</v>
      </c>
      <c r="B85" s="91"/>
      <c r="C85" s="91"/>
      <c r="D85" s="91"/>
      <c r="E85" s="91"/>
      <c r="F85" s="91"/>
      <c r="G85" s="91"/>
      <c r="H85" s="92"/>
      <c r="J85" s="93" t="s">
        <v>19</v>
      </c>
      <c r="L85" s="50" t="s">
        <v>7</v>
      </c>
      <c r="M85" s="51"/>
      <c r="N85" s="51"/>
      <c r="O85" s="51"/>
      <c r="P85" s="51"/>
      <c r="Q85" s="51"/>
      <c r="R85" s="51"/>
      <c r="S85" s="51"/>
      <c r="T85" s="51"/>
      <c r="U85" s="52"/>
      <c r="W85" s="84" t="s">
        <v>23</v>
      </c>
      <c r="X85" s="85"/>
      <c r="Y85" s="85"/>
      <c r="Z85" s="85"/>
      <c r="AA85" s="85"/>
      <c r="AB85" s="85"/>
      <c r="AC85" s="85"/>
      <c r="AD85" s="85"/>
      <c r="AE85" s="85"/>
      <c r="AF85" s="85"/>
      <c r="AG85" s="85"/>
      <c r="AH85" s="86"/>
      <c r="AJ85" s="84" t="s">
        <v>25</v>
      </c>
      <c r="AK85" s="85"/>
      <c r="AL85" s="85"/>
      <c r="AM85" s="85"/>
      <c r="AN85" s="85"/>
      <c r="AO85" s="85"/>
      <c r="AP85" s="85"/>
      <c r="AQ85" s="85"/>
      <c r="AR85" s="85"/>
      <c r="AS85" s="85"/>
      <c r="AT85" s="85"/>
      <c r="AU85" s="86"/>
      <c r="AW85" s="84" t="s">
        <v>29</v>
      </c>
      <c r="AX85" s="85"/>
      <c r="AY85" s="85"/>
      <c r="AZ85" s="85"/>
      <c r="BA85" s="85"/>
      <c r="BB85" s="85"/>
      <c r="BC85" s="85"/>
      <c r="BD85" s="85"/>
      <c r="BE85" s="85"/>
      <c r="BF85" s="85"/>
      <c r="BG85" s="85"/>
      <c r="BH85" s="86"/>
      <c r="BJ85" s="84" t="s">
        <v>28</v>
      </c>
      <c r="BK85" s="85"/>
      <c r="BL85" s="85"/>
      <c r="BM85" s="85"/>
      <c r="BN85" s="85"/>
      <c r="BO85" s="85"/>
      <c r="BP85" s="85"/>
      <c r="BQ85" s="85"/>
      <c r="BR85" s="85"/>
      <c r="BS85" s="85"/>
      <c r="BT85" s="85"/>
      <c r="BU85" s="86"/>
      <c r="BW85" s="84" t="s">
        <v>27</v>
      </c>
      <c r="BX85" s="85"/>
      <c r="BY85" s="85"/>
      <c r="BZ85" s="85"/>
      <c r="CA85" s="85"/>
      <c r="CB85" s="85"/>
      <c r="CC85" s="85"/>
      <c r="CD85" s="85"/>
      <c r="CE85" s="85"/>
      <c r="CF85" s="85"/>
      <c r="CG85" s="85"/>
      <c r="CH85" s="86"/>
      <c r="CJ85" s="84" t="s">
        <v>26</v>
      </c>
      <c r="CK85" s="85"/>
      <c r="CL85" s="85"/>
      <c r="CM85" s="85"/>
      <c r="CN85" s="85"/>
      <c r="CO85" s="85"/>
      <c r="CP85" s="85"/>
      <c r="CQ85" s="85"/>
      <c r="CR85" s="85"/>
      <c r="CS85" s="85"/>
      <c r="CT85" s="85"/>
      <c r="CU85" s="86"/>
      <c r="CW85" s="50" t="s">
        <v>30</v>
      </c>
      <c r="CX85" s="51"/>
      <c r="CY85" s="52"/>
    </row>
    <row r="86" spans="1:103" x14ac:dyDescent="0.3">
      <c r="A86" s="95"/>
      <c r="B86" s="96"/>
      <c r="C86" s="96"/>
      <c r="D86" s="96"/>
      <c r="E86" s="96"/>
      <c r="F86" s="96"/>
      <c r="G86" s="96"/>
      <c r="H86" s="97"/>
      <c r="J86" s="94"/>
      <c r="L86" s="98" t="s">
        <v>8</v>
      </c>
      <c r="M86" s="100" t="s">
        <v>9</v>
      </c>
      <c r="N86" s="100" t="s">
        <v>10</v>
      </c>
      <c r="O86" s="100" t="s">
        <v>11</v>
      </c>
      <c r="P86" s="100" t="s">
        <v>12</v>
      </c>
      <c r="Q86" s="100" t="s">
        <v>13</v>
      </c>
      <c r="R86" s="100" t="s">
        <v>14</v>
      </c>
      <c r="S86" s="100" t="s">
        <v>15</v>
      </c>
      <c r="T86" s="100" t="s">
        <v>16</v>
      </c>
      <c r="U86" s="102" t="s">
        <v>17</v>
      </c>
      <c r="W86" s="87"/>
      <c r="X86" s="88"/>
      <c r="Y86" s="88"/>
      <c r="Z86" s="88"/>
      <c r="AA86" s="88"/>
      <c r="AB86" s="88"/>
      <c r="AC86" s="88"/>
      <c r="AD86" s="88"/>
      <c r="AE86" s="88"/>
      <c r="AF86" s="88"/>
      <c r="AG86" s="88"/>
      <c r="AH86" s="89"/>
      <c r="AJ86" s="87"/>
      <c r="AK86" s="88"/>
      <c r="AL86" s="88"/>
      <c r="AM86" s="88"/>
      <c r="AN86" s="88"/>
      <c r="AO86" s="88"/>
      <c r="AP86" s="88"/>
      <c r="AQ86" s="88"/>
      <c r="AR86" s="88"/>
      <c r="AS86" s="88"/>
      <c r="AT86" s="88"/>
      <c r="AU86" s="89"/>
      <c r="AW86" s="87"/>
      <c r="AX86" s="88"/>
      <c r="AY86" s="88"/>
      <c r="AZ86" s="88"/>
      <c r="BA86" s="88"/>
      <c r="BB86" s="88"/>
      <c r="BC86" s="88"/>
      <c r="BD86" s="88"/>
      <c r="BE86" s="88"/>
      <c r="BF86" s="88"/>
      <c r="BG86" s="88"/>
      <c r="BH86" s="89"/>
      <c r="BJ86" s="87"/>
      <c r="BK86" s="88"/>
      <c r="BL86" s="88"/>
      <c r="BM86" s="88"/>
      <c r="BN86" s="88"/>
      <c r="BO86" s="88"/>
      <c r="BP86" s="88"/>
      <c r="BQ86" s="88"/>
      <c r="BR86" s="88"/>
      <c r="BS86" s="88"/>
      <c r="BT86" s="88"/>
      <c r="BU86" s="89"/>
      <c r="BW86" s="87"/>
      <c r="BX86" s="88"/>
      <c r="BY86" s="88"/>
      <c r="BZ86" s="88"/>
      <c r="CA86" s="88"/>
      <c r="CB86" s="88"/>
      <c r="CC86" s="88"/>
      <c r="CD86" s="88"/>
      <c r="CE86" s="88"/>
      <c r="CF86" s="88"/>
      <c r="CG86" s="88"/>
      <c r="CH86" s="89"/>
      <c r="CJ86" s="87"/>
      <c r="CK86" s="88"/>
      <c r="CL86" s="88"/>
      <c r="CM86" s="88"/>
      <c r="CN86" s="88"/>
      <c r="CO86" s="88"/>
      <c r="CP86" s="88"/>
      <c r="CQ86" s="88"/>
      <c r="CR86" s="88"/>
      <c r="CS86" s="88"/>
      <c r="CT86" s="88"/>
      <c r="CU86" s="89"/>
      <c r="CW86" s="53"/>
      <c r="CX86" s="54"/>
      <c r="CY86" s="55"/>
    </row>
    <row r="87" spans="1:103" s="2" customFormat="1" x14ac:dyDescent="0.3">
      <c r="A87" s="5" t="s">
        <v>0</v>
      </c>
      <c r="B87" s="54" t="s">
        <v>65</v>
      </c>
      <c r="C87" s="54"/>
      <c r="D87" s="4" t="s">
        <v>1</v>
      </c>
      <c r="E87" s="4" t="s">
        <v>2</v>
      </c>
      <c r="F87" s="4" t="s">
        <v>3</v>
      </c>
      <c r="G87" s="4" t="s">
        <v>4</v>
      </c>
      <c r="H87" s="6" t="s">
        <v>5</v>
      </c>
      <c r="J87" s="94"/>
      <c r="L87" s="99"/>
      <c r="M87" s="101"/>
      <c r="N87" s="101"/>
      <c r="O87" s="101"/>
      <c r="P87" s="101"/>
      <c r="Q87" s="101"/>
      <c r="R87" s="101"/>
      <c r="S87" s="101"/>
      <c r="T87" s="101"/>
      <c r="U87" s="103"/>
      <c r="W87" s="5" t="s">
        <v>20</v>
      </c>
      <c r="X87" s="4" t="s">
        <v>21</v>
      </c>
      <c r="Y87" s="10"/>
      <c r="Z87" s="4" t="s">
        <v>24</v>
      </c>
      <c r="AA87" s="4" t="s">
        <v>22</v>
      </c>
      <c r="AB87" s="10"/>
      <c r="AC87" s="4" t="s">
        <v>24</v>
      </c>
      <c r="AD87" s="4" t="s">
        <v>22</v>
      </c>
      <c r="AE87" s="10"/>
      <c r="AF87" s="4" t="s">
        <v>24</v>
      </c>
      <c r="AG87" s="13" t="s">
        <v>22</v>
      </c>
      <c r="AH87" s="6" t="s">
        <v>16</v>
      </c>
      <c r="AJ87" s="5" t="s">
        <v>20</v>
      </c>
      <c r="AK87" s="4" t="s">
        <v>21</v>
      </c>
      <c r="AL87" s="10"/>
      <c r="AM87" s="4" t="s">
        <v>24</v>
      </c>
      <c r="AN87" s="4" t="s">
        <v>22</v>
      </c>
      <c r="AO87" s="10"/>
      <c r="AP87" s="4" t="s">
        <v>24</v>
      </c>
      <c r="AQ87" s="4" t="s">
        <v>22</v>
      </c>
      <c r="AR87" s="10"/>
      <c r="AS87" s="4" t="s">
        <v>24</v>
      </c>
      <c r="AT87" s="13" t="s">
        <v>22</v>
      </c>
      <c r="AU87" s="6" t="s">
        <v>16</v>
      </c>
      <c r="AW87" s="5" t="s">
        <v>20</v>
      </c>
      <c r="AX87" s="4" t="s">
        <v>21</v>
      </c>
      <c r="AY87" s="10"/>
      <c r="AZ87" s="4" t="s">
        <v>24</v>
      </c>
      <c r="BA87" s="4" t="s">
        <v>22</v>
      </c>
      <c r="BB87" s="10"/>
      <c r="BC87" s="4" t="s">
        <v>24</v>
      </c>
      <c r="BD87" s="4" t="s">
        <v>22</v>
      </c>
      <c r="BE87" s="10"/>
      <c r="BF87" s="4" t="s">
        <v>24</v>
      </c>
      <c r="BG87" s="13" t="s">
        <v>22</v>
      </c>
      <c r="BH87" s="6" t="s">
        <v>16</v>
      </c>
      <c r="BJ87" s="5" t="s">
        <v>20</v>
      </c>
      <c r="BK87" s="4" t="s">
        <v>21</v>
      </c>
      <c r="BL87" s="10"/>
      <c r="BM87" s="4" t="s">
        <v>24</v>
      </c>
      <c r="BN87" s="4" t="s">
        <v>22</v>
      </c>
      <c r="BO87" s="10"/>
      <c r="BP87" s="4" t="s">
        <v>24</v>
      </c>
      <c r="BQ87" s="4" t="s">
        <v>22</v>
      </c>
      <c r="BR87" s="10"/>
      <c r="BS87" s="4" t="s">
        <v>24</v>
      </c>
      <c r="BT87" s="13" t="s">
        <v>22</v>
      </c>
      <c r="BU87" s="6" t="s">
        <v>16</v>
      </c>
      <c r="BW87" s="5" t="s">
        <v>20</v>
      </c>
      <c r="BX87" s="4" t="s">
        <v>21</v>
      </c>
      <c r="BY87" s="10"/>
      <c r="BZ87" s="4" t="s">
        <v>24</v>
      </c>
      <c r="CA87" s="4" t="s">
        <v>22</v>
      </c>
      <c r="CB87" s="10"/>
      <c r="CC87" s="4" t="s">
        <v>24</v>
      </c>
      <c r="CD87" s="4" t="s">
        <v>22</v>
      </c>
      <c r="CE87" s="10"/>
      <c r="CF87" s="4" t="s">
        <v>24</v>
      </c>
      <c r="CG87" s="13" t="s">
        <v>22</v>
      </c>
      <c r="CH87" s="6" t="s">
        <v>16</v>
      </c>
      <c r="CJ87" s="5" t="s">
        <v>20</v>
      </c>
      <c r="CK87" s="4" t="s">
        <v>21</v>
      </c>
      <c r="CL87" s="10"/>
      <c r="CM87" s="4" t="s">
        <v>24</v>
      </c>
      <c r="CN87" s="4" t="s">
        <v>22</v>
      </c>
      <c r="CO87" s="10"/>
      <c r="CP87" s="4" t="s">
        <v>24</v>
      </c>
      <c r="CQ87" s="4" t="s">
        <v>22</v>
      </c>
      <c r="CR87" s="10"/>
      <c r="CS87" s="4" t="s">
        <v>24</v>
      </c>
      <c r="CT87" s="13" t="s">
        <v>22</v>
      </c>
      <c r="CU87" s="6" t="s">
        <v>16</v>
      </c>
      <c r="CW87" s="5" t="s">
        <v>66</v>
      </c>
      <c r="CX87" s="4" t="s">
        <v>31</v>
      </c>
      <c r="CY87" s="6" t="s">
        <v>32</v>
      </c>
    </row>
    <row r="88" spans="1:103" x14ac:dyDescent="0.3">
      <c r="A88" s="23"/>
      <c r="B88" s="16"/>
      <c r="C88" s="16"/>
      <c r="D88" s="16"/>
      <c r="E88" s="16"/>
      <c r="F88" s="16"/>
      <c r="G88" s="16"/>
      <c r="H88" s="24"/>
      <c r="J88" s="27"/>
      <c r="L88" s="78" t="s">
        <v>18</v>
      </c>
      <c r="M88" s="16"/>
      <c r="N88" s="16"/>
      <c r="O88" s="16"/>
      <c r="P88" s="16"/>
      <c r="Q88" s="16"/>
      <c r="R88" s="16"/>
      <c r="S88" s="16"/>
      <c r="T88" s="8">
        <f>SUM(M88:S88)</f>
        <v>0</v>
      </c>
      <c r="U88" s="81">
        <f>SUM(T88:T92)</f>
        <v>0</v>
      </c>
      <c r="W88" s="63"/>
      <c r="X88" s="66"/>
      <c r="Y88" s="10"/>
      <c r="Z88" s="7">
        <v>1</v>
      </c>
      <c r="AA88" s="16"/>
      <c r="AB88" s="10"/>
      <c r="AC88" s="7">
        <v>6</v>
      </c>
      <c r="AD88" s="16"/>
      <c r="AE88" s="10"/>
      <c r="AF88" s="7">
        <v>11</v>
      </c>
      <c r="AG88" s="14"/>
      <c r="AH88" s="56">
        <f>SUM(AG88:AG92,AD88:AD92,AA88:AA92)</f>
        <v>0</v>
      </c>
      <c r="AJ88" s="63"/>
      <c r="AK88" s="66"/>
      <c r="AL88" s="10"/>
      <c r="AM88" s="7">
        <v>1</v>
      </c>
      <c r="AN88" s="16"/>
      <c r="AO88" s="10"/>
      <c r="AP88" s="7">
        <v>6</v>
      </c>
      <c r="AQ88" s="16"/>
      <c r="AR88" s="10"/>
      <c r="AS88" s="7">
        <v>11</v>
      </c>
      <c r="AT88" s="14"/>
      <c r="AU88" s="56">
        <f>SUM(AT88:AT92,AQ88:AQ92,AN88:AN92)</f>
        <v>0</v>
      </c>
      <c r="AW88" s="63"/>
      <c r="AX88" s="66"/>
      <c r="AY88" s="10"/>
      <c r="AZ88" s="7">
        <v>1</v>
      </c>
      <c r="BA88" s="16"/>
      <c r="BB88" s="10"/>
      <c r="BC88" s="7">
        <v>6</v>
      </c>
      <c r="BD88" s="16"/>
      <c r="BE88" s="10"/>
      <c r="BF88" s="7">
        <v>11</v>
      </c>
      <c r="BG88" s="14"/>
      <c r="BH88" s="56">
        <f>SUM(BG88:BG92,BD88:BD92,BA88:BA92)</f>
        <v>0</v>
      </c>
      <c r="BJ88" s="63"/>
      <c r="BK88" s="66"/>
      <c r="BL88" s="10"/>
      <c r="BM88" s="7">
        <v>1</v>
      </c>
      <c r="BN88" s="16"/>
      <c r="BO88" s="10"/>
      <c r="BP88" s="7">
        <v>6</v>
      </c>
      <c r="BQ88" s="16"/>
      <c r="BR88" s="10"/>
      <c r="BS88" s="7">
        <v>11</v>
      </c>
      <c r="BT88" s="14"/>
      <c r="BU88" s="56">
        <f>SUM(BT88:BT92,BQ88:BQ92,BN88:BN92)</f>
        <v>0</v>
      </c>
      <c r="BW88" s="63"/>
      <c r="BX88" s="66"/>
      <c r="BY88" s="10"/>
      <c r="BZ88" s="7">
        <v>1</v>
      </c>
      <c r="CA88" s="16"/>
      <c r="CB88" s="10"/>
      <c r="CC88" s="7">
        <v>6</v>
      </c>
      <c r="CD88" s="16"/>
      <c r="CE88" s="10"/>
      <c r="CF88" s="7">
        <v>11</v>
      </c>
      <c r="CG88" s="14"/>
      <c r="CH88" s="56">
        <f>SUM(CG88:CG92,CD88:CD92,CA88:CA92)</f>
        <v>0</v>
      </c>
      <c r="CJ88" s="63"/>
      <c r="CK88" s="66"/>
      <c r="CL88" s="10"/>
      <c r="CM88" s="7">
        <v>1</v>
      </c>
      <c r="CN88" s="16"/>
      <c r="CO88" s="10"/>
      <c r="CP88" s="7">
        <v>6</v>
      </c>
      <c r="CQ88" s="16"/>
      <c r="CR88" s="10"/>
      <c r="CS88" s="7">
        <v>11</v>
      </c>
      <c r="CT88" s="14"/>
      <c r="CU88" s="56">
        <f>SUM(CT88:CT92,CQ88:CQ92,CN88:CN92)</f>
        <v>0</v>
      </c>
      <c r="CW88" s="48" t="str">
        <f>IF(A86="","",(SUM(CJ88,BW88,BJ88,AW88,AJ88,W88)-(U88)))</f>
        <v/>
      </c>
      <c r="CX88" s="59" t="str">
        <f>IF(A86="","",IF(COUNTA(B88:B92)=3,"N/A",SUM(CU88,CH88,BU88,BH88,AU88,AH88,J88:J92)))</f>
        <v/>
      </c>
      <c r="CY88" s="61" t="str">
        <f>IF(A86="","",IF(COUNTA(B88:B92)=3,"N/A",SUM(CX88,CW88)))</f>
        <v/>
      </c>
    </row>
    <row r="89" spans="1:103" x14ac:dyDescent="0.3">
      <c r="A89" s="23"/>
      <c r="B89" s="16"/>
      <c r="C89" s="16"/>
      <c r="D89" s="16"/>
      <c r="E89" s="16"/>
      <c r="F89" s="16"/>
      <c r="G89" s="16"/>
      <c r="H89" s="24"/>
      <c r="J89" s="27"/>
      <c r="L89" s="79"/>
      <c r="M89" s="16"/>
      <c r="N89" s="16"/>
      <c r="O89" s="16"/>
      <c r="P89" s="16"/>
      <c r="Q89" s="16"/>
      <c r="R89" s="16"/>
      <c r="S89" s="16"/>
      <c r="T89" s="8">
        <f t="shared" ref="T89:T92" si="9">SUM(M89:S89)</f>
        <v>0</v>
      </c>
      <c r="U89" s="82"/>
      <c r="W89" s="64"/>
      <c r="X89" s="67"/>
      <c r="Y89" s="10"/>
      <c r="Z89" s="7">
        <v>2</v>
      </c>
      <c r="AA89" s="16"/>
      <c r="AB89" s="10"/>
      <c r="AC89" s="7">
        <v>7</v>
      </c>
      <c r="AD89" s="16"/>
      <c r="AE89" s="10"/>
      <c r="AF89" s="7">
        <v>12</v>
      </c>
      <c r="AG89" s="14"/>
      <c r="AH89" s="57"/>
      <c r="AJ89" s="64"/>
      <c r="AK89" s="67"/>
      <c r="AL89" s="10"/>
      <c r="AM89" s="7">
        <v>2</v>
      </c>
      <c r="AN89" s="16"/>
      <c r="AO89" s="10"/>
      <c r="AP89" s="7">
        <v>7</v>
      </c>
      <c r="AQ89" s="16"/>
      <c r="AR89" s="10"/>
      <c r="AS89" s="7">
        <v>12</v>
      </c>
      <c r="AT89" s="14"/>
      <c r="AU89" s="57"/>
      <c r="AW89" s="64"/>
      <c r="AX89" s="67"/>
      <c r="AY89" s="10"/>
      <c r="AZ89" s="7">
        <v>2</v>
      </c>
      <c r="BA89" s="16"/>
      <c r="BB89" s="10"/>
      <c r="BC89" s="7">
        <v>7</v>
      </c>
      <c r="BD89" s="16"/>
      <c r="BE89" s="10"/>
      <c r="BF89" s="7">
        <v>12</v>
      </c>
      <c r="BG89" s="14"/>
      <c r="BH89" s="57"/>
      <c r="BJ89" s="64"/>
      <c r="BK89" s="67"/>
      <c r="BL89" s="10"/>
      <c r="BM89" s="7">
        <v>2</v>
      </c>
      <c r="BN89" s="16"/>
      <c r="BO89" s="10"/>
      <c r="BP89" s="7">
        <v>7</v>
      </c>
      <c r="BQ89" s="16"/>
      <c r="BR89" s="10"/>
      <c r="BS89" s="7">
        <v>12</v>
      </c>
      <c r="BT89" s="14"/>
      <c r="BU89" s="57"/>
      <c r="BW89" s="64"/>
      <c r="BX89" s="67"/>
      <c r="BY89" s="10"/>
      <c r="BZ89" s="7">
        <v>2</v>
      </c>
      <c r="CA89" s="16"/>
      <c r="CB89" s="10"/>
      <c r="CC89" s="7">
        <v>7</v>
      </c>
      <c r="CD89" s="16"/>
      <c r="CE89" s="10"/>
      <c r="CF89" s="7">
        <v>12</v>
      </c>
      <c r="CG89" s="14"/>
      <c r="CH89" s="57"/>
      <c r="CJ89" s="64"/>
      <c r="CK89" s="67"/>
      <c r="CL89" s="10"/>
      <c r="CM89" s="7">
        <v>2</v>
      </c>
      <c r="CN89" s="16"/>
      <c r="CO89" s="10"/>
      <c r="CP89" s="7">
        <v>7</v>
      </c>
      <c r="CQ89" s="16"/>
      <c r="CR89" s="10"/>
      <c r="CS89" s="7">
        <v>12</v>
      </c>
      <c r="CT89" s="14"/>
      <c r="CU89" s="57"/>
      <c r="CW89" s="48"/>
      <c r="CX89" s="59"/>
      <c r="CY89" s="61"/>
    </row>
    <row r="90" spans="1:103" x14ac:dyDescent="0.3">
      <c r="A90" s="23"/>
      <c r="B90" s="16"/>
      <c r="C90" s="16"/>
      <c r="D90" s="16"/>
      <c r="E90" s="16"/>
      <c r="F90" s="16"/>
      <c r="G90" s="16"/>
      <c r="H90" s="24"/>
      <c r="J90" s="27"/>
      <c r="L90" s="79"/>
      <c r="M90" s="16"/>
      <c r="N90" s="16"/>
      <c r="O90" s="16"/>
      <c r="P90" s="16"/>
      <c r="Q90" s="16"/>
      <c r="R90" s="16"/>
      <c r="S90" s="16"/>
      <c r="T90" s="8">
        <f t="shared" si="9"/>
        <v>0</v>
      </c>
      <c r="U90" s="82"/>
      <c r="W90" s="64"/>
      <c r="X90" s="67"/>
      <c r="Y90" s="10"/>
      <c r="Z90" s="7">
        <v>3</v>
      </c>
      <c r="AA90" s="16"/>
      <c r="AB90" s="10"/>
      <c r="AC90" s="7">
        <v>8</v>
      </c>
      <c r="AD90" s="16"/>
      <c r="AE90" s="10"/>
      <c r="AF90" s="7">
        <v>13</v>
      </c>
      <c r="AG90" s="14"/>
      <c r="AH90" s="57"/>
      <c r="AJ90" s="64"/>
      <c r="AK90" s="67"/>
      <c r="AL90" s="10"/>
      <c r="AM90" s="7">
        <v>3</v>
      </c>
      <c r="AN90" s="16"/>
      <c r="AO90" s="10"/>
      <c r="AP90" s="7">
        <v>8</v>
      </c>
      <c r="AQ90" s="16"/>
      <c r="AR90" s="10"/>
      <c r="AS90" s="7">
        <v>13</v>
      </c>
      <c r="AT90" s="14"/>
      <c r="AU90" s="57"/>
      <c r="AW90" s="64"/>
      <c r="AX90" s="67"/>
      <c r="AY90" s="10"/>
      <c r="AZ90" s="7">
        <v>3</v>
      </c>
      <c r="BA90" s="16"/>
      <c r="BB90" s="10"/>
      <c r="BC90" s="7">
        <v>8</v>
      </c>
      <c r="BD90" s="16"/>
      <c r="BE90" s="10"/>
      <c r="BF90" s="7">
        <v>13</v>
      </c>
      <c r="BG90" s="14"/>
      <c r="BH90" s="57"/>
      <c r="BJ90" s="64"/>
      <c r="BK90" s="67"/>
      <c r="BL90" s="10"/>
      <c r="BM90" s="7">
        <v>3</v>
      </c>
      <c r="BN90" s="16"/>
      <c r="BO90" s="10"/>
      <c r="BP90" s="7">
        <v>8</v>
      </c>
      <c r="BQ90" s="16"/>
      <c r="BR90" s="10"/>
      <c r="BS90" s="7">
        <v>13</v>
      </c>
      <c r="BT90" s="14"/>
      <c r="BU90" s="57"/>
      <c r="BW90" s="64"/>
      <c r="BX90" s="67"/>
      <c r="BY90" s="10"/>
      <c r="BZ90" s="7">
        <v>3</v>
      </c>
      <c r="CA90" s="16"/>
      <c r="CB90" s="10"/>
      <c r="CC90" s="7">
        <v>8</v>
      </c>
      <c r="CD90" s="16"/>
      <c r="CE90" s="10"/>
      <c r="CF90" s="7">
        <v>13</v>
      </c>
      <c r="CG90" s="14"/>
      <c r="CH90" s="57"/>
      <c r="CJ90" s="64"/>
      <c r="CK90" s="67"/>
      <c r="CL90" s="10"/>
      <c r="CM90" s="7">
        <v>3</v>
      </c>
      <c r="CN90" s="16"/>
      <c r="CO90" s="10"/>
      <c r="CP90" s="7">
        <v>8</v>
      </c>
      <c r="CQ90" s="16"/>
      <c r="CR90" s="10"/>
      <c r="CS90" s="7">
        <v>13</v>
      </c>
      <c r="CT90" s="14"/>
      <c r="CU90" s="57"/>
      <c r="CW90" s="48"/>
      <c r="CX90" s="59"/>
      <c r="CY90" s="61"/>
    </row>
    <row r="91" spans="1:103" x14ac:dyDescent="0.3">
      <c r="A91" s="23"/>
      <c r="B91" s="16"/>
      <c r="C91" s="16"/>
      <c r="D91" s="16"/>
      <c r="E91" s="16"/>
      <c r="F91" s="16"/>
      <c r="G91" s="16"/>
      <c r="H91" s="24"/>
      <c r="J91" s="27"/>
      <c r="L91" s="79"/>
      <c r="M91" s="16"/>
      <c r="N91" s="16"/>
      <c r="O91" s="16"/>
      <c r="P91" s="16"/>
      <c r="Q91" s="16"/>
      <c r="R91" s="16"/>
      <c r="S91" s="16"/>
      <c r="T91" s="8">
        <f t="shared" si="9"/>
        <v>0</v>
      </c>
      <c r="U91" s="82"/>
      <c r="W91" s="64"/>
      <c r="X91" s="67"/>
      <c r="Y91" s="10"/>
      <c r="Z91" s="7">
        <v>4</v>
      </c>
      <c r="AA91" s="16"/>
      <c r="AB91" s="10"/>
      <c r="AC91" s="7">
        <v>9</v>
      </c>
      <c r="AD91" s="16"/>
      <c r="AE91" s="10"/>
      <c r="AF91" s="7">
        <v>14</v>
      </c>
      <c r="AG91" s="14"/>
      <c r="AH91" s="57"/>
      <c r="AJ91" s="64"/>
      <c r="AK91" s="67"/>
      <c r="AL91" s="10"/>
      <c r="AM91" s="7">
        <v>4</v>
      </c>
      <c r="AN91" s="16"/>
      <c r="AO91" s="10"/>
      <c r="AP91" s="7">
        <v>9</v>
      </c>
      <c r="AQ91" s="16"/>
      <c r="AR91" s="10"/>
      <c r="AS91" s="7">
        <v>14</v>
      </c>
      <c r="AT91" s="14"/>
      <c r="AU91" s="57"/>
      <c r="AW91" s="64"/>
      <c r="AX91" s="67"/>
      <c r="AY91" s="10"/>
      <c r="AZ91" s="7">
        <v>4</v>
      </c>
      <c r="BA91" s="16"/>
      <c r="BB91" s="10"/>
      <c r="BC91" s="7">
        <v>9</v>
      </c>
      <c r="BD91" s="16"/>
      <c r="BE91" s="10"/>
      <c r="BF91" s="7">
        <v>14</v>
      </c>
      <c r="BG91" s="14"/>
      <c r="BH91" s="57"/>
      <c r="BJ91" s="64"/>
      <c r="BK91" s="67"/>
      <c r="BL91" s="10"/>
      <c r="BM91" s="7">
        <v>4</v>
      </c>
      <c r="BN91" s="16"/>
      <c r="BO91" s="10"/>
      <c r="BP91" s="7">
        <v>9</v>
      </c>
      <c r="BQ91" s="16"/>
      <c r="BR91" s="10"/>
      <c r="BS91" s="7">
        <v>14</v>
      </c>
      <c r="BT91" s="14"/>
      <c r="BU91" s="57"/>
      <c r="BW91" s="64"/>
      <c r="BX91" s="67"/>
      <c r="BY91" s="10"/>
      <c r="BZ91" s="7">
        <v>4</v>
      </c>
      <c r="CA91" s="16"/>
      <c r="CB91" s="10"/>
      <c r="CC91" s="7">
        <v>9</v>
      </c>
      <c r="CD91" s="16"/>
      <c r="CE91" s="10"/>
      <c r="CF91" s="7">
        <v>14</v>
      </c>
      <c r="CG91" s="14"/>
      <c r="CH91" s="57"/>
      <c r="CJ91" s="64"/>
      <c r="CK91" s="67"/>
      <c r="CL91" s="10"/>
      <c r="CM91" s="7">
        <v>4</v>
      </c>
      <c r="CN91" s="16"/>
      <c r="CO91" s="10"/>
      <c r="CP91" s="7">
        <v>9</v>
      </c>
      <c r="CQ91" s="16"/>
      <c r="CR91" s="10"/>
      <c r="CS91" s="7">
        <v>14</v>
      </c>
      <c r="CT91" s="14"/>
      <c r="CU91" s="57"/>
      <c r="CW91" s="48"/>
      <c r="CX91" s="59"/>
      <c r="CY91" s="61"/>
    </row>
    <row r="92" spans="1:103" ht="15" thickBot="1" x14ac:dyDescent="0.35">
      <c r="A92" s="25"/>
      <c r="B92" s="17"/>
      <c r="C92" s="17"/>
      <c r="D92" s="17"/>
      <c r="E92" s="17"/>
      <c r="F92" s="17"/>
      <c r="G92" s="17"/>
      <c r="H92" s="26"/>
      <c r="J92" s="28"/>
      <c r="L92" s="80"/>
      <c r="M92" s="17"/>
      <c r="N92" s="17"/>
      <c r="O92" s="17"/>
      <c r="P92" s="17"/>
      <c r="Q92" s="17"/>
      <c r="R92" s="17"/>
      <c r="S92" s="17"/>
      <c r="T92" s="9">
        <f t="shared" si="9"/>
        <v>0</v>
      </c>
      <c r="U92" s="83"/>
      <c r="W92" s="65"/>
      <c r="X92" s="68"/>
      <c r="Y92" s="11"/>
      <c r="Z92" s="12">
        <v>5</v>
      </c>
      <c r="AA92" s="17"/>
      <c r="AB92" s="11"/>
      <c r="AC92" s="12">
        <v>10</v>
      </c>
      <c r="AD92" s="17"/>
      <c r="AE92" s="11"/>
      <c r="AF92" s="12">
        <v>15</v>
      </c>
      <c r="AG92" s="15"/>
      <c r="AH92" s="58"/>
      <c r="AJ92" s="65"/>
      <c r="AK92" s="68"/>
      <c r="AL92" s="11"/>
      <c r="AM92" s="12">
        <v>5</v>
      </c>
      <c r="AN92" s="17"/>
      <c r="AO92" s="11"/>
      <c r="AP92" s="12">
        <v>10</v>
      </c>
      <c r="AQ92" s="17"/>
      <c r="AR92" s="11"/>
      <c r="AS92" s="12">
        <v>15</v>
      </c>
      <c r="AT92" s="15"/>
      <c r="AU92" s="58"/>
      <c r="AW92" s="65"/>
      <c r="AX92" s="68"/>
      <c r="AY92" s="11"/>
      <c r="AZ92" s="12">
        <v>5</v>
      </c>
      <c r="BA92" s="17"/>
      <c r="BB92" s="11"/>
      <c r="BC92" s="12">
        <v>10</v>
      </c>
      <c r="BD92" s="17"/>
      <c r="BE92" s="11"/>
      <c r="BF92" s="12">
        <v>15</v>
      </c>
      <c r="BG92" s="15"/>
      <c r="BH92" s="58"/>
      <c r="BJ92" s="65"/>
      <c r="BK92" s="68"/>
      <c r="BL92" s="11"/>
      <c r="BM92" s="12">
        <v>5</v>
      </c>
      <c r="BN92" s="17"/>
      <c r="BO92" s="11"/>
      <c r="BP92" s="12">
        <v>10</v>
      </c>
      <c r="BQ92" s="17"/>
      <c r="BR92" s="11"/>
      <c r="BS92" s="12">
        <v>15</v>
      </c>
      <c r="BT92" s="15"/>
      <c r="BU92" s="58"/>
      <c r="BW92" s="65"/>
      <c r="BX92" s="68"/>
      <c r="BY92" s="11"/>
      <c r="BZ92" s="12">
        <v>5</v>
      </c>
      <c r="CA92" s="17"/>
      <c r="CB92" s="11"/>
      <c r="CC92" s="12">
        <v>10</v>
      </c>
      <c r="CD92" s="17"/>
      <c r="CE92" s="11"/>
      <c r="CF92" s="12">
        <v>15</v>
      </c>
      <c r="CG92" s="15"/>
      <c r="CH92" s="58"/>
      <c r="CJ92" s="65"/>
      <c r="CK92" s="68"/>
      <c r="CL92" s="11"/>
      <c r="CM92" s="12">
        <v>5</v>
      </c>
      <c r="CN92" s="17"/>
      <c r="CO92" s="11"/>
      <c r="CP92" s="12">
        <v>10</v>
      </c>
      <c r="CQ92" s="17"/>
      <c r="CR92" s="11"/>
      <c r="CS92" s="12">
        <v>15</v>
      </c>
      <c r="CT92" s="15"/>
      <c r="CU92" s="58"/>
      <c r="CW92" s="49"/>
      <c r="CX92" s="60"/>
      <c r="CY92" s="62"/>
    </row>
    <row r="93" spans="1:103" ht="15" thickBot="1" x14ac:dyDescent="0.35"/>
    <row r="94" spans="1:103" s="2" customFormat="1" x14ac:dyDescent="0.3">
      <c r="A94" s="90" t="s">
        <v>6</v>
      </c>
      <c r="B94" s="91"/>
      <c r="C94" s="91"/>
      <c r="D94" s="91"/>
      <c r="E94" s="91"/>
      <c r="F94" s="91"/>
      <c r="G94" s="91"/>
      <c r="H94" s="92"/>
      <c r="J94" s="93" t="s">
        <v>19</v>
      </c>
      <c r="L94" s="50" t="s">
        <v>7</v>
      </c>
      <c r="M94" s="51"/>
      <c r="N94" s="51"/>
      <c r="O94" s="51"/>
      <c r="P94" s="51"/>
      <c r="Q94" s="51"/>
      <c r="R94" s="51"/>
      <c r="S94" s="51"/>
      <c r="T94" s="51"/>
      <c r="U94" s="52"/>
      <c r="W94" s="84" t="s">
        <v>23</v>
      </c>
      <c r="X94" s="85"/>
      <c r="Y94" s="85"/>
      <c r="Z94" s="85"/>
      <c r="AA94" s="85"/>
      <c r="AB94" s="85"/>
      <c r="AC94" s="85"/>
      <c r="AD94" s="85"/>
      <c r="AE94" s="85"/>
      <c r="AF94" s="85"/>
      <c r="AG94" s="85"/>
      <c r="AH94" s="86"/>
      <c r="AJ94" s="84" t="s">
        <v>25</v>
      </c>
      <c r="AK94" s="85"/>
      <c r="AL94" s="85"/>
      <c r="AM94" s="85"/>
      <c r="AN94" s="85"/>
      <c r="AO94" s="85"/>
      <c r="AP94" s="85"/>
      <c r="AQ94" s="85"/>
      <c r="AR94" s="85"/>
      <c r="AS94" s="85"/>
      <c r="AT94" s="85"/>
      <c r="AU94" s="86"/>
      <c r="AW94" s="84" t="s">
        <v>29</v>
      </c>
      <c r="AX94" s="85"/>
      <c r="AY94" s="85"/>
      <c r="AZ94" s="85"/>
      <c r="BA94" s="85"/>
      <c r="BB94" s="85"/>
      <c r="BC94" s="85"/>
      <c r="BD94" s="85"/>
      <c r="BE94" s="85"/>
      <c r="BF94" s="85"/>
      <c r="BG94" s="85"/>
      <c r="BH94" s="86"/>
      <c r="BJ94" s="84" t="s">
        <v>28</v>
      </c>
      <c r="BK94" s="85"/>
      <c r="BL94" s="85"/>
      <c r="BM94" s="85"/>
      <c r="BN94" s="85"/>
      <c r="BO94" s="85"/>
      <c r="BP94" s="85"/>
      <c r="BQ94" s="85"/>
      <c r="BR94" s="85"/>
      <c r="BS94" s="85"/>
      <c r="BT94" s="85"/>
      <c r="BU94" s="86"/>
      <c r="BW94" s="84" t="s">
        <v>27</v>
      </c>
      <c r="BX94" s="85"/>
      <c r="BY94" s="85"/>
      <c r="BZ94" s="85"/>
      <c r="CA94" s="85"/>
      <c r="CB94" s="85"/>
      <c r="CC94" s="85"/>
      <c r="CD94" s="85"/>
      <c r="CE94" s="85"/>
      <c r="CF94" s="85"/>
      <c r="CG94" s="85"/>
      <c r="CH94" s="86"/>
      <c r="CJ94" s="84" t="s">
        <v>26</v>
      </c>
      <c r="CK94" s="85"/>
      <c r="CL94" s="85"/>
      <c r="CM94" s="85"/>
      <c r="CN94" s="85"/>
      <c r="CO94" s="85"/>
      <c r="CP94" s="85"/>
      <c r="CQ94" s="85"/>
      <c r="CR94" s="85"/>
      <c r="CS94" s="85"/>
      <c r="CT94" s="85"/>
      <c r="CU94" s="86"/>
      <c r="CW94" s="50" t="s">
        <v>30</v>
      </c>
      <c r="CX94" s="51"/>
      <c r="CY94" s="52"/>
    </row>
    <row r="95" spans="1:103" x14ac:dyDescent="0.3">
      <c r="A95" s="95"/>
      <c r="B95" s="96"/>
      <c r="C95" s="96"/>
      <c r="D95" s="96"/>
      <c r="E95" s="96"/>
      <c r="F95" s="96"/>
      <c r="G95" s="96"/>
      <c r="H95" s="97"/>
      <c r="J95" s="94"/>
      <c r="L95" s="98" t="s">
        <v>8</v>
      </c>
      <c r="M95" s="100" t="s">
        <v>9</v>
      </c>
      <c r="N95" s="100" t="s">
        <v>10</v>
      </c>
      <c r="O95" s="100" t="s">
        <v>11</v>
      </c>
      <c r="P95" s="100" t="s">
        <v>12</v>
      </c>
      <c r="Q95" s="100" t="s">
        <v>13</v>
      </c>
      <c r="R95" s="100" t="s">
        <v>14</v>
      </c>
      <c r="S95" s="100" t="s">
        <v>15</v>
      </c>
      <c r="T95" s="100" t="s">
        <v>16</v>
      </c>
      <c r="U95" s="102" t="s">
        <v>17</v>
      </c>
      <c r="W95" s="87"/>
      <c r="X95" s="88"/>
      <c r="Y95" s="88"/>
      <c r="Z95" s="88"/>
      <c r="AA95" s="88"/>
      <c r="AB95" s="88"/>
      <c r="AC95" s="88"/>
      <c r="AD95" s="88"/>
      <c r="AE95" s="88"/>
      <c r="AF95" s="88"/>
      <c r="AG95" s="88"/>
      <c r="AH95" s="89"/>
      <c r="AJ95" s="87"/>
      <c r="AK95" s="88"/>
      <c r="AL95" s="88"/>
      <c r="AM95" s="88"/>
      <c r="AN95" s="88"/>
      <c r="AO95" s="88"/>
      <c r="AP95" s="88"/>
      <c r="AQ95" s="88"/>
      <c r="AR95" s="88"/>
      <c r="AS95" s="88"/>
      <c r="AT95" s="88"/>
      <c r="AU95" s="89"/>
      <c r="AW95" s="87"/>
      <c r="AX95" s="88"/>
      <c r="AY95" s="88"/>
      <c r="AZ95" s="88"/>
      <c r="BA95" s="88"/>
      <c r="BB95" s="88"/>
      <c r="BC95" s="88"/>
      <c r="BD95" s="88"/>
      <c r="BE95" s="88"/>
      <c r="BF95" s="88"/>
      <c r="BG95" s="88"/>
      <c r="BH95" s="89"/>
      <c r="BJ95" s="87"/>
      <c r="BK95" s="88"/>
      <c r="BL95" s="88"/>
      <c r="BM95" s="88"/>
      <c r="BN95" s="88"/>
      <c r="BO95" s="88"/>
      <c r="BP95" s="88"/>
      <c r="BQ95" s="88"/>
      <c r="BR95" s="88"/>
      <c r="BS95" s="88"/>
      <c r="BT95" s="88"/>
      <c r="BU95" s="89"/>
      <c r="BW95" s="87"/>
      <c r="BX95" s="88"/>
      <c r="BY95" s="88"/>
      <c r="BZ95" s="88"/>
      <c r="CA95" s="88"/>
      <c r="CB95" s="88"/>
      <c r="CC95" s="88"/>
      <c r="CD95" s="88"/>
      <c r="CE95" s="88"/>
      <c r="CF95" s="88"/>
      <c r="CG95" s="88"/>
      <c r="CH95" s="89"/>
      <c r="CJ95" s="87"/>
      <c r="CK95" s="88"/>
      <c r="CL95" s="88"/>
      <c r="CM95" s="88"/>
      <c r="CN95" s="88"/>
      <c r="CO95" s="88"/>
      <c r="CP95" s="88"/>
      <c r="CQ95" s="88"/>
      <c r="CR95" s="88"/>
      <c r="CS95" s="88"/>
      <c r="CT95" s="88"/>
      <c r="CU95" s="89"/>
      <c r="CW95" s="53"/>
      <c r="CX95" s="54"/>
      <c r="CY95" s="55"/>
    </row>
    <row r="96" spans="1:103" s="2" customFormat="1" x14ac:dyDescent="0.3">
      <c r="A96" s="5" t="s">
        <v>0</v>
      </c>
      <c r="B96" s="54" t="s">
        <v>65</v>
      </c>
      <c r="C96" s="54"/>
      <c r="D96" s="4" t="s">
        <v>1</v>
      </c>
      <c r="E96" s="4" t="s">
        <v>2</v>
      </c>
      <c r="F96" s="4" t="s">
        <v>3</v>
      </c>
      <c r="G96" s="4" t="s">
        <v>4</v>
      </c>
      <c r="H96" s="6" t="s">
        <v>5</v>
      </c>
      <c r="J96" s="94"/>
      <c r="L96" s="99"/>
      <c r="M96" s="101"/>
      <c r="N96" s="101"/>
      <c r="O96" s="101"/>
      <c r="P96" s="101"/>
      <c r="Q96" s="101"/>
      <c r="R96" s="101"/>
      <c r="S96" s="101"/>
      <c r="T96" s="101"/>
      <c r="U96" s="103"/>
      <c r="W96" s="5" t="s">
        <v>20</v>
      </c>
      <c r="X96" s="4" t="s">
        <v>21</v>
      </c>
      <c r="Y96" s="10"/>
      <c r="Z96" s="4" t="s">
        <v>24</v>
      </c>
      <c r="AA96" s="4" t="s">
        <v>22</v>
      </c>
      <c r="AB96" s="10"/>
      <c r="AC96" s="4" t="s">
        <v>24</v>
      </c>
      <c r="AD96" s="4" t="s">
        <v>22</v>
      </c>
      <c r="AE96" s="10"/>
      <c r="AF96" s="4" t="s">
        <v>24</v>
      </c>
      <c r="AG96" s="13" t="s">
        <v>22</v>
      </c>
      <c r="AH96" s="6" t="s">
        <v>16</v>
      </c>
      <c r="AJ96" s="5" t="s">
        <v>20</v>
      </c>
      <c r="AK96" s="4" t="s">
        <v>21</v>
      </c>
      <c r="AL96" s="10"/>
      <c r="AM96" s="4" t="s">
        <v>24</v>
      </c>
      <c r="AN96" s="4" t="s">
        <v>22</v>
      </c>
      <c r="AO96" s="10"/>
      <c r="AP96" s="4" t="s">
        <v>24</v>
      </c>
      <c r="AQ96" s="4" t="s">
        <v>22</v>
      </c>
      <c r="AR96" s="10"/>
      <c r="AS96" s="4" t="s">
        <v>24</v>
      </c>
      <c r="AT96" s="13" t="s">
        <v>22</v>
      </c>
      <c r="AU96" s="6" t="s">
        <v>16</v>
      </c>
      <c r="AW96" s="5" t="s">
        <v>20</v>
      </c>
      <c r="AX96" s="4" t="s">
        <v>21</v>
      </c>
      <c r="AY96" s="10"/>
      <c r="AZ96" s="4" t="s">
        <v>24</v>
      </c>
      <c r="BA96" s="4" t="s">
        <v>22</v>
      </c>
      <c r="BB96" s="10"/>
      <c r="BC96" s="4" t="s">
        <v>24</v>
      </c>
      <c r="BD96" s="4" t="s">
        <v>22</v>
      </c>
      <c r="BE96" s="10"/>
      <c r="BF96" s="4" t="s">
        <v>24</v>
      </c>
      <c r="BG96" s="13" t="s">
        <v>22</v>
      </c>
      <c r="BH96" s="6" t="s">
        <v>16</v>
      </c>
      <c r="BJ96" s="5" t="s">
        <v>20</v>
      </c>
      <c r="BK96" s="4" t="s">
        <v>21</v>
      </c>
      <c r="BL96" s="10"/>
      <c r="BM96" s="4" t="s">
        <v>24</v>
      </c>
      <c r="BN96" s="4" t="s">
        <v>22</v>
      </c>
      <c r="BO96" s="10"/>
      <c r="BP96" s="4" t="s">
        <v>24</v>
      </c>
      <c r="BQ96" s="4" t="s">
        <v>22</v>
      </c>
      <c r="BR96" s="10"/>
      <c r="BS96" s="4" t="s">
        <v>24</v>
      </c>
      <c r="BT96" s="13" t="s">
        <v>22</v>
      </c>
      <c r="BU96" s="6" t="s">
        <v>16</v>
      </c>
      <c r="BW96" s="5" t="s">
        <v>20</v>
      </c>
      <c r="BX96" s="4" t="s">
        <v>21</v>
      </c>
      <c r="BY96" s="10"/>
      <c r="BZ96" s="4" t="s">
        <v>24</v>
      </c>
      <c r="CA96" s="4" t="s">
        <v>22</v>
      </c>
      <c r="CB96" s="10"/>
      <c r="CC96" s="4" t="s">
        <v>24</v>
      </c>
      <c r="CD96" s="4" t="s">
        <v>22</v>
      </c>
      <c r="CE96" s="10"/>
      <c r="CF96" s="4" t="s">
        <v>24</v>
      </c>
      <c r="CG96" s="13" t="s">
        <v>22</v>
      </c>
      <c r="CH96" s="6" t="s">
        <v>16</v>
      </c>
      <c r="CJ96" s="5" t="s">
        <v>20</v>
      </c>
      <c r="CK96" s="4" t="s">
        <v>21</v>
      </c>
      <c r="CL96" s="10"/>
      <c r="CM96" s="4" t="s">
        <v>24</v>
      </c>
      <c r="CN96" s="4" t="s">
        <v>22</v>
      </c>
      <c r="CO96" s="10"/>
      <c r="CP96" s="4" t="s">
        <v>24</v>
      </c>
      <c r="CQ96" s="4" t="s">
        <v>22</v>
      </c>
      <c r="CR96" s="10"/>
      <c r="CS96" s="4" t="s">
        <v>24</v>
      </c>
      <c r="CT96" s="13" t="s">
        <v>22</v>
      </c>
      <c r="CU96" s="6" t="s">
        <v>16</v>
      </c>
      <c r="CW96" s="5" t="s">
        <v>66</v>
      </c>
      <c r="CX96" s="4" t="s">
        <v>31</v>
      </c>
      <c r="CY96" s="6" t="s">
        <v>32</v>
      </c>
    </row>
    <row r="97" spans="1:103" x14ac:dyDescent="0.3">
      <c r="A97" s="23"/>
      <c r="B97" s="16"/>
      <c r="C97" s="16"/>
      <c r="D97" s="16"/>
      <c r="E97" s="16"/>
      <c r="F97" s="16"/>
      <c r="G97" s="16"/>
      <c r="H97" s="24"/>
      <c r="J97" s="27"/>
      <c r="L97" s="78" t="s">
        <v>18</v>
      </c>
      <c r="M97" s="16"/>
      <c r="N97" s="16"/>
      <c r="O97" s="16"/>
      <c r="P97" s="16"/>
      <c r="Q97" s="16"/>
      <c r="R97" s="16"/>
      <c r="S97" s="16"/>
      <c r="T97" s="8">
        <f>SUM(M97:S97)</f>
        <v>0</v>
      </c>
      <c r="U97" s="81">
        <f>SUM(T97:T101)</f>
        <v>0</v>
      </c>
      <c r="W97" s="63"/>
      <c r="X97" s="66"/>
      <c r="Y97" s="10"/>
      <c r="Z97" s="7">
        <v>1</v>
      </c>
      <c r="AA97" s="16"/>
      <c r="AB97" s="10"/>
      <c r="AC97" s="7">
        <v>6</v>
      </c>
      <c r="AD97" s="16"/>
      <c r="AE97" s="10"/>
      <c r="AF97" s="7">
        <v>11</v>
      </c>
      <c r="AG97" s="14"/>
      <c r="AH97" s="56">
        <f>SUM(AG97:AG101,AD97:AD101,AA97:AA101)</f>
        <v>0</v>
      </c>
      <c r="AJ97" s="63"/>
      <c r="AK97" s="66"/>
      <c r="AL97" s="10"/>
      <c r="AM97" s="7">
        <v>1</v>
      </c>
      <c r="AN97" s="16"/>
      <c r="AO97" s="10"/>
      <c r="AP97" s="7">
        <v>6</v>
      </c>
      <c r="AQ97" s="16"/>
      <c r="AR97" s="10"/>
      <c r="AS97" s="7">
        <v>11</v>
      </c>
      <c r="AT97" s="14"/>
      <c r="AU97" s="56">
        <f>SUM(AT97:AT101,AQ97:AQ101,AN97:AN101)</f>
        <v>0</v>
      </c>
      <c r="AW97" s="63"/>
      <c r="AX97" s="66"/>
      <c r="AY97" s="10"/>
      <c r="AZ97" s="7">
        <v>1</v>
      </c>
      <c r="BA97" s="16"/>
      <c r="BB97" s="10"/>
      <c r="BC97" s="7">
        <v>6</v>
      </c>
      <c r="BD97" s="16"/>
      <c r="BE97" s="10"/>
      <c r="BF97" s="7">
        <v>11</v>
      </c>
      <c r="BG97" s="14"/>
      <c r="BH97" s="56">
        <f>SUM(BG97:BG101,BD97:BD101,BA97:BA101)</f>
        <v>0</v>
      </c>
      <c r="BJ97" s="63"/>
      <c r="BK97" s="66"/>
      <c r="BL97" s="10"/>
      <c r="BM97" s="7">
        <v>1</v>
      </c>
      <c r="BN97" s="16"/>
      <c r="BO97" s="10"/>
      <c r="BP97" s="7">
        <v>6</v>
      </c>
      <c r="BQ97" s="16"/>
      <c r="BR97" s="10"/>
      <c r="BS97" s="7">
        <v>11</v>
      </c>
      <c r="BT97" s="14"/>
      <c r="BU97" s="56">
        <f>SUM(BT97:BT101,BQ97:BQ101,BN97:BN101)</f>
        <v>0</v>
      </c>
      <c r="BW97" s="63"/>
      <c r="BX97" s="66"/>
      <c r="BY97" s="10"/>
      <c r="BZ97" s="7">
        <v>1</v>
      </c>
      <c r="CA97" s="16"/>
      <c r="CB97" s="10"/>
      <c r="CC97" s="7">
        <v>6</v>
      </c>
      <c r="CD97" s="16"/>
      <c r="CE97" s="10"/>
      <c r="CF97" s="7">
        <v>11</v>
      </c>
      <c r="CG97" s="14"/>
      <c r="CH97" s="56">
        <f>SUM(CG97:CG101,CD97:CD101,CA97:CA101)</f>
        <v>0</v>
      </c>
      <c r="CJ97" s="63"/>
      <c r="CK97" s="66"/>
      <c r="CL97" s="10"/>
      <c r="CM97" s="7">
        <v>1</v>
      </c>
      <c r="CN97" s="16"/>
      <c r="CO97" s="10"/>
      <c r="CP97" s="7">
        <v>6</v>
      </c>
      <c r="CQ97" s="16"/>
      <c r="CR97" s="10"/>
      <c r="CS97" s="7">
        <v>11</v>
      </c>
      <c r="CT97" s="14"/>
      <c r="CU97" s="56">
        <f>SUM(CT97:CT101,CQ97:CQ101,CN97:CN101)</f>
        <v>0</v>
      </c>
      <c r="CW97" s="48" t="str">
        <f>IF(A95="","",(SUM(CJ97,BW97,BJ97,AW97,AJ97,W97)-(U97)))</f>
        <v/>
      </c>
      <c r="CX97" s="59" t="str">
        <f>IF(A95="","",IF(COUNTA(B97:B101)=3,"N/A",SUM(CU97,CH97,BU97,BH97,AU97,AH97,J97:J101)))</f>
        <v/>
      </c>
      <c r="CY97" s="61" t="str">
        <f>IF(A95="","",IF(COUNTA(B97:B101)=3,"N/A",SUM(CX97,CW97)))</f>
        <v/>
      </c>
    </row>
    <row r="98" spans="1:103" x14ac:dyDescent="0.3">
      <c r="A98" s="23"/>
      <c r="B98" s="16"/>
      <c r="C98" s="16"/>
      <c r="D98" s="16"/>
      <c r="E98" s="16"/>
      <c r="F98" s="16"/>
      <c r="G98" s="16"/>
      <c r="H98" s="24"/>
      <c r="J98" s="27"/>
      <c r="L98" s="79"/>
      <c r="M98" s="16"/>
      <c r="N98" s="16"/>
      <c r="O98" s="16"/>
      <c r="P98" s="16"/>
      <c r="Q98" s="16"/>
      <c r="R98" s="16"/>
      <c r="S98" s="16"/>
      <c r="T98" s="8">
        <f t="shared" ref="T98:T101" si="10">SUM(M98:S98)</f>
        <v>0</v>
      </c>
      <c r="U98" s="82"/>
      <c r="W98" s="64"/>
      <c r="X98" s="67"/>
      <c r="Y98" s="10"/>
      <c r="Z98" s="7">
        <v>2</v>
      </c>
      <c r="AA98" s="16"/>
      <c r="AB98" s="10"/>
      <c r="AC98" s="7">
        <v>7</v>
      </c>
      <c r="AD98" s="16"/>
      <c r="AE98" s="10"/>
      <c r="AF98" s="7">
        <v>12</v>
      </c>
      <c r="AG98" s="14"/>
      <c r="AH98" s="57"/>
      <c r="AJ98" s="64"/>
      <c r="AK98" s="67"/>
      <c r="AL98" s="10"/>
      <c r="AM98" s="7">
        <v>2</v>
      </c>
      <c r="AN98" s="16"/>
      <c r="AO98" s="10"/>
      <c r="AP98" s="7">
        <v>7</v>
      </c>
      <c r="AQ98" s="16"/>
      <c r="AR98" s="10"/>
      <c r="AS98" s="7">
        <v>12</v>
      </c>
      <c r="AT98" s="14"/>
      <c r="AU98" s="57"/>
      <c r="AW98" s="64"/>
      <c r="AX98" s="67"/>
      <c r="AY98" s="10"/>
      <c r="AZ98" s="7">
        <v>2</v>
      </c>
      <c r="BA98" s="16"/>
      <c r="BB98" s="10"/>
      <c r="BC98" s="7">
        <v>7</v>
      </c>
      <c r="BD98" s="16"/>
      <c r="BE98" s="10"/>
      <c r="BF98" s="7">
        <v>12</v>
      </c>
      <c r="BG98" s="14"/>
      <c r="BH98" s="57"/>
      <c r="BJ98" s="64"/>
      <c r="BK98" s="67"/>
      <c r="BL98" s="10"/>
      <c r="BM98" s="7">
        <v>2</v>
      </c>
      <c r="BN98" s="16"/>
      <c r="BO98" s="10"/>
      <c r="BP98" s="7">
        <v>7</v>
      </c>
      <c r="BQ98" s="16"/>
      <c r="BR98" s="10"/>
      <c r="BS98" s="7">
        <v>12</v>
      </c>
      <c r="BT98" s="14"/>
      <c r="BU98" s="57"/>
      <c r="BW98" s="64"/>
      <c r="BX98" s="67"/>
      <c r="BY98" s="10"/>
      <c r="BZ98" s="7">
        <v>2</v>
      </c>
      <c r="CA98" s="16"/>
      <c r="CB98" s="10"/>
      <c r="CC98" s="7">
        <v>7</v>
      </c>
      <c r="CD98" s="16"/>
      <c r="CE98" s="10"/>
      <c r="CF98" s="7">
        <v>12</v>
      </c>
      <c r="CG98" s="14"/>
      <c r="CH98" s="57"/>
      <c r="CJ98" s="64"/>
      <c r="CK98" s="67"/>
      <c r="CL98" s="10"/>
      <c r="CM98" s="7">
        <v>2</v>
      </c>
      <c r="CN98" s="16"/>
      <c r="CO98" s="10"/>
      <c r="CP98" s="7">
        <v>7</v>
      </c>
      <c r="CQ98" s="16"/>
      <c r="CR98" s="10"/>
      <c r="CS98" s="7">
        <v>12</v>
      </c>
      <c r="CT98" s="14"/>
      <c r="CU98" s="57"/>
      <c r="CW98" s="48"/>
      <c r="CX98" s="59"/>
      <c r="CY98" s="61"/>
    </row>
    <row r="99" spans="1:103" x14ac:dyDescent="0.3">
      <c r="A99" s="23"/>
      <c r="B99" s="16"/>
      <c r="C99" s="16"/>
      <c r="D99" s="16"/>
      <c r="E99" s="16"/>
      <c r="F99" s="16"/>
      <c r="G99" s="16"/>
      <c r="H99" s="24"/>
      <c r="J99" s="27"/>
      <c r="L99" s="79"/>
      <c r="M99" s="16"/>
      <c r="N99" s="16"/>
      <c r="O99" s="16"/>
      <c r="P99" s="16"/>
      <c r="Q99" s="16"/>
      <c r="R99" s="16"/>
      <c r="S99" s="16"/>
      <c r="T99" s="8">
        <f t="shared" si="10"/>
        <v>0</v>
      </c>
      <c r="U99" s="82"/>
      <c r="W99" s="64"/>
      <c r="X99" s="67"/>
      <c r="Y99" s="10"/>
      <c r="Z99" s="7">
        <v>3</v>
      </c>
      <c r="AA99" s="16"/>
      <c r="AB99" s="10"/>
      <c r="AC99" s="7">
        <v>8</v>
      </c>
      <c r="AD99" s="16"/>
      <c r="AE99" s="10"/>
      <c r="AF99" s="7">
        <v>13</v>
      </c>
      <c r="AG99" s="14"/>
      <c r="AH99" s="57"/>
      <c r="AJ99" s="64"/>
      <c r="AK99" s="67"/>
      <c r="AL99" s="10"/>
      <c r="AM99" s="7">
        <v>3</v>
      </c>
      <c r="AN99" s="16"/>
      <c r="AO99" s="10"/>
      <c r="AP99" s="7">
        <v>8</v>
      </c>
      <c r="AQ99" s="16"/>
      <c r="AR99" s="10"/>
      <c r="AS99" s="7">
        <v>13</v>
      </c>
      <c r="AT99" s="14"/>
      <c r="AU99" s="57"/>
      <c r="AW99" s="64"/>
      <c r="AX99" s="67"/>
      <c r="AY99" s="10"/>
      <c r="AZ99" s="7">
        <v>3</v>
      </c>
      <c r="BA99" s="16"/>
      <c r="BB99" s="10"/>
      <c r="BC99" s="7">
        <v>8</v>
      </c>
      <c r="BD99" s="16"/>
      <c r="BE99" s="10"/>
      <c r="BF99" s="7">
        <v>13</v>
      </c>
      <c r="BG99" s="14"/>
      <c r="BH99" s="57"/>
      <c r="BJ99" s="64"/>
      <c r="BK99" s="67"/>
      <c r="BL99" s="10"/>
      <c r="BM99" s="7">
        <v>3</v>
      </c>
      <c r="BN99" s="16"/>
      <c r="BO99" s="10"/>
      <c r="BP99" s="7">
        <v>8</v>
      </c>
      <c r="BQ99" s="16"/>
      <c r="BR99" s="10"/>
      <c r="BS99" s="7">
        <v>13</v>
      </c>
      <c r="BT99" s="14"/>
      <c r="BU99" s="57"/>
      <c r="BW99" s="64"/>
      <c r="BX99" s="67"/>
      <c r="BY99" s="10"/>
      <c r="BZ99" s="7">
        <v>3</v>
      </c>
      <c r="CA99" s="16"/>
      <c r="CB99" s="10"/>
      <c r="CC99" s="7">
        <v>8</v>
      </c>
      <c r="CD99" s="16"/>
      <c r="CE99" s="10"/>
      <c r="CF99" s="7">
        <v>13</v>
      </c>
      <c r="CG99" s="14"/>
      <c r="CH99" s="57"/>
      <c r="CJ99" s="64"/>
      <c r="CK99" s="67"/>
      <c r="CL99" s="10"/>
      <c r="CM99" s="7">
        <v>3</v>
      </c>
      <c r="CN99" s="16"/>
      <c r="CO99" s="10"/>
      <c r="CP99" s="7">
        <v>8</v>
      </c>
      <c r="CQ99" s="16"/>
      <c r="CR99" s="10"/>
      <c r="CS99" s="7">
        <v>13</v>
      </c>
      <c r="CT99" s="14"/>
      <c r="CU99" s="57"/>
      <c r="CW99" s="48"/>
      <c r="CX99" s="59"/>
      <c r="CY99" s="61"/>
    </row>
    <row r="100" spans="1:103" x14ac:dyDescent="0.3">
      <c r="A100" s="23"/>
      <c r="B100" s="16"/>
      <c r="C100" s="16"/>
      <c r="D100" s="16"/>
      <c r="E100" s="16"/>
      <c r="F100" s="16"/>
      <c r="G100" s="16"/>
      <c r="H100" s="24"/>
      <c r="J100" s="27"/>
      <c r="L100" s="79"/>
      <c r="M100" s="16"/>
      <c r="N100" s="16"/>
      <c r="O100" s="16"/>
      <c r="P100" s="16"/>
      <c r="Q100" s="16"/>
      <c r="R100" s="16"/>
      <c r="S100" s="16"/>
      <c r="T100" s="8">
        <f t="shared" si="10"/>
        <v>0</v>
      </c>
      <c r="U100" s="82"/>
      <c r="W100" s="64"/>
      <c r="X100" s="67"/>
      <c r="Y100" s="10"/>
      <c r="Z100" s="7">
        <v>4</v>
      </c>
      <c r="AA100" s="16"/>
      <c r="AB100" s="10"/>
      <c r="AC100" s="7">
        <v>9</v>
      </c>
      <c r="AD100" s="16"/>
      <c r="AE100" s="10"/>
      <c r="AF100" s="7">
        <v>14</v>
      </c>
      <c r="AG100" s="14"/>
      <c r="AH100" s="57"/>
      <c r="AJ100" s="64"/>
      <c r="AK100" s="67"/>
      <c r="AL100" s="10"/>
      <c r="AM100" s="7">
        <v>4</v>
      </c>
      <c r="AN100" s="16"/>
      <c r="AO100" s="10"/>
      <c r="AP100" s="7">
        <v>9</v>
      </c>
      <c r="AQ100" s="16"/>
      <c r="AR100" s="10"/>
      <c r="AS100" s="7">
        <v>14</v>
      </c>
      <c r="AT100" s="14"/>
      <c r="AU100" s="57"/>
      <c r="AW100" s="64"/>
      <c r="AX100" s="67"/>
      <c r="AY100" s="10"/>
      <c r="AZ100" s="7">
        <v>4</v>
      </c>
      <c r="BA100" s="16"/>
      <c r="BB100" s="10"/>
      <c r="BC100" s="7">
        <v>9</v>
      </c>
      <c r="BD100" s="16"/>
      <c r="BE100" s="10"/>
      <c r="BF100" s="7">
        <v>14</v>
      </c>
      <c r="BG100" s="14"/>
      <c r="BH100" s="57"/>
      <c r="BJ100" s="64"/>
      <c r="BK100" s="67"/>
      <c r="BL100" s="10"/>
      <c r="BM100" s="7">
        <v>4</v>
      </c>
      <c r="BN100" s="16"/>
      <c r="BO100" s="10"/>
      <c r="BP100" s="7">
        <v>9</v>
      </c>
      <c r="BQ100" s="16"/>
      <c r="BR100" s="10"/>
      <c r="BS100" s="7">
        <v>14</v>
      </c>
      <c r="BT100" s="14"/>
      <c r="BU100" s="57"/>
      <c r="BW100" s="64"/>
      <c r="BX100" s="67"/>
      <c r="BY100" s="10"/>
      <c r="BZ100" s="7">
        <v>4</v>
      </c>
      <c r="CA100" s="16"/>
      <c r="CB100" s="10"/>
      <c r="CC100" s="7">
        <v>9</v>
      </c>
      <c r="CD100" s="16"/>
      <c r="CE100" s="10"/>
      <c r="CF100" s="7">
        <v>14</v>
      </c>
      <c r="CG100" s="14"/>
      <c r="CH100" s="57"/>
      <c r="CJ100" s="64"/>
      <c r="CK100" s="67"/>
      <c r="CL100" s="10"/>
      <c r="CM100" s="7">
        <v>4</v>
      </c>
      <c r="CN100" s="16"/>
      <c r="CO100" s="10"/>
      <c r="CP100" s="7">
        <v>9</v>
      </c>
      <c r="CQ100" s="16"/>
      <c r="CR100" s="10"/>
      <c r="CS100" s="7">
        <v>14</v>
      </c>
      <c r="CT100" s="14"/>
      <c r="CU100" s="57"/>
      <c r="CW100" s="48"/>
      <c r="CX100" s="59"/>
      <c r="CY100" s="61"/>
    </row>
    <row r="101" spans="1:103" ht="15" thickBot="1" x14ac:dyDescent="0.35">
      <c r="A101" s="25"/>
      <c r="B101" s="17"/>
      <c r="C101" s="17"/>
      <c r="D101" s="17"/>
      <c r="E101" s="17"/>
      <c r="F101" s="17"/>
      <c r="G101" s="17"/>
      <c r="H101" s="26"/>
      <c r="J101" s="28"/>
      <c r="L101" s="80"/>
      <c r="M101" s="17"/>
      <c r="N101" s="17"/>
      <c r="O101" s="17"/>
      <c r="P101" s="17"/>
      <c r="Q101" s="17"/>
      <c r="R101" s="17"/>
      <c r="S101" s="17"/>
      <c r="T101" s="9">
        <f t="shared" si="10"/>
        <v>0</v>
      </c>
      <c r="U101" s="83"/>
      <c r="W101" s="65"/>
      <c r="X101" s="68"/>
      <c r="Y101" s="11"/>
      <c r="Z101" s="12">
        <v>5</v>
      </c>
      <c r="AA101" s="17"/>
      <c r="AB101" s="11"/>
      <c r="AC101" s="12">
        <v>10</v>
      </c>
      <c r="AD101" s="17"/>
      <c r="AE101" s="11"/>
      <c r="AF101" s="12">
        <v>15</v>
      </c>
      <c r="AG101" s="15"/>
      <c r="AH101" s="58"/>
      <c r="AJ101" s="65"/>
      <c r="AK101" s="68"/>
      <c r="AL101" s="11"/>
      <c r="AM101" s="12">
        <v>5</v>
      </c>
      <c r="AN101" s="17"/>
      <c r="AO101" s="11"/>
      <c r="AP101" s="12">
        <v>10</v>
      </c>
      <c r="AQ101" s="17"/>
      <c r="AR101" s="11"/>
      <c r="AS101" s="12">
        <v>15</v>
      </c>
      <c r="AT101" s="15"/>
      <c r="AU101" s="58"/>
      <c r="AW101" s="65"/>
      <c r="AX101" s="68"/>
      <c r="AY101" s="11"/>
      <c r="AZ101" s="12">
        <v>5</v>
      </c>
      <c r="BA101" s="17"/>
      <c r="BB101" s="11"/>
      <c r="BC101" s="12">
        <v>10</v>
      </c>
      <c r="BD101" s="17"/>
      <c r="BE101" s="11"/>
      <c r="BF101" s="12">
        <v>15</v>
      </c>
      <c r="BG101" s="15"/>
      <c r="BH101" s="58"/>
      <c r="BJ101" s="65"/>
      <c r="BK101" s="68"/>
      <c r="BL101" s="11"/>
      <c r="BM101" s="12">
        <v>5</v>
      </c>
      <c r="BN101" s="17"/>
      <c r="BO101" s="11"/>
      <c r="BP101" s="12">
        <v>10</v>
      </c>
      <c r="BQ101" s="17"/>
      <c r="BR101" s="11"/>
      <c r="BS101" s="12">
        <v>15</v>
      </c>
      <c r="BT101" s="15"/>
      <c r="BU101" s="58"/>
      <c r="BW101" s="65"/>
      <c r="BX101" s="68"/>
      <c r="BY101" s="11"/>
      <c r="BZ101" s="12">
        <v>5</v>
      </c>
      <c r="CA101" s="17"/>
      <c r="CB101" s="11"/>
      <c r="CC101" s="12">
        <v>10</v>
      </c>
      <c r="CD101" s="17"/>
      <c r="CE101" s="11"/>
      <c r="CF101" s="12">
        <v>15</v>
      </c>
      <c r="CG101" s="15"/>
      <c r="CH101" s="58"/>
      <c r="CJ101" s="65"/>
      <c r="CK101" s="68"/>
      <c r="CL101" s="11"/>
      <c r="CM101" s="12">
        <v>5</v>
      </c>
      <c r="CN101" s="17"/>
      <c r="CO101" s="11"/>
      <c r="CP101" s="12">
        <v>10</v>
      </c>
      <c r="CQ101" s="17"/>
      <c r="CR101" s="11"/>
      <c r="CS101" s="12">
        <v>15</v>
      </c>
      <c r="CT101" s="15"/>
      <c r="CU101" s="58"/>
      <c r="CW101" s="49"/>
      <c r="CX101" s="60"/>
      <c r="CY101" s="62"/>
    </row>
    <row r="102" spans="1:103" ht="15" thickBot="1" x14ac:dyDescent="0.35"/>
    <row r="103" spans="1:103" s="2" customFormat="1" x14ac:dyDescent="0.3">
      <c r="A103" s="90" t="s">
        <v>6</v>
      </c>
      <c r="B103" s="91"/>
      <c r="C103" s="91"/>
      <c r="D103" s="91"/>
      <c r="E103" s="91"/>
      <c r="F103" s="91"/>
      <c r="G103" s="91"/>
      <c r="H103" s="92"/>
      <c r="J103" s="93" t="s">
        <v>19</v>
      </c>
      <c r="L103" s="50" t="s">
        <v>7</v>
      </c>
      <c r="M103" s="51"/>
      <c r="N103" s="51"/>
      <c r="O103" s="51"/>
      <c r="P103" s="51"/>
      <c r="Q103" s="51"/>
      <c r="R103" s="51"/>
      <c r="S103" s="51"/>
      <c r="T103" s="51"/>
      <c r="U103" s="52"/>
      <c r="W103" s="84" t="s">
        <v>23</v>
      </c>
      <c r="X103" s="85"/>
      <c r="Y103" s="85"/>
      <c r="Z103" s="85"/>
      <c r="AA103" s="85"/>
      <c r="AB103" s="85"/>
      <c r="AC103" s="85"/>
      <c r="AD103" s="85"/>
      <c r="AE103" s="85"/>
      <c r="AF103" s="85"/>
      <c r="AG103" s="85"/>
      <c r="AH103" s="86"/>
      <c r="AJ103" s="84" t="s">
        <v>25</v>
      </c>
      <c r="AK103" s="85"/>
      <c r="AL103" s="85"/>
      <c r="AM103" s="85"/>
      <c r="AN103" s="85"/>
      <c r="AO103" s="85"/>
      <c r="AP103" s="85"/>
      <c r="AQ103" s="85"/>
      <c r="AR103" s="85"/>
      <c r="AS103" s="85"/>
      <c r="AT103" s="85"/>
      <c r="AU103" s="86"/>
      <c r="AW103" s="84" t="s">
        <v>29</v>
      </c>
      <c r="AX103" s="85"/>
      <c r="AY103" s="85"/>
      <c r="AZ103" s="85"/>
      <c r="BA103" s="85"/>
      <c r="BB103" s="85"/>
      <c r="BC103" s="85"/>
      <c r="BD103" s="85"/>
      <c r="BE103" s="85"/>
      <c r="BF103" s="85"/>
      <c r="BG103" s="85"/>
      <c r="BH103" s="86"/>
      <c r="BJ103" s="84" t="s">
        <v>28</v>
      </c>
      <c r="BK103" s="85"/>
      <c r="BL103" s="85"/>
      <c r="BM103" s="85"/>
      <c r="BN103" s="85"/>
      <c r="BO103" s="85"/>
      <c r="BP103" s="85"/>
      <c r="BQ103" s="85"/>
      <c r="BR103" s="85"/>
      <c r="BS103" s="85"/>
      <c r="BT103" s="85"/>
      <c r="BU103" s="86"/>
      <c r="BW103" s="84" t="s">
        <v>27</v>
      </c>
      <c r="BX103" s="85"/>
      <c r="BY103" s="85"/>
      <c r="BZ103" s="85"/>
      <c r="CA103" s="85"/>
      <c r="CB103" s="85"/>
      <c r="CC103" s="85"/>
      <c r="CD103" s="85"/>
      <c r="CE103" s="85"/>
      <c r="CF103" s="85"/>
      <c r="CG103" s="85"/>
      <c r="CH103" s="86"/>
      <c r="CJ103" s="84" t="s">
        <v>26</v>
      </c>
      <c r="CK103" s="85"/>
      <c r="CL103" s="85"/>
      <c r="CM103" s="85"/>
      <c r="CN103" s="85"/>
      <c r="CO103" s="85"/>
      <c r="CP103" s="85"/>
      <c r="CQ103" s="85"/>
      <c r="CR103" s="85"/>
      <c r="CS103" s="85"/>
      <c r="CT103" s="85"/>
      <c r="CU103" s="86"/>
      <c r="CW103" s="50" t="s">
        <v>30</v>
      </c>
      <c r="CX103" s="51"/>
      <c r="CY103" s="52"/>
    </row>
    <row r="104" spans="1:103" x14ac:dyDescent="0.3">
      <c r="A104" s="95"/>
      <c r="B104" s="96"/>
      <c r="C104" s="96"/>
      <c r="D104" s="96"/>
      <c r="E104" s="96"/>
      <c r="F104" s="96"/>
      <c r="G104" s="96"/>
      <c r="H104" s="97"/>
      <c r="J104" s="94"/>
      <c r="L104" s="98" t="s">
        <v>8</v>
      </c>
      <c r="M104" s="100" t="s">
        <v>9</v>
      </c>
      <c r="N104" s="100" t="s">
        <v>10</v>
      </c>
      <c r="O104" s="100" t="s">
        <v>11</v>
      </c>
      <c r="P104" s="100" t="s">
        <v>12</v>
      </c>
      <c r="Q104" s="100" t="s">
        <v>13</v>
      </c>
      <c r="R104" s="100" t="s">
        <v>14</v>
      </c>
      <c r="S104" s="100" t="s">
        <v>15</v>
      </c>
      <c r="T104" s="100" t="s">
        <v>16</v>
      </c>
      <c r="U104" s="102" t="s">
        <v>17</v>
      </c>
      <c r="W104" s="87"/>
      <c r="X104" s="88"/>
      <c r="Y104" s="88"/>
      <c r="Z104" s="88"/>
      <c r="AA104" s="88"/>
      <c r="AB104" s="88"/>
      <c r="AC104" s="88"/>
      <c r="AD104" s="88"/>
      <c r="AE104" s="88"/>
      <c r="AF104" s="88"/>
      <c r="AG104" s="88"/>
      <c r="AH104" s="89"/>
      <c r="AJ104" s="87"/>
      <c r="AK104" s="88"/>
      <c r="AL104" s="88"/>
      <c r="AM104" s="88"/>
      <c r="AN104" s="88"/>
      <c r="AO104" s="88"/>
      <c r="AP104" s="88"/>
      <c r="AQ104" s="88"/>
      <c r="AR104" s="88"/>
      <c r="AS104" s="88"/>
      <c r="AT104" s="88"/>
      <c r="AU104" s="89"/>
      <c r="AW104" s="87"/>
      <c r="AX104" s="88"/>
      <c r="AY104" s="88"/>
      <c r="AZ104" s="88"/>
      <c r="BA104" s="88"/>
      <c r="BB104" s="88"/>
      <c r="BC104" s="88"/>
      <c r="BD104" s="88"/>
      <c r="BE104" s="88"/>
      <c r="BF104" s="88"/>
      <c r="BG104" s="88"/>
      <c r="BH104" s="89"/>
      <c r="BJ104" s="87"/>
      <c r="BK104" s="88"/>
      <c r="BL104" s="88"/>
      <c r="BM104" s="88"/>
      <c r="BN104" s="88"/>
      <c r="BO104" s="88"/>
      <c r="BP104" s="88"/>
      <c r="BQ104" s="88"/>
      <c r="BR104" s="88"/>
      <c r="BS104" s="88"/>
      <c r="BT104" s="88"/>
      <c r="BU104" s="89"/>
      <c r="BW104" s="87"/>
      <c r="BX104" s="88"/>
      <c r="BY104" s="88"/>
      <c r="BZ104" s="88"/>
      <c r="CA104" s="88"/>
      <c r="CB104" s="88"/>
      <c r="CC104" s="88"/>
      <c r="CD104" s="88"/>
      <c r="CE104" s="88"/>
      <c r="CF104" s="88"/>
      <c r="CG104" s="88"/>
      <c r="CH104" s="89"/>
      <c r="CJ104" s="87"/>
      <c r="CK104" s="88"/>
      <c r="CL104" s="88"/>
      <c r="CM104" s="88"/>
      <c r="CN104" s="88"/>
      <c r="CO104" s="88"/>
      <c r="CP104" s="88"/>
      <c r="CQ104" s="88"/>
      <c r="CR104" s="88"/>
      <c r="CS104" s="88"/>
      <c r="CT104" s="88"/>
      <c r="CU104" s="89"/>
      <c r="CW104" s="53"/>
      <c r="CX104" s="54"/>
      <c r="CY104" s="55"/>
    </row>
    <row r="105" spans="1:103" s="2" customFormat="1" x14ac:dyDescent="0.3">
      <c r="A105" s="5" t="s">
        <v>0</v>
      </c>
      <c r="B105" s="54" t="s">
        <v>65</v>
      </c>
      <c r="C105" s="54"/>
      <c r="D105" s="4" t="s">
        <v>1</v>
      </c>
      <c r="E105" s="4" t="s">
        <v>2</v>
      </c>
      <c r="F105" s="4" t="s">
        <v>3</v>
      </c>
      <c r="G105" s="4" t="s">
        <v>4</v>
      </c>
      <c r="H105" s="6" t="s">
        <v>5</v>
      </c>
      <c r="J105" s="94"/>
      <c r="L105" s="99"/>
      <c r="M105" s="101"/>
      <c r="N105" s="101"/>
      <c r="O105" s="101"/>
      <c r="P105" s="101"/>
      <c r="Q105" s="101"/>
      <c r="R105" s="101"/>
      <c r="S105" s="101"/>
      <c r="T105" s="101"/>
      <c r="U105" s="103"/>
      <c r="W105" s="5" t="s">
        <v>20</v>
      </c>
      <c r="X105" s="4" t="s">
        <v>21</v>
      </c>
      <c r="Y105" s="10"/>
      <c r="Z105" s="4" t="s">
        <v>24</v>
      </c>
      <c r="AA105" s="4" t="s">
        <v>22</v>
      </c>
      <c r="AB105" s="10"/>
      <c r="AC105" s="4" t="s">
        <v>24</v>
      </c>
      <c r="AD105" s="4" t="s">
        <v>22</v>
      </c>
      <c r="AE105" s="10"/>
      <c r="AF105" s="4" t="s">
        <v>24</v>
      </c>
      <c r="AG105" s="13" t="s">
        <v>22</v>
      </c>
      <c r="AH105" s="6" t="s">
        <v>16</v>
      </c>
      <c r="AJ105" s="5" t="s">
        <v>20</v>
      </c>
      <c r="AK105" s="4" t="s">
        <v>21</v>
      </c>
      <c r="AL105" s="10"/>
      <c r="AM105" s="4" t="s">
        <v>24</v>
      </c>
      <c r="AN105" s="4" t="s">
        <v>22</v>
      </c>
      <c r="AO105" s="10"/>
      <c r="AP105" s="4" t="s">
        <v>24</v>
      </c>
      <c r="AQ105" s="4" t="s">
        <v>22</v>
      </c>
      <c r="AR105" s="10"/>
      <c r="AS105" s="4" t="s">
        <v>24</v>
      </c>
      <c r="AT105" s="13" t="s">
        <v>22</v>
      </c>
      <c r="AU105" s="6" t="s">
        <v>16</v>
      </c>
      <c r="AW105" s="5" t="s">
        <v>20</v>
      </c>
      <c r="AX105" s="4" t="s">
        <v>21</v>
      </c>
      <c r="AY105" s="10"/>
      <c r="AZ105" s="4" t="s">
        <v>24</v>
      </c>
      <c r="BA105" s="4" t="s">
        <v>22</v>
      </c>
      <c r="BB105" s="10"/>
      <c r="BC105" s="4" t="s">
        <v>24</v>
      </c>
      <c r="BD105" s="4" t="s">
        <v>22</v>
      </c>
      <c r="BE105" s="10"/>
      <c r="BF105" s="4" t="s">
        <v>24</v>
      </c>
      <c r="BG105" s="13" t="s">
        <v>22</v>
      </c>
      <c r="BH105" s="6" t="s">
        <v>16</v>
      </c>
      <c r="BJ105" s="5" t="s">
        <v>20</v>
      </c>
      <c r="BK105" s="4" t="s">
        <v>21</v>
      </c>
      <c r="BL105" s="10"/>
      <c r="BM105" s="4" t="s">
        <v>24</v>
      </c>
      <c r="BN105" s="4" t="s">
        <v>22</v>
      </c>
      <c r="BO105" s="10"/>
      <c r="BP105" s="4" t="s">
        <v>24</v>
      </c>
      <c r="BQ105" s="4" t="s">
        <v>22</v>
      </c>
      <c r="BR105" s="10"/>
      <c r="BS105" s="4" t="s">
        <v>24</v>
      </c>
      <c r="BT105" s="13" t="s">
        <v>22</v>
      </c>
      <c r="BU105" s="6" t="s">
        <v>16</v>
      </c>
      <c r="BW105" s="5" t="s">
        <v>20</v>
      </c>
      <c r="BX105" s="4" t="s">
        <v>21</v>
      </c>
      <c r="BY105" s="10"/>
      <c r="BZ105" s="4" t="s">
        <v>24</v>
      </c>
      <c r="CA105" s="4" t="s">
        <v>22</v>
      </c>
      <c r="CB105" s="10"/>
      <c r="CC105" s="4" t="s">
        <v>24</v>
      </c>
      <c r="CD105" s="4" t="s">
        <v>22</v>
      </c>
      <c r="CE105" s="10"/>
      <c r="CF105" s="4" t="s">
        <v>24</v>
      </c>
      <c r="CG105" s="13" t="s">
        <v>22</v>
      </c>
      <c r="CH105" s="6" t="s">
        <v>16</v>
      </c>
      <c r="CJ105" s="5" t="s">
        <v>20</v>
      </c>
      <c r="CK105" s="4" t="s">
        <v>21</v>
      </c>
      <c r="CL105" s="10"/>
      <c r="CM105" s="4" t="s">
        <v>24</v>
      </c>
      <c r="CN105" s="4" t="s">
        <v>22</v>
      </c>
      <c r="CO105" s="10"/>
      <c r="CP105" s="4" t="s">
        <v>24</v>
      </c>
      <c r="CQ105" s="4" t="s">
        <v>22</v>
      </c>
      <c r="CR105" s="10"/>
      <c r="CS105" s="4" t="s">
        <v>24</v>
      </c>
      <c r="CT105" s="13" t="s">
        <v>22</v>
      </c>
      <c r="CU105" s="6" t="s">
        <v>16</v>
      </c>
      <c r="CW105" s="5" t="s">
        <v>66</v>
      </c>
      <c r="CX105" s="4" t="s">
        <v>31</v>
      </c>
      <c r="CY105" s="6" t="s">
        <v>32</v>
      </c>
    </row>
    <row r="106" spans="1:103" x14ac:dyDescent="0.3">
      <c r="A106" s="23"/>
      <c r="B106" s="16"/>
      <c r="C106" s="16"/>
      <c r="D106" s="16"/>
      <c r="E106" s="16"/>
      <c r="F106" s="16"/>
      <c r="G106" s="16"/>
      <c r="H106" s="24"/>
      <c r="J106" s="27"/>
      <c r="L106" s="78" t="s">
        <v>18</v>
      </c>
      <c r="M106" s="16"/>
      <c r="N106" s="16"/>
      <c r="O106" s="16"/>
      <c r="P106" s="16"/>
      <c r="Q106" s="16"/>
      <c r="R106" s="16"/>
      <c r="S106" s="16"/>
      <c r="T106" s="8">
        <f>SUM(M106:S106)</f>
        <v>0</v>
      </c>
      <c r="U106" s="81">
        <f>SUM(T106:T110)</f>
        <v>0</v>
      </c>
      <c r="W106" s="63"/>
      <c r="X106" s="66"/>
      <c r="Y106" s="10"/>
      <c r="Z106" s="7">
        <v>1</v>
      </c>
      <c r="AA106" s="16"/>
      <c r="AB106" s="10"/>
      <c r="AC106" s="7">
        <v>6</v>
      </c>
      <c r="AD106" s="16"/>
      <c r="AE106" s="10"/>
      <c r="AF106" s="7">
        <v>11</v>
      </c>
      <c r="AG106" s="14"/>
      <c r="AH106" s="56">
        <f>SUM(AG106:AG110,AD106:AD110,AA106:AA110)</f>
        <v>0</v>
      </c>
      <c r="AJ106" s="63"/>
      <c r="AK106" s="66"/>
      <c r="AL106" s="10"/>
      <c r="AM106" s="7">
        <v>1</v>
      </c>
      <c r="AN106" s="16"/>
      <c r="AO106" s="10"/>
      <c r="AP106" s="7">
        <v>6</v>
      </c>
      <c r="AQ106" s="16"/>
      <c r="AR106" s="10"/>
      <c r="AS106" s="7">
        <v>11</v>
      </c>
      <c r="AT106" s="14"/>
      <c r="AU106" s="56">
        <f>SUM(AT106:AT110,AQ106:AQ110,AN106:AN110)</f>
        <v>0</v>
      </c>
      <c r="AW106" s="63"/>
      <c r="AX106" s="66"/>
      <c r="AY106" s="10"/>
      <c r="AZ106" s="7">
        <v>1</v>
      </c>
      <c r="BA106" s="16"/>
      <c r="BB106" s="10"/>
      <c r="BC106" s="7">
        <v>6</v>
      </c>
      <c r="BD106" s="16"/>
      <c r="BE106" s="10"/>
      <c r="BF106" s="7">
        <v>11</v>
      </c>
      <c r="BG106" s="14"/>
      <c r="BH106" s="56">
        <f>SUM(BG106:BG110,BD106:BD110,BA106:BA110)</f>
        <v>0</v>
      </c>
      <c r="BJ106" s="63"/>
      <c r="BK106" s="66"/>
      <c r="BL106" s="10"/>
      <c r="BM106" s="7">
        <v>1</v>
      </c>
      <c r="BN106" s="16"/>
      <c r="BO106" s="10"/>
      <c r="BP106" s="7">
        <v>6</v>
      </c>
      <c r="BQ106" s="16"/>
      <c r="BR106" s="10"/>
      <c r="BS106" s="7">
        <v>11</v>
      </c>
      <c r="BT106" s="14"/>
      <c r="BU106" s="56">
        <f>SUM(BT106:BT110,BQ106:BQ110,BN106:BN110)</f>
        <v>0</v>
      </c>
      <c r="BW106" s="63"/>
      <c r="BX106" s="66"/>
      <c r="BY106" s="10"/>
      <c r="BZ106" s="7">
        <v>1</v>
      </c>
      <c r="CA106" s="16"/>
      <c r="CB106" s="10"/>
      <c r="CC106" s="7">
        <v>6</v>
      </c>
      <c r="CD106" s="16"/>
      <c r="CE106" s="10"/>
      <c r="CF106" s="7">
        <v>11</v>
      </c>
      <c r="CG106" s="14"/>
      <c r="CH106" s="56">
        <f>SUM(CG106:CG110,CD106:CD110,CA106:CA110)</f>
        <v>0</v>
      </c>
      <c r="CJ106" s="63"/>
      <c r="CK106" s="66"/>
      <c r="CL106" s="10"/>
      <c r="CM106" s="7">
        <v>1</v>
      </c>
      <c r="CN106" s="16"/>
      <c r="CO106" s="10"/>
      <c r="CP106" s="7">
        <v>6</v>
      </c>
      <c r="CQ106" s="16"/>
      <c r="CR106" s="10"/>
      <c r="CS106" s="7">
        <v>11</v>
      </c>
      <c r="CT106" s="14"/>
      <c r="CU106" s="56">
        <f>SUM(CT106:CT110,CQ106:CQ110,CN106:CN110)</f>
        <v>0</v>
      </c>
      <c r="CW106" s="48" t="str">
        <f>IF(A104="","",(SUM(CJ106,BW106,BJ106,AW106,AJ106,W106)-(U106)))</f>
        <v/>
      </c>
      <c r="CX106" s="59" t="str">
        <f>IF(A104="","",IF(COUNTA(B106:B110)=3,"N/A",SUM(CU106,CH106,BU106,BH106,AU106,AH106,J106:J110)))</f>
        <v/>
      </c>
      <c r="CY106" s="61" t="str">
        <f>IF(A104="","",IF(COUNTA(B106:B110)=3,"N/A",SUM(CX106,CW106)))</f>
        <v/>
      </c>
    </row>
    <row r="107" spans="1:103" x14ac:dyDescent="0.3">
      <c r="A107" s="23"/>
      <c r="B107" s="16"/>
      <c r="C107" s="16"/>
      <c r="D107" s="16"/>
      <c r="E107" s="16"/>
      <c r="F107" s="16"/>
      <c r="G107" s="16"/>
      <c r="H107" s="24"/>
      <c r="J107" s="27"/>
      <c r="L107" s="79"/>
      <c r="M107" s="16"/>
      <c r="N107" s="16"/>
      <c r="O107" s="16"/>
      <c r="P107" s="16"/>
      <c r="Q107" s="16"/>
      <c r="R107" s="16"/>
      <c r="S107" s="16"/>
      <c r="T107" s="8">
        <f t="shared" ref="T107:T110" si="11">SUM(M107:S107)</f>
        <v>0</v>
      </c>
      <c r="U107" s="82"/>
      <c r="W107" s="64"/>
      <c r="X107" s="67"/>
      <c r="Y107" s="10"/>
      <c r="Z107" s="7">
        <v>2</v>
      </c>
      <c r="AA107" s="16"/>
      <c r="AB107" s="10"/>
      <c r="AC107" s="7">
        <v>7</v>
      </c>
      <c r="AD107" s="16"/>
      <c r="AE107" s="10"/>
      <c r="AF107" s="7">
        <v>12</v>
      </c>
      <c r="AG107" s="14"/>
      <c r="AH107" s="57"/>
      <c r="AJ107" s="64"/>
      <c r="AK107" s="67"/>
      <c r="AL107" s="10"/>
      <c r="AM107" s="7">
        <v>2</v>
      </c>
      <c r="AN107" s="16"/>
      <c r="AO107" s="10"/>
      <c r="AP107" s="7">
        <v>7</v>
      </c>
      <c r="AQ107" s="16"/>
      <c r="AR107" s="10"/>
      <c r="AS107" s="7">
        <v>12</v>
      </c>
      <c r="AT107" s="14"/>
      <c r="AU107" s="57"/>
      <c r="AW107" s="64"/>
      <c r="AX107" s="67"/>
      <c r="AY107" s="10"/>
      <c r="AZ107" s="7">
        <v>2</v>
      </c>
      <c r="BA107" s="16"/>
      <c r="BB107" s="10"/>
      <c r="BC107" s="7">
        <v>7</v>
      </c>
      <c r="BD107" s="16"/>
      <c r="BE107" s="10"/>
      <c r="BF107" s="7">
        <v>12</v>
      </c>
      <c r="BG107" s="14"/>
      <c r="BH107" s="57"/>
      <c r="BJ107" s="64"/>
      <c r="BK107" s="67"/>
      <c r="BL107" s="10"/>
      <c r="BM107" s="7">
        <v>2</v>
      </c>
      <c r="BN107" s="16"/>
      <c r="BO107" s="10"/>
      <c r="BP107" s="7">
        <v>7</v>
      </c>
      <c r="BQ107" s="16"/>
      <c r="BR107" s="10"/>
      <c r="BS107" s="7">
        <v>12</v>
      </c>
      <c r="BT107" s="14"/>
      <c r="BU107" s="57"/>
      <c r="BW107" s="64"/>
      <c r="BX107" s="67"/>
      <c r="BY107" s="10"/>
      <c r="BZ107" s="7">
        <v>2</v>
      </c>
      <c r="CA107" s="16"/>
      <c r="CB107" s="10"/>
      <c r="CC107" s="7">
        <v>7</v>
      </c>
      <c r="CD107" s="16"/>
      <c r="CE107" s="10"/>
      <c r="CF107" s="7">
        <v>12</v>
      </c>
      <c r="CG107" s="14"/>
      <c r="CH107" s="57"/>
      <c r="CJ107" s="64"/>
      <c r="CK107" s="67"/>
      <c r="CL107" s="10"/>
      <c r="CM107" s="7">
        <v>2</v>
      </c>
      <c r="CN107" s="16"/>
      <c r="CO107" s="10"/>
      <c r="CP107" s="7">
        <v>7</v>
      </c>
      <c r="CQ107" s="16"/>
      <c r="CR107" s="10"/>
      <c r="CS107" s="7">
        <v>12</v>
      </c>
      <c r="CT107" s="14"/>
      <c r="CU107" s="57"/>
      <c r="CW107" s="48"/>
      <c r="CX107" s="59"/>
      <c r="CY107" s="61"/>
    </row>
    <row r="108" spans="1:103" x14ac:dyDescent="0.3">
      <c r="A108" s="23"/>
      <c r="B108" s="16"/>
      <c r="C108" s="16"/>
      <c r="D108" s="16"/>
      <c r="E108" s="16"/>
      <c r="F108" s="16"/>
      <c r="G108" s="16"/>
      <c r="H108" s="24"/>
      <c r="J108" s="27"/>
      <c r="L108" s="79"/>
      <c r="M108" s="16"/>
      <c r="N108" s="16"/>
      <c r="O108" s="16"/>
      <c r="P108" s="16"/>
      <c r="Q108" s="16"/>
      <c r="R108" s="16"/>
      <c r="S108" s="16"/>
      <c r="T108" s="8">
        <f t="shared" si="11"/>
        <v>0</v>
      </c>
      <c r="U108" s="82"/>
      <c r="W108" s="64"/>
      <c r="X108" s="67"/>
      <c r="Y108" s="10"/>
      <c r="Z108" s="7">
        <v>3</v>
      </c>
      <c r="AA108" s="16"/>
      <c r="AB108" s="10"/>
      <c r="AC108" s="7">
        <v>8</v>
      </c>
      <c r="AD108" s="16"/>
      <c r="AE108" s="10"/>
      <c r="AF108" s="7">
        <v>13</v>
      </c>
      <c r="AG108" s="14"/>
      <c r="AH108" s="57"/>
      <c r="AJ108" s="64"/>
      <c r="AK108" s="67"/>
      <c r="AL108" s="10"/>
      <c r="AM108" s="7">
        <v>3</v>
      </c>
      <c r="AN108" s="16"/>
      <c r="AO108" s="10"/>
      <c r="AP108" s="7">
        <v>8</v>
      </c>
      <c r="AQ108" s="16"/>
      <c r="AR108" s="10"/>
      <c r="AS108" s="7">
        <v>13</v>
      </c>
      <c r="AT108" s="14"/>
      <c r="AU108" s="57"/>
      <c r="AW108" s="64"/>
      <c r="AX108" s="67"/>
      <c r="AY108" s="10"/>
      <c r="AZ108" s="7">
        <v>3</v>
      </c>
      <c r="BA108" s="16"/>
      <c r="BB108" s="10"/>
      <c r="BC108" s="7">
        <v>8</v>
      </c>
      <c r="BD108" s="16"/>
      <c r="BE108" s="10"/>
      <c r="BF108" s="7">
        <v>13</v>
      </c>
      <c r="BG108" s="14"/>
      <c r="BH108" s="57"/>
      <c r="BJ108" s="64"/>
      <c r="BK108" s="67"/>
      <c r="BL108" s="10"/>
      <c r="BM108" s="7">
        <v>3</v>
      </c>
      <c r="BN108" s="16"/>
      <c r="BO108" s="10"/>
      <c r="BP108" s="7">
        <v>8</v>
      </c>
      <c r="BQ108" s="16"/>
      <c r="BR108" s="10"/>
      <c r="BS108" s="7">
        <v>13</v>
      </c>
      <c r="BT108" s="14"/>
      <c r="BU108" s="57"/>
      <c r="BW108" s="64"/>
      <c r="BX108" s="67"/>
      <c r="BY108" s="10"/>
      <c r="BZ108" s="7">
        <v>3</v>
      </c>
      <c r="CA108" s="16"/>
      <c r="CB108" s="10"/>
      <c r="CC108" s="7">
        <v>8</v>
      </c>
      <c r="CD108" s="16"/>
      <c r="CE108" s="10"/>
      <c r="CF108" s="7">
        <v>13</v>
      </c>
      <c r="CG108" s="14"/>
      <c r="CH108" s="57"/>
      <c r="CJ108" s="64"/>
      <c r="CK108" s="67"/>
      <c r="CL108" s="10"/>
      <c r="CM108" s="7">
        <v>3</v>
      </c>
      <c r="CN108" s="16"/>
      <c r="CO108" s="10"/>
      <c r="CP108" s="7">
        <v>8</v>
      </c>
      <c r="CQ108" s="16"/>
      <c r="CR108" s="10"/>
      <c r="CS108" s="7">
        <v>13</v>
      </c>
      <c r="CT108" s="14"/>
      <c r="CU108" s="57"/>
      <c r="CW108" s="48"/>
      <c r="CX108" s="59"/>
      <c r="CY108" s="61"/>
    </row>
    <row r="109" spans="1:103" x14ac:dyDescent="0.3">
      <c r="A109" s="23"/>
      <c r="B109" s="16"/>
      <c r="C109" s="16"/>
      <c r="D109" s="16"/>
      <c r="E109" s="16"/>
      <c r="F109" s="16"/>
      <c r="G109" s="16"/>
      <c r="H109" s="24"/>
      <c r="J109" s="27"/>
      <c r="L109" s="79"/>
      <c r="M109" s="16"/>
      <c r="N109" s="16"/>
      <c r="O109" s="16"/>
      <c r="P109" s="16"/>
      <c r="Q109" s="16"/>
      <c r="R109" s="16"/>
      <c r="S109" s="16"/>
      <c r="T109" s="8">
        <f t="shared" si="11"/>
        <v>0</v>
      </c>
      <c r="U109" s="82"/>
      <c r="W109" s="64"/>
      <c r="X109" s="67"/>
      <c r="Y109" s="10"/>
      <c r="Z109" s="7">
        <v>4</v>
      </c>
      <c r="AA109" s="16"/>
      <c r="AB109" s="10"/>
      <c r="AC109" s="7">
        <v>9</v>
      </c>
      <c r="AD109" s="16"/>
      <c r="AE109" s="10"/>
      <c r="AF109" s="7">
        <v>14</v>
      </c>
      <c r="AG109" s="14"/>
      <c r="AH109" s="57"/>
      <c r="AJ109" s="64"/>
      <c r="AK109" s="67"/>
      <c r="AL109" s="10"/>
      <c r="AM109" s="7">
        <v>4</v>
      </c>
      <c r="AN109" s="16"/>
      <c r="AO109" s="10"/>
      <c r="AP109" s="7">
        <v>9</v>
      </c>
      <c r="AQ109" s="16"/>
      <c r="AR109" s="10"/>
      <c r="AS109" s="7">
        <v>14</v>
      </c>
      <c r="AT109" s="14"/>
      <c r="AU109" s="57"/>
      <c r="AW109" s="64"/>
      <c r="AX109" s="67"/>
      <c r="AY109" s="10"/>
      <c r="AZ109" s="7">
        <v>4</v>
      </c>
      <c r="BA109" s="16"/>
      <c r="BB109" s="10"/>
      <c r="BC109" s="7">
        <v>9</v>
      </c>
      <c r="BD109" s="16"/>
      <c r="BE109" s="10"/>
      <c r="BF109" s="7">
        <v>14</v>
      </c>
      <c r="BG109" s="14"/>
      <c r="BH109" s="57"/>
      <c r="BJ109" s="64"/>
      <c r="BK109" s="67"/>
      <c r="BL109" s="10"/>
      <c r="BM109" s="7">
        <v>4</v>
      </c>
      <c r="BN109" s="16"/>
      <c r="BO109" s="10"/>
      <c r="BP109" s="7">
        <v>9</v>
      </c>
      <c r="BQ109" s="16"/>
      <c r="BR109" s="10"/>
      <c r="BS109" s="7">
        <v>14</v>
      </c>
      <c r="BT109" s="14"/>
      <c r="BU109" s="57"/>
      <c r="BW109" s="64"/>
      <c r="BX109" s="67"/>
      <c r="BY109" s="10"/>
      <c r="BZ109" s="7">
        <v>4</v>
      </c>
      <c r="CA109" s="16"/>
      <c r="CB109" s="10"/>
      <c r="CC109" s="7">
        <v>9</v>
      </c>
      <c r="CD109" s="16"/>
      <c r="CE109" s="10"/>
      <c r="CF109" s="7">
        <v>14</v>
      </c>
      <c r="CG109" s="14"/>
      <c r="CH109" s="57"/>
      <c r="CJ109" s="64"/>
      <c r="CK109" s="67"/>
      <c r="CL109" s="10"/>
      <c r="CM109" s="7">
        <v>4</v>
      </c>
      <c r="CN109" s="16"/>
      <c r="CO109" s="10"/>
      <c r="CP109" s="7">
        <v>9</v>
      </c>
      <c r="CQ109" s="16"/>
      <c r="CR109" s="10"/>
      <c r="CS109" s="7">
        <v>14</v>
      </c>
      <c r="CT109" s="14"/>
      <c r="CU109" s="57"/>
      <c r="CW109" s="48"/>
      <c r="CX109" s="59"/>
      <c r="CY109" s="61"/>
    </row>
    <row r="110" spans="1:103" ht="15" thickBot="1" x14ac:dyDescent="0.35">
      <c r="A110" s="25"/>
      <c r="B110" s="17"/>
      <c r="C110" s="17"/>
      <c r="D110" s="17"/>
      <c r="E110" s="17"/>
      <c r="F110" s="17"/>
      <c r="G110" s="17"/>
      <c r="H110" s="26"/>
      <c r="J110" s="28"/>
      <c r="L110" s="80"/>
      <c r="M110" s="17"/>
      <c r="N110" s="17"/>
      <c r="O110" s="17"/>
      <c r="P110" s="17"/>
      <c r="Q110" s="17"/>
      <c r="R110" s="17"/>
      <c r="S110" s="17"/>
      <c r="T110" s="9">
        <f t="shared" si="11"/>
        <v>0</v>
      </c>
      <c r="U110" s="83"/>
      <c r="W110" s="65"/>
      <c r="X110" s="68"/>
      <c r="Y110" s="11"/>
      <c r="Z110" s="12">
        <v>5</v>
      </c>
      <c r="AA110" s="17"/>
      <c r="AB110" s="11"/>
      <c r="AC110" s="12">
        <v>10</v>
      </c>
      <c r="AD110" s="17"/>
      <c r="AE110" s="11"/>
      <c r="AF110" s="12">
        <v>15</v>
      </c>
      <c r="AG110" s="15"/>
      <c r="AH110" s="58"/>
      <c r="AJ110" s="65"/>
      <c r="AK110" s="68"/>
      <c r="AL110" s="11"/>
      <c r="AM110" s="12">
        <v>5</v>
      </c>
      <c r="AN110" s="17"/>
      <c r="AO110" s="11"/>
      <c r="AP110" s="12">
        <v>10</v>
      </c>
      <c r="AQ110" s="17"/>
      <c r="AR110" s="11"/>
      <c r="AS110" s="12">
        <v>15</v>
      </c>
      <c r="AT110" s="15"/>
      <c r="AU110" s="58"/>
      <c r="AW110" s="65"/>
      <c r="AX110" s="68"/>
      <c r="AY110" s="11"/>
      <c r="AZ110" s="12">
        <v>5</v>
      </c>
      <c r="BA110" s="17"/>
      <c r="BB110" s="11"/>
      <c r="BC110" s="12">
        <v>10</v>
      </c>
      <c r="BD110" s="17"/>
      <c r="BE110" s="11"/>
      <c r="BF110" s="12">
        <v>15</v>
      </c>
      <c r="BG110" s="15"/>
      <c r="BH110" s="58"/>
      <c r="BJ110" s="65"/>
      <c r="BK110" s="68"/>
      <c r="BL110" s="11"/>
      <c r="BM110" s="12">
        <v>5</v>
      </c>
      <c r="BN110" s="17"/>
      <c r="BO110" s="11"/>
      <c r="BP110" s="12">
        <v>10</v>
      </c>
      <c r="BQ110" s="17"/>
      <c r="BR110" s="11"/>
      <c r="BS110" s="12">
        <v>15</v>
      </c>
      <c r="BT110" s="15"/>
      <c r="BU110" s="58"/>
      <c r="BW110" s="65"/>
      <c r="BX110" s="68"/>
      <c r="BY110" s="11"/>
      <c r="BZ110" s="12">
        <v>5</v>
      </c>
      <c r="CA110" s="17"/>
      <c r="CB110" s="11"/>
      <c r="CC110" s="12">
        <v>10</v>
      </c>
      <c r="CD110" s="17"/>
      <c r="CE110" s="11"/>
      <c r="CF110" s="12">
        <v>15</v>
      </c>
      <c r="CG110" s="15"/>
      <c r="CH110" s="58"/>
      <c r="CJ110" s="65"/>
      <c r="CK110" s="68"/>
      <c r="CL110" s="11"/>
      <c r="CM110" s="12">
        <v>5</v>
      </c>
      <c r="CN110" s="17"/>
      <c r="CO110" s="11"/>
      <c r="CP110" s="12">
        <v>10</v>
      </c>
      <c r="CQ110" s="17"/>
      <c r="CR110" s="11"/>
      <c r="CS110" s="12">
        <v>15</v>
      </c>
      <c r="CT110" s="15"/>
      <c r="CU110" s="58"/>
      <c r="CW110" s="49"/>
      <c r="CX110" s="60"/>
      <c r="CY110" s="62"/>
    </row>
    <row r="111" spans="1:103" ht="15" thickBot="1" x14ac:dyDescent="0.35"/>
    <row r="112" spans="1:103" s="2" customFormat="1" x14ac:dyDescent="0.3">
      <c r="A112" s="90" t="s">
        <v>6</v>
      </c>
      <c r="B112" s="91"/>
      <c r="C112" s="91"/>
      <c r="D112" s="91"/>
      <c r="E112" s="91"/>
      <c r="F112" s="91"/>
      <c r="G112" s="91"/>
      <c r="H112" s="92"/>
      <c r="J112" s="93" t="s">
        <v>19</v>
      </c>
      <c r="L112" s="50" t="s">
        <v>7</v>
      </c>
      <c r="M112" s="51"/>
      <c r="N112" s="51"/>
      <c r="O112" s="51"/>
      <c r="P112" s="51"/>
      <c r="Q112" s="51"/>
      <c r="R112" s="51"/>
      <c r="S112" s="51"/>
      <c r="T112" s="51"/>
      <c r="U112" s="52"/>
      <c r="W112" s="84" t="s">
        <v>23</v>
      </c>
      <c r="X112" s="85"/>
      <c r="Y112" s="85"/>
      <c r="Z112" s="85"/>
      <c r="AA112" s="85"/>
      <c r="AB112" s="85"/>
      <c r="AC112" s="85"/>
      <c r="AD112" s="85"/>
      <c r="AE112" s="85"/>
      <c r="AF112" s="85"/>
      <c r="AG112" s="85"/>
      <c r="AH112" s="86"/>
      <c r="AJ112" s="84" t="s">
        <v>25</v>
      </c>
      <c r="AK112" s="85"/>
      <c r="AL112" s="85"/>
      <c r="AM112" s="85"/>
      <c r="AN112" s="85"/>
      <c r="AO112" s="85"/>
      <c r="AP112" s="85"/>
      <c r="AQ112" s="85"/>
      <c r="AR112" s="85"/>
      <c r="AS112" s="85"/>
      <c r="AT112" s="85"/>
      <c r="AU112" s="86"/>
      <c r="AW112" s="84" t="s">
        <v>29</v>
      </c>
      <c r="AX112" s="85"/>
      <c r="AY112" s="85"/>
      <c r="AZ112" s="85"/>
      <c r="BA112" s="85"/>
      <c r="BB112" s="85"/>
      <c r="BC112" s="85"/>
      <c r="BD112" s="85"/>
      <c r="BE112" s="85"/>
      <c r="BF112" s="85"/>
      <c r="BG112" s="85"/>
      <c r="BH112" s="86"/>
      <c r="BJ112" s="84" t="s">
        <v>28</v>
      </c>
      <c r="BK112" s="85"/>
      <c r="BL112" s="85"/>
      <c r="BM112" s="85"/>
      <c r="BN112" s="85"/>
      <c r="BO112" s="85"/>
      <c r="BP112" s="85"/>
      <c r="BQ112" s="85"/>
      <c r="BR112" s="85"/>
      <c r="BS112" s="85"/>
      <c r="BT112" s="85"/>
      <c r="BU112" s="86"/>
      <c r="BW112" s="84" t="s">
        <v>27</v>
      </c>
      <c r="BX112" s="85"/>
      <c r="BY112" s="85"/>
      <c r="BZ112" s="85"/>
      <c r="CA112" s="85"/>
      <c r="CB112" s="85"/>
      <c r="CC112" s="85"/>
      <c r="CD112" s="85"/>
      <c r="CE112" s="85"/>
      <c r="CF112" s="85"/>
      <c r="CG112" s="85"/>
      <c r="CH112" s="86"/>
      <c r="CJ112" s="84" t="s">
        <v>26</v>
      </c>
      <c r="CK112" s="85"/>
      <c r="CL112" s="85"/>
      <c r="CM112" s="85"/>
      <c r="CN112" s="85"/>
      <c r="CO112" s="85"/>
      <c r="CP112" s="85"/>
      <c r="CQ112" s="85"/>
      <c r="CR112" s="85"/>
      <c r="CS112" s="85"/>
      <c r="CT112" s="85"/>
      <c r="CU112" s="86"/>
      <c r="CW112" s="50" t="s">
        <v>30</v>
      </c>
      <c r="CX112" s="51"/>
      <c r="CY112" s="52"/>
    </row>
    <row r="113" spans="1:103" x14ac:dyDescent="0.3">
      <c r="A113" s="95"/>
      <c r="B113" s="96"/>
      <c r="C113" s="96"/>
      <c r="D113" s="96"/>
      <c r="E113" s="96"/>
      <c r="F113" s="96"/>
      <c r="G113" s="96"/>
      <c r="H113" s="97"/>
      <c r="J113" s="94"/>
      <c r="L113" s="98" t="s">
        <v>8</v>
      </c>
      <c r="M113" s="100" t="s">
        <v>9</v>
      </c>
      <c r="N113" s="100" t="s">
        <v>10</v>
      </c>
      <c r="O113" s="100" t="s">
        <v>11</v>
      </c>
      <c r="P113" s="100" t="s">
        <v>12</v>
      </c>
      <c r="Q113" s="100" t="s">
        <v>13</v>
      </c>
      <c r="R113" s="100" t="s">
        <v>14</v>
      </c>
      <c r="S113" s="100" t="s">
        <v>15</v>
      </c>
      <c r="T113" s="100" t="s">
        <v>16</v>
      </c>
      <c r="U113" s="102" t="s">
        <v>17</v>
      </c>
      <c r="W113" s="87"/>
      <c r="X113" s="88"/>
      <c r="Y113" s="88"/>
      <c r="Z113" s="88"/>
      <c r="AA113" s="88"/>
      <c r="AB113" s="88"/>
      <c r="AC113" s="88"/>
      <c r="AD113" s="88"/>
      <c r="AE113" s="88"/>
      <c r="AF113" s="88"/>
      <c r="AG113" s="88"/>
      <c r="AH113" s="89"/>
      <c r="AJ113" s="87"/>
      <c r="AK113" s="88"/>
      <c r="AL113" s="88"/>
      <c r="AM113" s="88"/>
      <c r="AN113" s="88"/>
      <c r="AO113" s="88"/>
      <c r="AP113" s="88"/>
      <c r="AQ113" s="88"/>
      <c r="AR113" s="88"/>
      <c r="AS113" s="88"/>
      <c r="AT113" s="88"/>
      <c r="AU113" s="89"/>
      <c r="AW113" s="87"/>
      <c r="AX113" s="88"/>
      <c r="AY113" s="88"/>
      <c r="AZ113" s="88"/>
      <c r="BA113" s="88"/>
      <c r="BB113" s="88"/>
      <c r="BC113" s="88"/>
      <c r="BD113" s="88"/>
      <c r="BE113" s="88"/>
      <c r="BF113" s="88"/>
      <c r="BG113" s="88"/>
      <c r="BH113" s="89"/>
      <c r="BJ113" s="87"/>
      <c r="BK113" s="88"/>
      <c r="BL113" s="88"/>
      <c r="BM113" s="88"/>
      <c r="BN113" s="88"/>
      <c r="BO113" s="88"/>
      <c r="BP113" s="88"/>
      <c r="BQ113" s="88"/>
      <c r="BR113" s="88"/>
      <c r="BS113" s="88"/>
      <c r="BT113" s="88"/>
      <c r="BU113" s="89"/>
      <c r="BW113" s="87"/>
      <c r="BX113" s="88"/>
      <c r="BY113" s="88"/>
      <c r="BZ113" s="88"/>
      <c r="CA113" s="88"/>
      <c r="CB113" s="88"/>
      <c r="CC113" s="88"/>
      <c r="CD113" s="88"/>
      <c r="CE113" s="88"/>
      <c r="CF113" s="88"/>
      <c r="CG113" s="88"/>
      <c r="CH113" s="89"/>
      <c r="CJ113" s="87"/>
      <c r="CK113" s="88"/>
      <c r="CL113" s="88"/>
      <c r="CM113" s="88"/>
      <c r="CN113" s="88"/>
      <c r="CO113" s="88"/>
      <c r="CP113" s="88"/>
      <c r="CQ113" s="88"/>
      <c r="CR113" s="88"/>
      <c r="CS113" s="88"/>
      <c r="CT113" s="88"/>
      <c r="CU113" s="89"/>
      <c r="CW113" s="53"/>
      <c r="CX113" s="54"/>
      <c r="CY113" s="55"/>
    </row>
    <row r="114" spans="1:103" s="2" customFormat="1" x14ac:dyDescent="0.3">
      <c r="A114" s="5" t="s">
        <v>0</v>
      </c>
      <c r="B114" s="54" t="s">
        <v>65</v>
      </c>
      <c r="C114" s="54"/>
      <c r="D114" s="4" t="s">
        <v>1</v>
      </c>
      <c r="E114" s="4" t="s">
        <v>2</v>
      </c>
      <c r="F114" s="4" t="s">
        <v>3</v>
      </c>
      <c r="G114" s="4" t="s">
        <v>4</v>
      </c>
      <c r="H114" s="6" t="s">
        <v>5</v>
      </c>
      <c r="J114" s="94"/>
      <c r="L114" s="99"/>
      <c r="M114" s="101"/>
      <c r="N114" s="101"/>
      <c r="O114" s="101"/>
      <c r="P114" s="101"/>
      <c r="Q114" s="101"/>
      <c r="R114" s="101"/>
      <c r="S114" s="101"/>
      <c r="T114" s="101"/>
      <c r="U114" s="103"/>
      <c r="W114" s="5" t="s">
        <v>20</v>
      </c>
      <c r="X114" s="4" t="s">
        <v>21</v>
      </c>
      <c r="Y114" s="10"/>
      <c r="Z114" s="4" t="s">
        <v>24</v>
      </c>
      <c r="AA114" s="4" t="s">
        <v>22</v>
      </c>
      <c r="AB114" s="10"/>
      <c r="AC114" s="4" t="s">
        <v>24</v>
      </c>
      <c r="AD114" s="4" t="s">
        <v>22</v>
      </c>
      <c r="AE114" s="10"/>
      <c r="AF114" s="4" t="s">
        <v>24</v>
      </c>
      <c r="AG114" s="13" t="s">
        <v>22</v>
      </c>
      <c r="AH114" s="6" t="s">
        <v>16</v>
      </c>
      <c r="AJ114" s="5" t="s">
        <v>20</v>
      </c>
      <c r="AK114" s="4" t="s">
        <v>21</v>
      </c>
      <c r="AL114" s="10"/>
      <c r="AM114" s="4" t="s">
        <v>24</v>
      </c>
      <c r="AN114" s="4" t="s">
        <v>22</v>
      </c>
      <c r="AO114" s="10"/>
      <c r="AP114" s="4" t="s">
        <v>24</v>
      </c>
      <c r="AQ114" s="4" t="s">
        <v>22</v>
      </c>
      <c r="AR114" s="10"/>
      <c r="AS114" s="4" t="s">
        <v>24</v>
      </c>
      <c r="AT114" s="13" t="s">
        <v>22</v>
      </c>
      <c r="AU114" s="6" t="s">
        <v>16</v>
      </c>
      <c r="AW114" s="5" t="s">
        <v>20</v>
      </c>
      <c r="AX114" s="4" t="s">
        <v>21</v>
      </c>
      <c r="AY114" s="10"/>
      <c r="AZ114" s="4" t="s">
        <v>24</v>
      </c>
      <c r="BA114" s="4" t="s">
        <v>22</v>
      </c>
      <c r="BB114" s="10"/>
      <c r="BC114" s="4" t="s">
        <v>24</v>
      </c>
      <c r="BD114" s="4" t="s">
        <v>22</v>
      </c>
      <c r="BE114" s="10"/>
      <c r="BF114" s="4" t="s">
        <v>24</v>
      </c>
      <c r="BG114" s="13" t="s">
        <v>22</v>
      </c>
      <c r="BH114" s="6" t="s">
        <v>16</v>
      </c>
      <c r="BJ114" s="5" t="s">
        <v>20</v>
      </c>
      <c r="BK114" s="4" t="s">
        <v>21</v>
      </c>
      <c r="BL114" s="10"/>
      <c r="BM114" s="4" t="s">
        <v>24</v>
      </c>
      <c r="BN114" s="4" t="s">
        <v>22</v>
      </c>
      <c r="BO114" s="10"/>
      <c r="BP114" s="4" t="s">
        <v>24</v>
      </c>
      <c r="BQ114" s="4" t="s">
        <v>22</v>
      </c>
      <c r="BR114" s="10"/>
      <c r="BS114" s="4" t="s">
        <v>24</v>
      </c>
      <c r="BT114" s="13" t="s">
        <v>22</v>
      </c>
      <c r="BU114" s="6" t="s">
        <v>16</v>
      </c>
      <c r="BW114" s="5" t="s">
        <v>20</v>
      </c>
      <c r="BX114" s="4" t="s">
        <v>21</v>
      </c>
      <c r="BY114" s="10"/>
      <c r="BZ114" s="4" t="s">
        <v>24</v>
      </c>
      <c r="CA114" s="4" t="s">
        <v>22</v>
      </c>
      <c r="CB114" s="10"/>
      <c r="CC114" s="4" t="s">
        <v>24</v>
      </c>
      <c r="CD114" s="4" t="s">
        <v>22</v>
      </c>
      <c r="CE114" s="10"/>
      <c r="CF114" s="4" t="s">
        <v>24</v>
      </c>
      <c r="CG114" s="13" t="s">
        <v>22</v>
      </c>
      <c r="CH114" s="6" t="s">
        <v>16</v>
      </c>
      <c r="CJ114" s="5" t="s">
        <v>20</v>
      </c>
      <c r="CK114" s="4" t="s">
        <v>21</v>
      </c>
      <c r="CL114" s="10"/>
      <c r="CM114" s="4" t="s">
        <v>24</v>
      </c>
      <c r="CN114" s="4" t="s">
        <v>22</v>
      </c>
      <c r="CO114" s="10"/>
      <c r="CP114" s="4" t="s">
        <v>24</v>
      </c>
      <c r="CQ114" s="4" t="s">
        <v>22</v>
      </c>
      <c r="CR114" s="10"/>
      <c r="CS114" s="4" t="s">
        <v>24</v>
      </c>
      <c r="CT114" s="13" t="s">
        <v>22</v>
      </c>
      <c r="CU114" s="6" t="s">
        <v>16</v>
      </c>
      <c r="CW114" s="5" t="s">
        <v>66</v>
      </c>
      <c r="CX114" s="4" t="s">
        <v>31</v>
      </c>
      <c r="CY114" s="6" t="s">
        <v>32</v>
      </c>
    </row>
    <row r="115" spans="1:103" x14ac:dyDescent="0.3">
      <c r="A115" s="23"/>
      <c r="B115" s="16"/>
      <c r="C115" s="16"/>
      <c r="D115" s="16"/>
      <c r="E115" s="16"/>
      <c r="F115" s="16"/>
      <c r="G115" s="16"/>
      <c r="H115" s="24"/>
      <c r="J115" s="27"/>
      <c r="L115" s="78" t="s">
        <v>18</v>
      </c>
      <c r="M115" s="16"/>
      <c r="N115" s="16"/>
      <c r="O115" s="16"/>
      <c r="P115" s="16"/>
      <c r="Q115" s="16"/>
      <c r="R115" s="16"/>
      <c r="S115" s="16"/>
      <c r="T115" s="8">
        <f>SUM(M115:S115)</f>
        <v>0</v>
      </c>
      <c r="U115" s="81">
        <f>SUM(T115:T119)</f>
        <v>0</v>
      </c>
      <c r="W115" s="63"/>
      <c r="X115" s="66"/>
      <c r="Y115" s="10"/>
      <c r="Z115" s="7">
        <v>1</v>
      </c>
      <c r="AA115" s="16"/>
      <c r="AB115" s="10"/>
      <c r="AC115" s="7">
        <v>6</v>
      </c>
      <c r="AD115" s="16"/>
      <c r="AE115" s="10"/>
      <c r="AF115" s="7">
        <v>11</v>
      </c>
      <c r="AG115" s="14"/>
      <c r="AH115" s="56">
        <f>SUM(AG115:AG119,AD115:AD119,AA115:AA119)</f>
        <v>0</v>
      </c>
      <c r="AJ115" s="63"/>
      <c r="AK115" s="66"/>
      <c r="AL115" s="10"/>
      <c r="AM115" s="7">
        <v>1</v>
      </c>
      <c r="AN115" s="16"/>
      <c r="AO115" s="10"/>
      <c r="AP115" s="7">
        <v>6</v>
      </c>
      <c r="AQ115" s="16"/>
      <c r="AR115" s="10"/>
      <c r="AS115" s="7">
        <v>11</v>
      </c>
      <c r="AT115" s="14"/>
      <c r="AU115" s="56">
        <f>SUM(AT115:AT119,AQ115:AQ119,AN115:AN119)</f>
        <v>0</v>
      </c>
      <c r="AW115" s="63"/>
      <c r="AX115" s="66"/>
      <c r="AY115" s="10"/>
      <c r="AZ115" s="7">
        <v>1</v>
      </c>
      <c r="BA115" s="16"/>
      <c r="BB115" s="10"/>
      <c r="BC115" s="7">
        <v>6</v>
      </c>
      <c r="BD115" s="16"/>
      <c r="BE115" s="10"/>
      <c r="BF115" s="7">
        <v>11</v>
      </c>
      <c r="BG115" s="14"/>
      <c r="BH115" s="56">
        <f>SUM(BG115:BG119,BD115:BD119,BA115:BA119)</f>
        <v>0</v>
      </c>
      <c r="BJ115" s="63"/>
      <c r="BK115" s="66"/>
      <c r="BL115" s="10"/>
      <c r="BM115" s="7">
        <v>1</v>
      </c>
      <c r="BN115" s="16"/>
      <c r="BO115" s="10"/>
      <c r="BP115" s="7">
        <v>6</v>
      </c>
      <c r="BQ115" s="16"/>
      <c r="BR115" s="10"/>
      <c r="BS115" s="7">
        <v>11</v>
      </c>
      <c r="BT115" s="14"/>
      <c r="BU115" s="56">
        <f>SUM(BT115:BT119,BQ115:BQ119,BN115:BN119)</f>
        <v>0</v>
      </c>
      <c r="BW115" s="63"/>
      <c r="BX115" s="66"/>
      <c r="BY115" s="10"/>
      <c r="BZ115" s="7">
        <v>1</v>
      </c>
      <c r="CA115" s="16"/>
      <c r="CB115" s="10"/>
      <c r="CC115" s="7">
        <v>6</v>
      </c>
      <c r="CD115" s="16"/>
      <c r="CE115" s="10"/>
      <c r="CF115" s="7">
        <v>11</v>
      </c>
      <c r="CG115" s="14"/>
      <c r="CH115" s="56">
        <f>SUM(CG115:CG119,CD115:CD119,CA115:CA119)</f>
        <v>0</v>
      </c>
      <c r="CJ115" s="63"/>
      <c r="CK115" s="66"/>
      <c r="CL115" s="10"/>
      <c r="CM115" s="7">
        <v>1</v>
      </c>
      <c r="CN115" s="16"/>
      <c r="CO115" s="10"/>
      <c r="CP115" s="7">
        <v>6</v>
      </c>
      <c r="CQ115" s="16"/>
      <c r="CR115" s="10"/>
      <c r="CS115" s="7">
        <v>11</v>
      </c>
      <c r="CT115" s="14"/>
      <c r="CU115" s="56">
        <f>SUM(CT115:CT119,CQ115:CQ119,CN115:CN119)</f>
        <v>0</v>
      </c>
      <c r="CW115" s="48" t="str">
        <f>IF(A113="","",(SUM(CJ115,BW115,BJ115,AW115,AJ115,W115)-(U115)))</f>
        <v/>
      </c>
      <c r="CX115" s="59" t="str">
        <f>IF(A113="","",IF(COUNTA(B115:B119)=3,"N/A",SUM(CU115,CH115,BU115,BH115,AU115,AH115,J115:J119)))</f>
        <v/>
      </c>
      <c r="CY115" s="61" t="str">
        <f>IF(A113="","",IF(COUNTA(B115:B119)=3,"N/A",SUM(CX115,CW115)))</f>
        <v/>
      </c>
    </row>
    <row r="116" spans="1:103" x14ac:dyDescent="0.3">
      <c r="A116" s="23"/>
      <c r="B116" s="16"/>
      <c r="C116" s="16"/>
      <c r="D116" s="16"/>
      <c r="E116" s="16"/>
      <c r="F116" s="16"/>
      <c r="G116" s="16"/>
      <c r="H116" s="24"/>
      <c r="J116" s="27"/>
      <c r="L116" s="79"/>
      <c r="M116" s="16"/>
      <c r="N116" s="16"/>
      <c r="O116" s="16"/>
      <c r="P116" s="16"/>
      <c r="Q116" s="16"/>
      <c r="R116" s="16"/>
      <c r="S116" s="16"/>
      <c r="T116" s="8">
        <f t="shared" ref="T116:T119" si="12">SUM(M116:S116)</f>
        <v>0</v>
      </c>
      <c r="U116" s="82"/>
      <c r="W116" s="64"/>
      <c r="X116" s="67"/>
      <c r="Y116" s="10"/>
      <c r="Z116" s="7">
        <v>2</v>
      </c>
      <c r="AA116" s="16"/>
      <c r="AB116" s="10"/>
      <c r="AC116" s="7">
        <v>7</v>
      </c>
      <c r="AD116" s="16"/>
      <c r="AE116" s="10"/>
      <c r="AF116" s="7">
        <v>12</v>
      </c>
      <c r="AG116" s="14"/>
      <c r="AH116" s="57"/>
      <c r="AJ116" s="64"/>
      <c r="AK116" s="67"/>
      <c r="AL116" s="10"/>
      <c r="AM116" s="7">
        <v>2</v>
      </c>
      <c r="AN116" s="16"/>
      <c r="AO116" s="10"/>
      <c r="AP116" s="7">
        <v>7</v>
      </c>
      <c r="AQ116" s="16"/>
      <c r="AR116" s="10"/>
      <c r="AS116" s="7">
        <v>12</v>
      </c>
      <c r="AT116" s="14"/>
      <c r="AU116" s="57"/>
      <c r="AW116" s="64"/>
      <c r="AX116" s="67"/>
      <c r="AY116" s="10"/>
      <c r="AZ116" s="7">
        <v>2</v>
      </c>
      <c r="BA116" s="16"/>
      <c r="BB116" s="10"/>
      <c r="BC116" s="7">
        <v>7</v>
      </c>
      <c r="BD116" s="16"/>
      <c r="BE116" s="10"/>
      <c r="BF116" s="7">
        <v>12</v>
      </c>
      <c r="BG116" s="14"/>
      <c r="BH116" s="57"/>
      <c r="BJ116" s="64"/>
      <c r="BK116" s="67"/>
      <c r="BL116" s="10"/>
      <c r="BM116" s="7">
        <v>2</v>
      </c>
      <c r="BN116" s="16"/>
      <c r="BO116" s="10"/>
      <c r="BP116" s="7">
        <v>7</v>
      </c>
      <c r="BQ116" s="16"/>
      <c r="BR116" s="10"/>
      <c r="BS116" s="7">
        <v>12</v>
      </c>
      <c r="BT116" s="14"/>
      <c r="BU116" s="57"/>
      <c r="BW116" s="64"/>
      <c r="BX116" s="67"/>
      <c r="BY116" s="10"/>
      <c r="BZ116" s="7">
        <v>2</v>
      </c>
      <c r="CA116" s="16"/>
      <c r="CB116" s="10"/>
      <c r="CC116" s="7">
        <v>7</v>
      </c>
      <c r="CD116" s="16"/>
      <c r="CE116" s="10"/>
      <c r="CF116" s="7">
        <v>12</v>
      </c>
      <c r="CG116" s="14"/>
      <c r="CH116" s="57"/>
      <c r="CJ116" s="64"/>
      <c r="CK116" s="67"/>
      <c r="CL116" s="10"/>
      <c r="CM116" s="7">
        <v>2</v>
      </c>
      <c r="CN116" s="16"/>
      <c r="CO116" s="10"/>
      <c r="CP116" s="7">
        <v>7</v>
      </c>
      <c r="CQ116" s="16"/>
      <c r="CR116" s="10"/>
      <c r="CS116" s="7">
        <v>12</v>
      </c>
      <c r="CT116" s="14"/>
      <c r="CU116" s="57"/>
      <c r="CW116" s="48"/>
      <c r="CX116" s="59"/>
      <c r="CY116" s="61"/>
    </row>
    <row r="117" spans="1:103" x14ac:dyDescent="0.3">
      <c r="A117" s="23"/>
      <c r="B117" s="16"/>
      <c r="C117" s="16"/>
      <c r="D117" s="16"/>
      <c r="E117" s="16"/>
      <c r="F117" s="16"/>
      <c r="G117" s="16"/>
      <c r="H117" s="24"/>
      <c r="J117" s="27"/>
      <c r="L117" s="79"/>
      <c r="M117" s="16"/>
      <c r="N117" s="16"/>
      <c r="O117" s="16"/>
      <c r="P117" s="16"/>
      <c r="Q117" s="16"/>
      <c r="R117" s="16"/>
      <c r="S117" s="16"/>
      <c r="T117" s="8">
        <f t="shared" si="12"/>
        <v>0</v>
      </c>
      <c r="U117" s="82"/>
      <c r="W117" s="64"/>
      <c r="X117" s="67"/>
      <c r="Y117" s="10"/>
      <c r="Z117" s="7">
        <v>3</v>
      </c>
      <c r="AA117" s="16"/>
      <c r="AB117" s="10"/>
      <c r="AC117" s="7">
        <v>8</v>
      </c>
      <c r="AD117" s="16"/>
      <c r="AE117" s="10"/>
      <c r="AF117" s="7">
        <v>13</v>
      </c>
      <c r="AG117" s="14"/>
      <c r="AH117" s="57"/>
      <c r="AJ117" s="64"/>
      <c r="AK117" s="67"/>
      <c r="AL117" s="10"/>
      <c r="AM117" s="7">
        <v>3</v>
      </c>
      <c r="AN117" s="16"/>
      <c r="AO117" s="10"/>
      <c r="AP117" s="7">
        <v>8</v>
      </c>
      <c r="AQ117" s="16"/>
      <c r="AR117" s="10"/>
      <c r="AS117" s="7">
        <v>13</v>
      </c>
      <c r="AT117" s="14"/>
      <c r="AU117" s="57"/>
      <c r="AW117" s="64"/>
      <c r="AX117" s="67"/>
      <c r="AY117" s="10"/>
      <c r="AZ117" s="7">
        <v>3</v>
      </c>
      <c r="BA117" s="16"/>
      <c r="BB117" s="10"/>
      <c r="BC117" s="7">
        <v>8</v>
      </c>
      <c r="BD117" s="16"/>
      <c r="BE117" s="10"/>
      <c r="BF117" s="7">
        <v>13</v>
      </c>
      <c r="BG117" s="14"/>
      <c r="BH117" s="57"/>
      <c r="BJ117" s="64"/>
      <c r="BK117" s="67"/>
      <c r="BL117" s="10"/>
      <c r="BM117" s="7">
        <v>3</v>
      </c>
      <c r="BN117" s="16"/>
      <c r="BO117" s="10"/>
      <c r="BP117" s="7">
        <v>8</v>
      </c>
      <c r="BQ117" s="16"/>
      <c r="BR117" s="10"/>
      <c r="BS117" s="7">
        <v>13</v>
      </c>
      <c r="BT117" s="14"/>
      <c r="BU117" s="57"/>
      <c r="BW117" s="64"/>
      <c r="BX117" s="67"/>
      <c r="BY117" s="10"/>
      <c r="BZ117" s="7">
        <v>3</v>
      </c>
      <c r="CA117" s="16"/>
      <c r="CB117" s="10"/>
      <c r="CC117" s="7">
        <v>8</v>
      </c>
      <c r="CD117" s="16"/>
      <c r="CE117" s="10"/>
      <c r="CF117" s="7">
        <v>13</v>
      </c>
      <c r="CG117" s="14"/>
      <c r="CH117" s="57"/>
      <c r="CJ117" s="64"/>
      <c r="CK117" s="67"/>
      <c r="CL117" s="10"/>
      <c r="CM117" s="7">
        <v>3</v>
      </c>
      <c r="CN117" s="16"/>
      <c r="CO117" s="10"/>
      <c r="CP117" s="7">
        <v>8</v>
      </c>
      <c r="CQ117" s="16"/>
      <c r="CR117" s="10"/>
      <c r="CS117" s="7">
        <v>13</v>
      </c>
      <c r="CT117" s="14"/>
      <c r="CU117" s="57"/>
      <c r="CW117" s="48"/>
      <c r="CX117" s="59"/>
      <c r="CY117" s="61"/>
    </row>
    <row r="118" spans="1:103" x14ac:dyDescent="0.3">
      <c r="A118" s="23"/>
      <c r="B118" s="16"/>
      <c r="C118" s="16"/>
      <c r="D118" s="16"/>
      <c r="E118" s="16"/>
      <c r="F118" s="16"/>
      <c r="G118" s="16"/>
      <c r="H118" s="24"/>
      <c r="J118" s="27"/>
      <c r="L118" s="79"/>
      <c r="M118" s="16"/>
      <c r="N118" s="16"/>
      <c r="O118" s="16"/>
      <c r="P118" s="16"/>
      <c r="Q118" s="16"/>
      <c r="R118" s="16"/>
      <c r="S118" s="16"/>
      <c r="T118" s="8">
        <f t="shared" si="12"/>
        <v>0</v>
      </c>
      <c r="U118" s="82"/>
      <c r="W118" s="64"/>
      <c r="X118" s="67"/>
      <c r="Y118" s="10"/>
      <c r="Z118" s="7">
        <v>4</v>
      </c>
      <c r="AA118" s="16"/>
      <c r="AB118" s="10"/>
      <c r="AC118" s="7">
        <v>9</v>
      </c>
      <c r="AD118" s="16"/>
      <c r="AE118" s="10"/>
      <c r="AF118" s="7">
        <v>14</v>
      </c>
      <c r="AG118" s="14"/>
      <c r="AH118" s="57"/>
      <c r="AJ118" s="64"/>
      <c r="AK118" s="67"/>
      <c r="AL118" s="10"/>
      <c r="AM118" s="7">
        <v>4</v>
      </c>
      <c r="AN118" s="16"/>
      <c r="AO118" s="10"/>
      <c r="AP118" s="7">
        <v>9</v>
      </c>
      <c r="AQ118" s="16"/>
      <c r="AR118" s="10"/>
      <c r="AS118" s="7">
        <v>14</v>
      </c>
      <c r="AT118" s="14"/>
      <c r="AU118" s="57"/>
      <c r="AW118" s="64"/>
      <c r="AX118" s="67"/>
      <c r="AY118" s="10"/>
      <c r="AZ118" s="7">
        <v>4</v>
      </c>
      <c r="BA118" s="16"/>
      <c r="BB118" s="10"/>
      <c r="BC118" s="7">
        <v>9</v>
      </c>
      <c r="BD118" s="16"/>
      <c r="BE118" s="10"/>
      <c r="BF118" s="7">
        <v>14</v>
      </c>
      <c r="BG118" s="14"/>
      <c r="BH118" s="57"/>
      <c r="BJ118" s="64"/>
      <c r="BK118" s="67"/>
      <c r="BL118" s="10"/>
      <c r="BM118" s="7">
        <v>4</v>
      </c>
      <c r="BN118" s="16"/>
      <c r="BO118" s="10"/>
      <c r="BP118" s="7">
        <v>9</v>
      </c>
      <c r="BQ118" s="16"/>
      <c r="BR118" s="10"/>
      <c r="BS118" s="7">
        <v>14</v>
      </c>
      <c r="BT118" s="14"/>
      <c r="BU118" s="57"/>
      <c r="BW118" s="64"/>
      <c r="BX118" s="67"/>
      <c r="BY118" s="10"/>
      <c r="BZ118" s="7">
        <v>4</v>
      </c>
      <c r="CA118" s="16"/>
      <c r="CB118" s="10"/>
      <c r="CC118" s="7">
        <v>9</v>
      </c>
      <c r="CD118" s="16"/>
      <c r="CE118" s="10"/>
      <c r="CF118" s="7">
        <v>14</v>
      </c>
      <c r="CG118" s="14"/>
      <c r="CH118" s="57"/>
      <c r="CJ118" s="64"/>
      <c r="CK118" s="67"/>
      <c r="CL118" s="10"/>
      <c r="CM118" s="7">
        <v>4</v>
      </c>
      <c r="CN118" s="16"/>
      <c r="CO118" s="10"/>
      <c r="CP118" s="7">
        <v>9</v>
      </c>
      <c r="CQ118" s="16"/>
      <c r="CR118" s="10"/>
      <c r="CS118" s="7">
        <v>14</v>
      </c>
      <c r="CT118" s="14"/>
      <c r="CU118" s="57"/>
      <c r="CW118" s="48"/>
      <c r="CX118" s="59"/>
      <c r="CY118" s="61"/>
    </row>
    <row r="119" spans="1:103" ht="15" thickBot="1" x14ac:dyDescent="0.35">
      <c r="A119" s="25"/>
      <c r="B119" s="17"/>
      <c r="C119" s="17"/>
      <c r="D119" s="17"/>
      <c r="E119" s="17"/>
      <c r="F119" s="17"/>
      <c r="G119" s="17"/>
      <c r="H119" s="26"/>
      <c r="J119" s="28"/>
      <c r="L119" s="80"/>
      <c r="M119" s="17"/>
      <c r="N119" s="17"/>
      <c r="O119" s="17"/>
      <c r="P119" s="17"/>
      <c r="Q119" s="17"/>
      <c r="R119" s="17"/>
      <c r="S119" s="17"/>
      <c r="T119" s="9">
        <f t="shared" si="12"/>
        <v>0</v>
      </c>
      <c r="U119" s="83"/>
      <c r="W119" s="65"/>
      <c r="X119" s="68"/>
      <c r="Y119" s="11"/>
      <c r="Z119" s="12">
        <v>5</v>
      </c>
      <c r="AA119" s="17"/>
      <c r="AB119" s="11"/>
      <c r="AC119" s="12">
        <v>10</v>
      </c>
      <c r="AD119" s="17"/>
      <c r="AE119" s="11"/>
      <c r="AF119" s="12">
        <v>15</v>
      </c>
      <c r="AG119" s="15"/>
      <c r="AH119" s="58"/>
      <c r="AJ119" s="65"/>
      <c r="AK119" s="68"/>
      <c r="AL119" s="11"/>
      <c r="AM119" s="12">
        <v>5</v>
      </c>
      <c r="AN119" s="17"/>
      <c r="AO119" s="11"/>
      <c r="AP119" s="12">
        <v>10</v>
      </c>
      <c r="AQ119" s="17"/>
      <c r="AR119" s="11"/>
      <c r="AS119" s="12">
        <v>15</v>
      </c>
      <c r="AT119" s="15"/>
      <c r="AU119" s="58"/>
      <c r="AW119" s="65"/>
      <c r="AX119" s="68"/>
      <c r="AY119" s="11"/>
      <c r="AZ119" s="12">
        <v>5</v>
      </c>
      <c r="BA119" s="17"/>
      <c r="BB119" s="11"/>
      <c r="BC119" s="12">
        <v>10</v>
      </c>
      <c r="BD119" s="17"/>
      <c r="BE119" s="11"/>
      <c r="BF119" s="12">
        <v>15</v>
      </c>
      <c r="BG119" s="15"/>
      <c r="BH119" s="58"/>
      <c r="BJ119" s="65"/>
      <c r="BK119" s="68"/>
      <c r="BL119" s="11"/>
      <c r="BM119" s="12">
        <v>5</v>
      </c>
      <c r="BN119" s="17"/>
      <c r="BO119" s="11"/>
      <c r="BP119" s="12">
        <v>10</v>
      </c>
      <c r="BQ119" s="17"/>
      <c r="BR119" s="11"/>
      <c r="BS119" s="12">
        <v>15</v>
      </c>
      <c r="BT119" s="15"/>
      <c r="BU119" s="58"/>
      <c r="BW119" s="65"/>
      <c r="BX119" s="68"/>
      <c r="BY119" s="11"/>
      <c r="BZ119" s="12">
        <v>5</v>
      </c>
      <c r="CA119" s="17"/>
      <c r="CB119" s="11"/>
      <c r="CC119" s="12">
        <v>10</v>
      </c>
      <c r="CD119" s="17"/>
      <c r="CE119" s="11"/>
      <c r="CF119" s="12">
        <v>15</v>
      </c>
      <c r="CG119" s="15"/>
      <c r="CH119" s="58"/>
      <c r="CJ119" s="65"/>
      <c r="CK119" s="68"/>
      <c r="CL119" s="11"/>
      <c r="CM119" s="12">
        <v>5</v>
      </c>
      <c r="CN119" s="17"/>
      <c r="CO119" s="11"/>
      <c r="CP119" s="12">
        <v>10</v>
      </c>
      <c r="CQ119" s="17"/>
      <c r="CR119" s="11"/>
      <c r="CS119" s="12">
        <v>15</v>
      </c>
      <c r="CT119" s="15"/>
      <c r="CU119" s="58"/>
      <c r="CW119" s="49"/>
      <c r="CX119" s="60"/>
      <c r="CY119" s="62"/>
    </row>
    <row r="120" spans="1:103" ht="15" thickBot="1" x14ac:dyDescent="0.35"/>
    <row r="121" spans="1:103" s="2" customFormat="1" x14ac:dyDescent="0.3">
      <c r="A121" s="90" t="s">
        <v>6</v>
      </c>
      <c r="B121" s="91"/>
      <c r="C121" s="91"/>
      <c r="D121" s="91"/>
      <c r="E121" s="91"/>
      <c r="F121" s="91"/>
      <c r="G121" s="91"/>
      <c r="H121" s="92"/>
      <c r="J121" s="93" t="s">
        <v>19</v>
      </c>
      <c r="L121" s="50" t="s">
        <v>7</v>
      </c>
      <c r="M121" s="51"/>
      <c r="N121" s="51"/>
      <c r="O121" s="51"/>
      <c r="P121" s="51"/>
      <c r="Q121" s="51"/>
      <c r="R121" s="51"/>
      <c r="S121" s="51"/>
      <c r="T121" s="51"/>
      <c r="U121" s="52"/>
      <c r="W121" s="84" t="s">
        <v>23</v>
      </c>
      <c r="X121" s="85"/>
      <c r="Y121" s="85"/>
      <c r="Z121" s="85"/>
      <c r="AA121" s="85"/>
      <c r="AB121" s="85"/>
      <c r="AC121" s="85"/>
      <c r="AD121" s="85"/>
      <c r="AE121" s="85"/>
      <c r="AF121" s="85"/>
      <c r="AG121" s="85"/>
      <c r="AH121" s="86"/>
      <c r="AJ121" s="84" t="s">
        <v>25</v>
      </c>
      <c r="AK121" s="85"/>
      <c r="AL121" s="85"/>
      <c r="AM121" s="85"/>
      <c r="AN121" s="85"/>
      <c r="AO121" s="85"/>
      <c r="AP121" s="85"/>
      <c r="AQ121" s="85"/>
      <c r="AR121" s="85"/>
      <c r="AS121" s="85"/>
      <c r="AT121" s="85"/>
      <c r="AU121" s="86"/>
      <c r="AW121" s="84" t="s">
        <v>29</v>
      </c>
      <c r="AX121" s="85"/>
      <c r="AY121" s="85"/>
      <c r="AZ121" s="85"/>
      <c r="BA121" s="85"/>
      <c r="BB121" s="85"/>
      <c r="BC121" s="85"/>
      <c r="BD121" s="85"/>
      <c r="BE121" s="85"/>
      <c r="BF121" s="85"/>
      <c r="BG121" s="85"/>
      <c r="BH121" s="86"/>
      <c r="BJ121" s="84" t="s">
        <v>28</v>
      </c>
      <c r="BK121" s="85"/>
      <c r="BL121" s="85"/>
      <c r="BM121" s="85"/>
      <c r="BN121" s="85"/>
      <c r="BO121" s="85"/>
      <c r="BP121" s="85"/>
      <c r="BQ121" s="85"/>
      <c r="BR121" s="85"/>
      <c r="BS121" s="85"/>
      <c r="BT121" s="85"/>
      <c r="BU121" s="86"/>
      <c r="BW121" s="84" t="s">
        <v>27</v>
      </c>
      <c r="BX121" s="85"/>
      <c r="BY121" s="85"/>
      <c r="BZ121" s="85"/>
      <c r="CA121" s="85"/>
      <c r="CB121" s="85"/>
      <c r="CC121" s="85"/>
      <c r="CD121" s="85"/>
      <c r="CE121" s="85"/>
      <c r="CF121" s="85"/>
      <c r="CG121" s="85"/>
      <c r="CH121" s="86"/>
      <c r="CJ121" s="84" t="s">
        <v>26</v>
      </c>
      <c r="CK121" s="85"/>
      <c r="CL121" s="85"/>
      <c r="CM121" s="85"/>
      <c r="CN121" s="85"/>
      <c r="CO121" s="85"/>
      <c r="CP121" s="85"/>
      <c r="CQ121" s="85"/>
      <c r="CR121" s="85"/>
      <c r="CS121" s="85"/>
      <c r="CT121" s="85"/>
      <c r="CU121" s="86"/>
      <c r="CW121" s="50" t="s">
        <v>30</v>
      </c>
      <c r="CX121" s="51"/>
      <c r="CY121" s="52"/>
    </row>
    <row r="122" spans="1:103" x14ac:dyDescent="0.3">
      <c r="A122" s="95"/>
      <c r="B122" s="96"/>
      <c r="C122" s="96"/>
      <c r="D122" s="96"/>
      <c r="E122" s="96"/>
      <c r="F122" s="96"/>
      <c r="G122" s="96"/>
      <c r="H122" s="97"/>
      <c r="J122" s="94"/>
      <c r="L122" s="98" t="s">
        <v>8</v>
      </c>
      <c r="M122" s="100" t="s">
        <v>9</v>
      </c>
      <c r="N122" s="100" t="s">
        <v>10</v>
      </c>
      <c r="O122" s="100" t="s">
        <v>11</v>
      </c>
      <c r="P122" s="100" t="s">
        <v>12</v>
      </c>
      <c r="Q122" s="100" t="s">
        <v>13</v>
      </c>
      <c r="R122" s="100" t="s">
        <v>14</v>
      </c>
      <c r="S122" s="100" t="s">
        <v>15</v>
      </c>
      <c r="T122" s="100" t="s">
        <v>16</v>
      </c>
      <c r="U122" s="102" t="s">
        <v>17</v>
      </c>
      <c r="W122" s="87"/>
      <c r="X122" s="88"/>
      <c r="Y122" s="88"/>
      <c r="Z122" s="88"/>
      <c r="AA122" s="88"/>
      <c r="AB122" s="88"/>
      <c r="AC122" s="88"/>
      <c r="AD122" s="88"/>
      <c r="AE122" s="88"/>
      <c r="AF122" s="88"/>
      <c r="AG122" s="88"/>
      <c r="AH122" s="89"/>
      <c r="AJ122" s="87"/>
      <c r="AK122" s="88"/>
      <c r="AL122" s="88"/>
      <c r="AM122" s="88"/>
      <c r="AN122" s="88"/>
      <c r="AO122" s="88"/>
      <c r="AP122" s="88"/>
      <c r="AQ122" s="88"/>
      <c r="AR122" s="88"/>
      <c r="AS122" s="88"/>
      <c r="AT122" s="88"/>
      <c r="AU122" s="89"/>
      <c r="AW122" s="87"/>
      <c r="AX122" s="88"/>
      <c r="AY122" s="88"/>
      <c r="AZ122" s="88"/>
      <c r="BA122" s="88"/>
      <c r="BB122" s="88"/>
      <c r="BC122" s="88"/>
      <c r="BD122" s="88"/>
      <c r="BE122" s="88"/>
      <c r="BF122" s="88"/>
      <c r="BG122" s="88"/>
      <c r="BH122" s="89"/>
      <c r="BJ122" s="87"/>
      <c r="BK122" s="88"/>
      <c r="BL122" s="88"/>
      <c r="BM122" s="88"/>
      <c r="BN122" s="88"/>
      <c r="BO122" s="88"/>
      <c r="BP122" s="88"/>
      <c r="BQ122" s="88"/>
      <c r="BR122" s="88"/>
      <c r="BS122" s="88"/>
      <c r="BT122" s="88"/>
      <c r="BU122" s="89"/>
      <c r="BW122" s="87"/>
      <c r="BX122" s="88"/>
      <c r="BY122" s="88"/>
      <c r="BZ122" s="88"/>
      <c r="CA122" s="88"/>
      <c r="CB122" s="88"/>
      <c r="CC122" s="88"/>
      <c r="CD122" s="88"/>
      <c r="CE122" s="88"/>
      <c r="CF122" s="88"/>
      <c r="CG122" s="88"/>
      <c r="CH122" s="89"/>
      <c r="CJ122" s="87"/>
      <c r="CK122" s="88"/>
      <c r="CL122" s="88"/>
      <c r="CM122" s="88"/>
      <c r="CN122" s="88"/>
      <c r="CO122" s="88"/>
      <c r="CP122" s="88"/>
      <c r="CQ122" s="88"/>
      <c r="CR122" s="88"/>
      <c r="CS122" s="88"/>
      <c r="CT122" s="88"/>
      <c r="CU122" s="89"/>
      <c r="CW122" s="53"/>
      <c r="CX122" s="54"/>
      <c r="CY122" s="55"/>
    </row>
    <row r="123" spans="1:103" s="2" customFormat="1" x14ac:dyDescent="0.3">
      <c r="A123" s="5" t="s">
        <v>0</v>
      </c>
      <c r="B123" s="54" t="s">
        <v>65</v>
      </c>
      <c r="C123" s="54"/>
      <c r="D123" s="4" t="s">
        <v>1</v>
      </c>
      <c r="E123" s="4" t="s">
        <v>2</v>
      </c>
      <c r="F123" s="4" t="s">
        <v>3</v>
      </c>
      <c r="G123" s="4" t="s">
        <v>4</v>
      </c>
      <c r="H123" s="6" t="s">
        <v>5</v>
      </c>
      <c r="J123" s="94"/>
      <c r="L123" s="99"/>
      <c r="M123" s="101"/>
      <c r="N123" s="101"/>
      <c r="O123" s="101"/>
      <c r="P123" s="101"/>
      <c r="Q123" s="101"/>
      <c r="R123" s="101"/>
      <c r="S123" s="101"/>
      <c r="T123" s="101"/>
      <c r="U123" s="103"/>
      <c r="W123" s="5" t="s">
        <v>20</v>
      </c>
      <c r="X123" s="4" t="s">
        <v>21</v>
      </c>
      <c r="Y123" s="10"/>
      <c r="Z123" s="4" t="s">
        <v>24</v>
      </c>
      <c r="AA123" s="4" t="s">
        <v>22</v>
      </c>
      <c r="AB123" s="10"/>
      <c r="AC123" s="4" t="s">
        <v>24</v>
      </c>
      <c r="AD123" s="4" t="s">
        <v>22</v>
      </c>
      <c r="AE123" s="10"/>
      <c r="AF123" s="4" t="s">
        <v>24</v>
      </c>
      <c r="AG123" s="13" t="s">
        <v>22</v>
      </c>
      <c r="AH123" s="6" t="s">
        <v>16</v>
      </c>
      <c r="AJ123" s="5" t="s">
        <v>20</v>
      </c>
      <c r="AK123" s="4" t="s">
        <v>21</v>
      </c>
      <c r="AL123" s="10"/>
      <c r="AM123" s="4" t="s">
        <v>24</v>
      </c>
      <c r="AN123" s="4" t="s">
        <v>22</v>
      </c>
      <c r="AO123" s="10"/>
      <c r="AP123" s="4" t="s">
        <v>24</v>
      </c>
      <c r="AQ123" s="4" t="s">
        <v>22</v>
      </c>
      <c r="AR123" s="10"/>
      <c r="AS123" s="4" t="s">
        <v>24</v>
      </c>
      <c r="AT123" s="13" t="s">
        <v>22</v>
      </c>
      <c r="AU123" s="6" t="s">
        <v>16</v>
      </c>
      <c r="AW123" s="5" t="s">
        <v>20</v>
      </c>
      <c r="AX123" s="4" t="s">
        <v>21</v>
      </c>
      <c r="AY123" s="10"/>
      <c r="AZ123" s="4" t="s">
        <v>24</v>
      </c>
      <c r="BA123" s="4" t="s">
        <v>22</v>
      </c>
      <c r="BB123" s="10"/>
      <c r="BC123" s="4" t="s">
        <v>24</v>
      </c>
      <c r="BD123" s="4" t="s">
        <v>22</v>
      </c>
      <c r="BE123" s="10"/>
      <c r="BF123" s="4" t="s">
        <v>24</v>
      </c>
      <c r="BG123" s="13" t="s">
        <v>22</v>
      </c>
      <c r="BH123" s="6" t="s">
        <v>16</v>
      </c>
      <c r="BJ123" s="5" t="s">
        <v>20</v>
      </c>
      <c r="BK123" s="4" t="s">
        <v>21</v>
      </c>
      <c r="BL123" s="10"/>
      <c r="BM123" s="4" t="s">
        <v>24</v>
      </c>
      <c r="BN123" s="4" t="s">
        <v>22</v>
      </c>
      <c r="BO123" s="10"/>
      <c r="BP123" s="4" t="s">
        <v>24</v>
      </c>
      <c r="BQ123" s="4" t="s">
        <v>22</v>
      </c>
      <c r="BR123" s="10"/>
      <c r="BS123" s="4" t="s">
        <v>24</v>
      </c>
      <c r="BT123" s="13" t="s">
        <v>22</v>
      </c>
      <c r="BU123" s="6" t="s">
        <v>16</v>
      </c>
      <c r="BW123" s="5" t="s">
        <v>20</v>
      </c>
      <c r="BX123" s="4" t="s">
        <v>21</v>
      </c>
      <c r="BY123" s="10"/>
      <c r="BZ123" s="4" t="s">
        <v>24</v>
      </c>
      <c r="CA123" s="4" t="s">
        <v>22</v>
      </c>
      <c r="CB123" s="10"/>
      <c r="CC123" s="4" t="s">
        <v>24</v>
      </c>
      <c r="CD123" s="4" t="s">
        <v>22</v>
      </c>
      <c r="CE123" s="10"/>
      <c r="CF123" s="4" t="s">
        <v>24</v>
      </c>
      <c r="CG123" s="13" t="s">
        <v>22</v>
      </c>
      <c r="CH123" s="6" t="s">
        <v>16</v>
      </c>
      <c r="CJ123" s="5" t="s">
        <v>20</v>
      </c>
      <c r="CK123" s="4" t="s">
        <v>21</v>
      </c>
      <c r="CL123" s="10"/>
      <c r="CM123" s="4" t="s">
        <v>24</v>
      </c>
      <c r="CN123" s="4" t="s">
        <v>22</v>
      </c>
      <c r="CO123" s="10"/>
      <c r="CP123" s="4" t="s">
        <v>24</v>
      </c>
      <c r="CQ123" s="4" t="s">
        <v>22</v>
      </c>
      <c r="CR123" s="10"/>
      <c r="CS123" s="4" t="s">
        <v>24</v>
      </c>
      <c r="CT123" s="13" t="s">
        <v>22</v>
      </c>
      <c r="CU123" s="6" t="s">
        <v>16</v>
      </c>
      <c r="CW123" s="5" t="s">
        <v>66</v>
      </c>
      <c r="CX123" s="4" t="s">
        <v>31</v>
      </c>
      <c r="CY123" s="6" t="s">
        <v>32</v>
      </c>
    </row>
    <row r="124" spans="1:103" x14ac:dyDescent="0.3">
      <c r="A124" s="23"/>
      <c r="B124" s="16"/>
      <c r="C124" s="16"/>
      <c r="D124" s="16"/>
      <c r="E124" s="16"/>
      <c r="F124" s="16"/>
      <c r="G124" s="16"/>
      <c r="H124" s="24"/>
      <c r="J124" s="27"/>
      <c r="L124" s="78" t="s">
        <v>18</v>
      </c>
      <c r="M124" s="16"/>
      <c r="N124" s="16"/>
      <c r="O124" s="16"/>
      <c r="P124" s="16"/>
      <c r="Q124" s="16"/>
      <c r="R124" s="16"/>
      <c r="S124" s="16"/>
      <c r="T124" s="8">
        <f>SUM(M124:S124)</f>
        <v>0</v>
      </c>
      <c r="U124" s="81">
        <f>SUM(T124:T128)</f>
        <v>0</v>
      </c>
      <c r="W124" s="63"/>
      <c r="X124" s="66"/>
      <c r="Y124" s="10"/>
      <c r="Z124" s="7">
        <v>1</v>
      </c>
      <c r="AA124" s="16"/>
      <c r="AB124" s="10"/>
      <c r="AC124" s="7">
        <v>6</v>
      </c>
      <c r="AD124" s="16"/>
      <c r="AE124" s="10"/>
      <c r="AF124" s="7">
        <v>11</v>
      </c>
      <c r="AG124" s="14"/>
      <c r="AH124" s="56">
        <f>SUM(AG124:AG128,AD124:AD128,AA124:AA128)</f>
        <v>0</v>
      </c>
      <c r="AJ124" s="63"/>
      <c r="AK124" s="66"/>
      <c r="AL124" s="10"/>
      <c r="AM124" s="7">
        <v>1</v>
      </c>
      <c r="AN124" s="16"/>
      <c r="AO124" s="10"/>
      <c r="AP124" s="7">
        <v>6</v>
      </c>
      <c r="AQ124" s="16"/>
      <c r="AR124" s="10"/>
      <c r="AS124" s="7">
        <v>11</v>
      </c>
      <c r="AT124" s="14"/>
      <c r="AU124" s="56">
        <f>SUM(AT124:AT128,AQ124:AQ128,AN124:AN128)</f>
        <v>0</v>
      </c>
      <c r="AW124" s="63"/>
      <c r="AX124" s="66"/>
      <c r="AY124" s="10"/>
      <c r="AZ124" s="7">
        <v>1</v>
      </c>
      <c r="BA124" s="16"/>
      <c r="BB124" s="10"/>
      <c r="BC124" s="7">
        <v>6</v>
      </c>
      <c r="BD124" s="16"/>
      <c r="BE124" s="10"/>
      <c r="BF124" s="7">
        <v>11</v>
      </c>
      <c r="BG124" s="14"/>
      <c r="BH124" s="56">
        <f>SUM(BG124:BG128,BD124:BD128,BA124:BA128)</f>
        <v>0</v>
      </c>
      <c r="BJ124" s="63"/>
      <c r="BK124" s="66"/>
      <c r="BL124" s="10"/>
      <c r="BM124" s="7">
        <v>1</v>
      </c>
      <c r="BN124" s="16"/>
      <c r="BO124" s="10"/>
      <c r="BP124" s="7">
        <v>6</v>
      </c>
      <c r="BQ124" s="16"/>
      <c r="BR124" s="10"/>
      <c r="BS124" s="7">
        <v>11</v>
      </c>
      <c r="BT124" s="14"/>
      <c r="BU124" s="56">
        <f>SUM(BT124:BT128,BQ124:BQ128,BN124:BN128)</f>
        <v>0</v>
      </c>
      <c r="BW124" s="63"/>
      <c r="BX124" s="66"/>
      <c r="BY124" s="10"/>
      <c r="BZ124" s="7">
        <v>1</v>
      </c>
      <c r="CA124" s="16"/>
      <c r="CB124" s="10"/>
      <c r="CC124" s="7">
        <v>6</v>
      </c>
      <c r="CD124" s="16"/>
      <c r="CE124" s="10"/>
      <c r="CF124" s="7">
        <v>11</v>
      </c>
      <c r="CG124" s="14"/>
      <c r="CH124" s="56">
        <f>SUM(CG124:CG128,CD124:CD128,CA124:CA128)</f>
        <v>0</v>
      </c>
      <c r="CJ124" s="63"/>
      <c r="CK124" s="66"/>
      <c r="CL124" s="10"/>
      <c r="CM124" s="7">
        <v>1</v>
      </c>
      <c r="CN124" s="16"/>
      <c r="CO124" s="10"/>
      <c r="CP124" s="7">
        <v>6</v>
      </c>
      <c r="CQ124" s="16"/>
      <c r="CR124" s="10"/>
      <c r="CS124" s="7">
        <v>11</v>
      </c>
      <c r="CT124" s="14"/>
      <c r="CU124" s="56">
        <f>SUM(CT124:CT128,CQ124:CQ128,CN124:CN128)</f>
        <v>0</v>
      </c>
      <c r="CW124" s="48" t="str">
        <f>IF(A122="","",(SUM(CJ124,BW124,BJ124,AW124,AJ124,W124)-(U124)))</f>
        <v/>
      </c>
      <c r="CX124" s="59" t="str">
        <f>IF(A122="","",IF(COUNTA(B124:B128)=3,"N/A",SUM(CU124,CH124,BU124,BH124,AU124,AH124,J124:J128)))</f>
        <v/>
      </c>
      <c r="CY124" s="61" t="str">
        <f>IF(A122="","",IF(COUNTA(B124:B128)=3,"N/A",SUM(CX124,CW124)))</f>
        <v/>
      </c>
    </row>
    <row r="125" spans="1:103" x14ac:dyDescent="0.3">
      <c r="A125" s="23"/>
      <c r="B125" s="16"/>
      <c r="C125" s="16"/>
      <c r="D125" s="16"/>
      <c r="E125" s="16"/>
      <c r="F125" s="16"/>
      <c r="G125" s="16"/>
      <c r="H125" s="24"/>
      <c r="J125" s="27"/>
      <c r="L125" s="79"/>
      <c r="M125" s="16"/>
      <c r="N125" s="16"/>
      <c r="O125" s="16"/>
      <c r="P125" s="16"/>
      <c r="Q125" s="16"/>
      <c r="R125" s="16"/>
      <c r="S125" s="16"/>
      <c r="T125" s="8">
        <f t="shared" ref="T125:T128" si="13">SUM(M125:S125)</f>
        <v>0</v>
      </c>
      <c r="U125" s="82"/>
      <c r="W125" s="64"/>
      <c r="X125" s="67"/>
      <c r="Y125" s="10"/>
      <c r="Z125" s="7">
        <v>2</v>
      </c>
      <c r="AA125" s="16"/>
      <c r="AB125" s="10"/>
      <c r="AC125" s="7">
        <v>7</v>
      </c>
      <c r="AD125" s="16"/>
      <c r="AE125" s="10"/>
      <c r="AF125" s="7">
        <v>12</v>
      </c>
      <c r="AG125" s="14"/>
      <c r="AH125" s="57"/>
      <c r="AJ125" s="64"/>
      <c r="AK125" s="67"/>
      <c r="AL125" s="10"/>
      <c r="AM125" s="7">
        <v>2</v>
      </c>
      <c r="AN125" s="16"/>
      <c r="AO125" s="10"/>
      <c r="AP125" s="7">
        <v>7</v>
      </c>
      <c r="AQ125" s="16"/>
      <c r="AR125" s="10"/>
      <c r="AS125" s="7">
        <v>12</v>
      </c>
      <c r="AT125" s="14"/>
      <c r="AU125" s="57"/>
      <c r="AW125" s="64"/>
      <c r="AX125" s="67"/>
      <c r="AY125" s="10"/>
      <c r="AZ125" s="7">
        <v>2</v>
      </c>
      <c r="BA125" s="16"/>
      <c r="BB125" s="10"/>
      <c r="BC125" s="7">
        <v>7</v>
      </c>
      <c r="BD125" s="16"/>
      <c r="BE125" s="10"/>
      <c r="BF125" s="7">
        <v>12</v>
      </c>
      <c r="BG125" s="14"/>
      <c r="BH125" s="57"/>
      <c r="BJ125" s="64"/>
      <c r="BK125" s="67"/>
      <c r="BL125" s="10"/>
      <c r="BM125" s="7">
        <v>2</v>
      </c>
      <c r="BN125" s="16"/>
      <c r="BO125" s="10"/>
      <c r="BP125" s="7">
        <v>7</v>
      </c>
      <c r="BQ125" s="16"/>
      <c r="BR125" s="10"/>
      <c r="BS125" s="7">
        <v>12</v>
      </c>
      <c r="BT125" s="14"/>
      <c r="BU125" s="57"/>
      <c r="BW125" s="64"/>
      <c r="BX125" s="67"/>
      <c r="BY125" s="10"/>
      <c r="BZ125" s="7">
        <v>2</v>
      </c>
      <c r="CA125" s="16"/>
      <c r="CB125" s="10"/>
      <c r="CC125" s="7">
        <v>7</v>
      </c>
      <c r="CD125" s="16"/>
      <c r="CE125" s="10"/>
      <c r="CF125" s="7">
        <v>12</v>
      </c>
      <c r="CG125" s="14"/>
      <c r="CH125" s="57"/>
      <c r="CJ125" s="64"/>
      <c r="CK125" s="67"/>
      <c r="CL125" s="10"/>
      <c r="CM125" s="7">
        <v>2</v>
      </c>
      <c r="CN125" s="16"/>
      <c r="CO125" s="10"/>
      <c r="CP125" s="7">
        <v>7</v>
      </c>
      <c r="CQ125" s="16"/>
      <c r="CR125" s="10"/>
      <c r="CS125" s="7">
        <v>12</v>
      </c>
      <c r="CT125" s="14"/>
      <c r="CU125" s="57"/>
      <c r="CW125" s="48"/>
      <c r="CX125" s="59"/>
      <c r="CY125" s="61"/>
    </row>
    <row r="126" spans="1:103" x14ac:dyDescent="0.3">
      <c r="A126" s="23"/>
      <c r="B126" s="16"/>
      <c r="C126" s="16"/>
      <c r="D126" s="16"/>
      <c r="E126" s="16"/>
      <c r="F126" s="16"/>
      <c r="G126" s="16"/>
      <c r="H126" s="24"/>
      <c r="J126" s="27"/>
      <c r="L126" s="79"/>
      <c r="M126" s="16"/>
      <c r="N126" s="16"/>
      <c r="O126" s="16"/>
      <c r="P126" s="16"/>
      <c r="Q126" s="16"/>
      <c r="R126" s="16"/>
      <c r="S126" s="16"/>
      <c r="T126" s="8">
        <f t="shared" si="13"/>
        <v>0</v>
      </c>
      <c r="U126" s="82"/>
      <c r="W126" s="64"/>
      <c r="X126" s="67"/>
      <c r="Y126" s="10"/>
      <c r="Z126" s="7">
        <v>3</v>
      </c>
      <c r="AA126" s="16"/>
      <c r="AB126" s="10"/>
      <c r="AC126" s="7">
        <v>8</v>
      </c>
      <c r="AD126" s="16"/>
      <c r="AE126" s="10"/>
      <c r="AF126" s="7">
        <v>13</v>
      </c>
      <c r="AG126" s="14"/>
      <c r="AH126" s="57"/>
      <c r="AJ126" s="64"/>
      <c r="AK126" s="67"/>
      <c r="AL126" s="10"/>
      <c r="AM126" s="7">
        <v>3</v>
      </c>
      <c r="AN126" s="16"/>
      <c r="AO126" s="10"/>
      <c r="AP126" s="7">
        <v>8</v>
      </c>
      <c r="AQ126" s="16"/>
      <c r="AR126" s="10"/>
      <c r="AS126" s="7">
        <v>13</v>
      </c>
      <c r="AT126" s="14"/>
      <c r="AU126" s="57"/>
      <c r="AW126" s="64"/>
      <c r="AX126" s="67"/>
      <c r="AY126" s="10"/>
      <c r="AZ126" s="7">
        <v>3</v>
      </c>
      <c r="BA126" s="16"/>
      <c r="BB126" s="10"/>
      <c r="BC126" s="7">
        <v>8</v>
      </c>
      <c r="BD126" s="16"/>
      <c r="BE126" s="10"/>
      <c r="BF126" s="7">
        <v>13</v>
      </c>
      <c r="BG126" s="14"/>
      <c r="BH126" s="57"/>
      <c r="BJ126" s="64"/>
      <c r="BK126" s="67"/>
      <c r="BL126" s="10"/>
      <c r="BM126" s="7">
        <v>3</v>
      </c>
      <c r="BN126" s="16"/>
      <c r="BO126" s="10"/>
      <c r="BP126" s="7">
        <v>8</v>
      </c>
      <c r="BQ126" s="16"/>
      <c r="BR126" s="10"/>
      <c r="BS126" s="7">
        <v>13</v>
      </c>
      <c r="BT126" s="14"/>
      <c r="BU126" s="57"/>
      <c r="BW126" s="64"/>
      <c r="BX126" s="67"/>
      <c r="BY126" s="10"/>
      <c r="BZ126" s="7">
        <v>3</v>
      </c>
      <c r="CA126" s="16"/>
      <c r="CB126" s="10"/>
      <c r="CC126" s="7">
        <v>8</v>
      </c>
      <c r="CD126" s="16"/>
      <c r="CE126" s="10"/>
      <c r="CF126" s="7">
        <v>13</v>
      </c>
      <c r="CG126" s="14"/>
      <c r="CH126" s="57"/>
      <c r="CJ126" s="64"/>
      <c r="CK126" s="67"/>
      <c r="CL126" s="10"/>
      <c r="CM126" s="7">
        <v>3</v>
      </c>
      <c r="CN126" s="16"/>
      <c r="CO126" s="10"/>
      <c r="CP126" s="7">
        <v>8</v>
      </c>
      <c r="CQ126" s="16"/>
      <c r="CR126" s="10"/>
      <c r="CS126" s="7">
        <v>13</v>
      </c>
      <c r="CT126" s="14"/>
      <c r="CU126" s="57"/>
      <c r="CW126" s="48"/>
      <c r="CX126" s="59"/>
      <c r="CY126" s="61"/>
    </row>
    <row r="127" spans="1:103" x14ac:dyDescent="0.3">
      <c r="A127" s="23"/>
      <c r="B127" s="16"/>
      <c r="C127" s="16"/>
      <c r="D127" s="16"/>
      <c r="E127" s="16"/>
      <c r="F127" s="16"/>
      <c r="G127" s="16"/>
      <c r="H127" s="24"/>
      <c r="J127" s="27"/>
      <c r="L127" s="79"/>
      <c r="M127" s="16"/>
      <c r="N127" s="16"/>
      <c r="O127" s="16"/>
      <c r="P127" s="16"/>
      <c r="Q127" s="16"/>
      <c r="R127" s="16"/>
      <c r="S127" s="16"/>
      <c r="T127" s="8">
        <f t="shared" si="13"/>
        <v>0</v>
      </c>
      <c r="U127" s="82"/>
      <c r="W127" s="64"/>
      <c r="X127" s="67"/>
      <c r="Y127" s="10"/>
      <c r="Z127" s="7">
        <v>4</v>
      </c>
      <c r="AA127" s="16"/>
      <c r="AB127" s="10"/>
      <c r="AC127" s="7">
        <v>9</v>
      </c>
      <c r="AD127" s="16"/>
      <c r="AE127" s="10"/>
      <c r="AF127" s="7">
        <v>14</v>
      </c>
      <c r="AG127" s="14"/>
      <c r="AH127" s="57"/>
      <c r="AJ127" s="64"/>
      <c r="AK127" s="67"/>
      <c r="AL127" s="10"/>
      <c r="AM127" s="7">
        <v>4</v>
      </c>
      <c r="AN127" s="16"/>
      <c r="AO127" s="10"/>
      <c r="AP127" s="7">
        <v>9</v>
      </c>
      <c r="AQ127" s="16"/>
      <c r="AR127" s="10"/>
      <c r="AS127" s="7">
        <v>14</v>
      </c>
      <c r="AT127" s="14"/>
      <c r="AU127" s="57"/>
      <c r="AW127" s="64"/>
      <c r="AX127" s="67"/>
      <c r="AY127" s="10"/>
      <c r="AZ127" s="7">
        <v>4</v>
      </c>
      <c r="BA127" s="16"/>
      <c r="BB127" s="10"/>
      <c r="BC127" s="7">
        <v>9</v>
      </c>
      <c r="BD127" s="16"/>
      <c r="BE127" s="10"/>
      <c r="BF127" s="7">
        <v>14</v>
      </c>
      <c r="BG127" s="14"/>
      <c r="BH127" s="57"/>
      <c r="BJ127" s="64"/>
      <c r="BK127" s="67"/>
      <c r="BL127" s="10"/>
      <c r="BM127" s="7">
        <v>4</v>
      </c>
      <c r="BN127" s="16"/>
      <c r="BO127" s="10"/>
      <c r="BP127" s="7">
        <v>9</v>
      </c>
      <c r="BQ127" s="16"/>
      <c r="BR127" s="10"/>
      <c r="BS127" s="7">
        <v>14</v>
      </c>
      <c r="BT127" s="14"/>
      <c r="BU127" s="57"/>
      <c r="BW127" s="64"/>
      <c r="BX127" s="67"/>
      <c r="BY127" s="10"/>
      <c r="BZ127" s="7">
        <v>4</v>
      </c>
      <c r="CA127" s="16"/>
      <c r="CB127" s="10"/>
      <c r="CC127" s="7">
        <v>9</v>
      </c>
      <c r="CD127" s="16"/>
      <c r="CE127" s="10"/>
      <c r="CF127" s="7">
        <v>14</v>
      </c>
      <c r="CG127" s="14"/>
      <c r="CH127" s="57"/>
      <c r="CJ127" s="64"/>
      <c r="CK127" s="67"/>
      <c r="CL127" s="10"/>
      <c r="CM127" s="7">
        <v>4</v>
      </c>
      <c r="CN127" s="16"/>
      <c r="CO127" s="10"/>
      <c r="CP127" s="7">
        <v>9</v>
      </c>
      <c r="CQ127" s="16"/>
      <c r="CR127" s="10"/>
      <c r="CS127" s="7">
        <v>14</v>
      </c>
      <c r="CT127" s="14"/>
      <c r="CU127" s="57"/>
      <c r="CW127" s="48"/>
      <c r="CX127" s="59"/>
      <c r="CY127" s="61"/>
    </row>
    <row r="128" spans="1:103" ht="15" thickBot="1" x14ac:dyDescent="0.35">
      <c r="A128" s="25"/>
      <c r="B128" s="17"/>
      <c r="C128" s="17"/>
      <c r="D128" s="17"/>
      <c r="E128" s="17"/>
      <c r="F128" s="17"/>
      <c r="G128" s="17"/>
      <c r="H128" s="26"/>
      <c r="J128" s="28"/>
      <c r="L128" s="80"/>
      <c r="M128" s="17"/>
      <c r="N128" s="17"/>
      <c r="O128" s="17"/>
      <c r="P128" s="17"/>
      <c r="Q128" s="17"/>
      <c r="R128" s="17"/>
      <c r="S128" s="17"/>
      <c r="T128" s="9">
        <f t="shared" si="13"/>
        <v>0</v>
      </c>
      <c r="U128" s="83"/>
      <c r="W128" s="65"/>
      <c r="X128" s="68"/>
      <c r="Y128" s="11"/>
      <c r="Z128" s="12">
        <v>5</v>
      </c>
      <c r="AA128" s="17"/>
      <c r="AB128" s="11"/>
      <c r="AC128" s="12">
        <v>10</v>
      </c>
      <c r="AD128" s="17"/>
      <c r="AE128" s="11"/>
      <c r="AF128" s="12">
        <v>15</v>
      </c>
      <c r="AG128" s="15"/>
      <c r="AH128" s="58"/>
      <c r="AJ128" s="65"/>
      <c r="AK128" s="68"/>
      <c r="AL128" s="11"/>
      <c r="AM128" s="12">
        <v>5</v>
      </c>
      <c r="AN128" s="17"/>
      <c r="AO128" s="11"/>
      <c r="AP128" s="12">
        <v>10</v>
      </c>
      <c r="AQ128" s="17"/>
      <c r="AR128" s="11"/>
      <c r="AS128" s="12">
        <v>15</v>
      </c>
      <c r="AT128" s="15"/>
      <c r="AU128" s="58"/>
      <c r="AW128" s="65"/>
      <c r="AX128" s="68"/>
      <c r="AY128" s="11"/>
      <c r="AZ128" s="12">
        <v>5</v>
      </c>
      <c r="BA128" s="17"/>
      <c r="BB128" s="11"/>
      <c r="BC128" s="12">
        <v>10</v>
      </c>
      <c r="BD128" s="17"/>
      <c r="BE128" s="11"/>
      <c r="BF128" s="12">
        <v>15</v>
      </c>
      <c r="BG128" s="15"/>
      <c r="BH128" s="58"/>
      <c r="BJ128" s="65"/>
      <c r="BK128" s="68"/>
      <c r="BL128" s="11"/>
      <c r="BM128" s="12">
        <v>5</v>
      </c>
      <c r="BN128" s="17"/>
      <c r="BO128" s="11"/>
      <c r="BP128" s="12">
        <v>10</v>
      </c>
      <c r="BQ128" s="17"/>
      <c r="BR128" s="11"/>
      <c r="BS128" s="12">
        <v>15</v>
      </c>
      <c r="BT128" s="15"/>
      <c r="BU128" s="58"/>
      <c r="BW128" s="65"/>
      <c r="BX128" s="68"/>
      <c r="BY128" s="11"/>
      <c r="BZ128" s="12">
        <v>5</v>
      </c>
      <c r="CA128" s="17"/>
      <c r="CB128" s="11"/>
      <c r="CC128" s="12">
        <v>10</v>
      </c>
      <c r="CD128" s="17"/>
      <c r="CE128" s="11"/>
      <c r="CF128" s="12">
        <v>15</v>
      </c>
      <c r="CG128" s="15"/>
      <c r="CH128" s="58"/>
      <c r="CJ128" s="65"/>
      <c r="CK128" s="68"/>
      <c r="CL128" s="11"/>
      <c r="CM128" s="12">
        <v>5</v>
      </c>
      <c r="CN128" s="17"/>
      <c r="CO128" s="11"/>
      <c r="CP128" s="12">
        <v>10</v>
      </c>
      <c r="CQ128" s="17"/>
      <c r="CR128" s="11"/>
      <c r="CS128" s="12">
        <v>15</v>
      </c>
      <c r="CT128" s="15"/>
      <c r="CU128" s="58"/>
      <c r="CW128" s="49"/>
      <c r="CX128" s="60"/>
      <c r="CY128" s="62"/>
    </row>
    <row r="129" spans="1:103" ht="15" thickBot="1" x14ac:dyDescent="0.35"/>
    <row r="130" spans="1:103" s="2" customFormat="1" x14ac:dyDescent="0.3">
      <c r="A130" s="90" t="s">
        <v>6</v>
      </c>
      <c r="B130" s="91"/>
      <c r="C130" s="91"/>
      <c r="D130" s="91"/>
      <c r="E130" s="91"/>
      <c r="F130" s="91"/>
      <c r="G130" s="91"/>
      <c r="H130" s="92"/>
      <c r="J130" s="93" t="s">
        <v>19</v>
      </c>
      <c r="L130" s="50" t="s">
        <v>7</v>
      </c>
      <c r="M130" s="51"/>
      <c r="N130" s="51"/>
      <c r="O130" s="51"/>
      <c r="P130" s="51"/>
      <c r="Q130" s="51"/>
      <c r="R130" s="51"/>
      <c r="S130" s="51"/>
      <c r="T130" s="51"/>
      <c r="U130" s="52"/>
      <c r="W130" s="84" t="s">
        <v>23</v>
      </c>
      <c r="X130" s="85"/>
      <c r="Y130" s="85"/>
      <c r="Z130" s="85"/>
      <c r="AA130" s="85"/>
      <c r="AB130" s="85"/>
      <c r="AC130" s="85"/>
      <c r="AD130" s="85"/>
      <c r="AE130" s="85"/>
      <c r="AF130" s="85"/>
      <c r="AG130" s="85"/>
      <c r="AH130" s="86"/>
      <c r="AJ130" s="84" t="s">
        <v>25</v>
      </c>
      <c r="AK130" s="85"/>
      <c r="AL130" s="85"/>
      <c r="AM130" s="85"/>
      <c r="AN130" s="85"/>
      <c r="AO130" s="85"/>
      <c r="AP130" s="85"/>
      <c r="AQ130" s="85"/>
      <c r="AR130" s="85"/>
      <c r="AS130" s="85"/>
      <c r="AT130" s="85"/>
      <c r="AU130" s="86"/>
      <c r="AW130" s="84" t="s">
        <v>29</v>
      </c>
      <c r="AX130" s="85"/>
      <c r="AY130" s="85"/>
      <c r="AZ130" s="85"/>
      <c r="BA130" s="85"/>
      <c r="BB130" s="85"/>
      <c r="BC130" s="85"/>
      <c r="BD130" s="85"/>
      <c r="BE130" s="85"/>
      <c r="BF130" s="85"/>
      <c r="BG130" s="85"/>
      <c r="BH130" s="86"/>
      <c r="BJ130" s="84" t="s">
        <v>28</v>
      </c>
      <c r="BK130" s="85"/>
      <c r="BL130" s="85"/>
      <c r="BM130" s="85"/>
      <c r="BN130" s="85"/>
      <c r="BO130" s="85"/>
      <c r="BP130" s="85"/>
      <c r="BQ130" s="85"/>
      <c r="BR130" s="85"/>
      <c r="BS130" s="85"/>
      <c r="BT130" s="85"/>
      <c r="BU130" s="86"/>
      <c r="BW130" s="84" t="s">
        <v>27</v>
      </c>
      <c r="BX130" s="85"/>
      <c r="BY130" s="85"/>
      <c r="BZ130" s="85"/>
      <c r="CA130" s="85"/>
      <c r="CB130" s="85"/>
      <c r="CC130" s="85"/>
      <c r="CD130" s="85"/>
      <c r="CE130" s="85"/>
      <c r="CF130" s="85"/>
      <c r="CG130" s="85"/>
      <c r="CH130" s="86"/>
      <c r="CJ130" s="84" t="s">
        <v>26</v>
      </c>
      <c r="CK130" s="85"/>
      <c r="CL130" s="85"/>
      <c r="CM130" s="85"/>
      <c r="CN130" s="85"/>
      <c r="CO130" s="85"/>
      <c r="CP130" s="85"/>
      <c r="CQ130" s="85"/>
      <c r="CR130" s="85"/>
      <c r="CS130" s="85"/>
      <c r="CT130" s="85"/>
      <c r="CU130" s="86"/>
      <c r="CW130" s="50" t="s">
        <v>30</v>
      </c>
      <c r="CX130" s="51"/>
      <c r="CY130" s="52"/>
    </row>
    <row r="131" spans="1:103" x14ac:dyDescent="0.3">
      <c r="A131" s="95"/>
      <c r="B131" s="96"/>
      <c r="C131" s="96"/>
      <c r="D131" s="96"/>
      <c r="E131" s="96"/>
      <c r="F131" s="96"/>
      <c r="G131" s="96"/>
      <c r="H131" s="97"/>
      <c r="J131" s="94"/>
      <c r="L131" s="98" t="s">
        <v>8</v>
      </c>
      <c r="M131" s="100" t="s">
        <v>9</v>
      </c>
      <c r="N131" s="100" t="s">
        <v>10</v>
      </c>
      <c r="O131" s="100" t="s">
        <v>11</v>
      </c>
      <c r="P131" s="100" t="s">
        <v>12</v>
      </c>
      <c r="Q131" s="100" t="s">
        <v>13</v>
      </c>
      <c r="R131" s="100" t="s">
        <v>14</v>
      </c>
      <c r="S131" s="100" t="s">
        <v>15</v>
      </c>
      <c r="T131" s="100" t="s">
        <v>16</v>
      </c>
      <c r="U131" s="102" t="s">
        <v>17</v>
      </c>
      <c r="W131" s="87"/>
      <c r="X131" s="88"/>
      <c r="Y131" s="88"/>
      <c r="Z131" s="88"/>
      <c r="AA131" s="88"/>
      <c r="AB131" s="88"/>
      <c r="AC131" s="88"/>
      <c r="AD131" s="88"/>
      <c r="AE131" s="88"/>
      <c r="AF131" s="88"/>
      <c r="AG131" s="88"/>
      <c r="AH131" s="89"/>
      <c r="AJ131" s="87"/>
      <c r="AK131" s="88"/>
      <c r="AL131" s="88"/>
      <c r="AM131" s="88"/>
      <c r="AN131" s="88"/>
      <c r="AO131" s="88"/>
      <c r="AP131" s="88"/>
      <c r="AQ131" s="88"/>
      <c r="AR131" s="88"/>
      <c r="AS131" s="88"/>
      <c r="AT131" s="88"/>
      <c r="AU131" s="89"/>
      <c r="AW131" s="87"/>
      <c r="AX131" s="88"/>
      <c r="AY131" s="88"/>
      <c r="AZ131" s="88"/>
      <c r="BA131" s="88"/>
      <c r="BB131" s="88"/>
      <c r="BC131" s="88"/>
      <c r="BD131" s="88"/>
      <c r="BE131" s="88"/>
      <c r="BF131" s="88"/>
      <c r="BG131" s="88"/>
      <c r="BH131" s="89"/>
      <c r="BJ131" s="87"/>
      <c r="BK131" s="88"/>
      <c r="BL131" s="88"/>
      <c r="BM131" s="88"/>
      <c r="BN131" s="88"/>
      <c r="BO131" s="88"/>
      <c r="BP131" s="88"/>
      <c r="BQ131" s="88"/>
      <c r="BR131" s="88"/>
      <c r="BS131" s="88"/>
      <c r="BT131" s="88"/>
      <c r="BU131" s="89"/>
      <c r="BW131" s="87"/>
      <c r="BX131" s="88"/>
      <c r="BY131" s="88"/>
      <c r="BZ131" s="88"/>
      <c r="CA131" s="88"/>
      <c r="CB131" s="88"/>
      <c r="CC131" s="88"/>
      <c r="CD131" s="88"/>
      <c r="CE131" s="88"/>
      <c r="CF131" s="88"/>
      <c r="CG131" s="88"/>
      <c r="CH131" s="89"/>
      <c r="CJ131" s="87"/>
      <c r="CK131" s="88"/>
      <c r="CL131" s="88"/>
      <c r="CM131" s="88"/>
      <c r="CN131" s="88"/>
      <c r="CO131" s="88"/>
      <c r="CP131" s="88"/>
      <c r="CQ131" s="88"/>
      <c r="CR131" s="88"/>
      <c r="CS131" s="88"/>
      <c r="CT131" s="88"/>
      <c r="CU131" s="89"/>
      <c r="CW131" s="53"/>
      <c r="CX131" s="54"/>
      <c r="CY131" s="55"/>
    </row>
    <row r="132" spans="1:103" s="2" customFormat="1" x14ac:dyDescent="0.3">
      <c r="A132" s="5" t="s">
        <v>0</v>
      </c>
      <c r="B132" s="54" t="s">
        <v>65</v>
      </c>
      <c r="C132" s="54"/>
      <c r="D132" s="4" t="s">
        <v>1</v>
      </c>
      <c r="E132" s="4" t="s">
        <v>2</v>
      </c>
      <c r="F132" s="4" t="s">
        <v>3</v>
      </c>
      <c r="G132" s="4" t="s">
        <v>4</v>
      </c>
      <c r="H132" s="6" t="s">
        <v>5</v>
      </c>
      <c r="J132" s="94"/>
      <c r="L132" s="99"/>
      <c r="M132" s="101"/>
      <c r="N132" s="101"/>
      <c r="O132" s="101"/>
      <c r="P132" s="101"/>
      <c r="Q132" s="101"/>
      <c r="R132" s="101"/>
      <c r="S132" s="101"/>
      <c r="T132" s="101"/>
      <c r="U132" s="103"/>
      <c r="W132" s="5" t="s">
        <v>20</v>
      </c>
      <c r="X132" s="4" t="s">
        <v>21</v>
      </c>
      <c r="Y132" s="10"/>
      <c r="Z132" s="4" t="s">
        <v>24</v>
      </c>
      <c r="AA132" s="4" t="s">
        <v>22</v>
      </c>
      <c r="AB132" s="10"/>
      <c r="AC132" s="4" t="s">
        <v>24</v>
      </c>
      <c r="AD132" s="4" t="s">
        <v>22</v>
      </c>
      <c r="AE132" s="10"/>
      <c r="AF132" s="4" t="s">
        <v>24</v>
      </c>
      <c r="AG132" s="13" t="s">
        <v>22</v>
      </c>
      <c r="AH132" s="6" t="s">
        <v>16</v>
      </c>
      <c r="AJ132" s="5" t="s">
        <v>20</v>
      </c>
      <c r="AK132" s="4" t="s">
        <v>21</v>
      </c>
      <c r="AL132" s="10"/>
      <c r="AM132" s="4" t="s">
        <v>24</v>
      </c>
      <c r="AN132" s="4" t="s">
        <v>22</v>
      </c>
      <c r="AO132" s="10"/>
      <c r="AP132" s="4" t="s">
        <v>24</v>
      </c>
      <c r="AQ132" s="4" t="s">
        <v>22</v>
      </c>
      <c r="AR132" s="10"/>
      <c r="AS132" s="4" t="s">
        <v>24</v>
      </c>
      <c r="AT132" s="13" t="s">
        <v>22</v>
      </c>
      <c r="AU132" s="6" t="s">
        <v>16</v>
      </c>
      <c r="AW132" s="5" t="s">
        <v>20</v>
      </c>
      <c r="AX132" s="4" t="s">
        <v>21</v>
      </c>
      <c r="AY132" s="10"/>
      <c r="AZ132" s="4" t="s">
        <v>24</v>
      </c>
      <c r="BA132" s="4" t="s">
        <v>22</v>
      </c>
      <c r="BB132" s="10"/>
      <c r="BC132" s="4" t="s">
        <v>24</v>
      </c>
      <c r="BD132" s="4" t="s">
        <v>22</v>
      </c>
      <c r="BE132" s="10"/>
      <c r="BF132" s="4" t="s">
        <v>24</v>
      </c>
      <c r="BG132" s="13" t="s">
        <v>22</v>
      </c>
      <c r="BH132" s="6" t="s">
        <v>16</v>
      </c>
      <c r="BJ132" s="5" t="s">
        <v>20</v>
      </c>
      <c r="BK132" s="4" t="s">
        <v>21</v>
      </c>
      <c r="BL132" s="10"/>
      <c r="BM132" s="4" t="s">
        <v>24</v>
      </c>
      <c r="BN132" s="4" t="s">
        <v>22</v>
      </c>
      <c r="BO132" s="10"/>
      <c r="BP132" s="4" t="s">
        <v>24</v>
      </c>
      <c r="BQ132" s="4" t="s">
        <v>22</v>
      </c>
      <c r="BR132" s="10"/>
      <c r="BS132" s="4" t="s">
        <v>24</v>
      </c>
      <c r="BT132" s="13" t="s">
        <v>22</v>
      </c>
      <c r="BU132" s="6" t="s">
        <v>16</v>
      </c>
      <c r="BW132" s="5" t="s">
        <v>20</v>
      </c>
      <c r="BX132" s="4" t="s">
        <v>21</v>
      </c>
      <c r="BY132" s="10"/>
      <c r="BZ132" s="4" t="s">
        <v>24</v>
      </c>
      <c r="CA132" s="4" t="s">
        <v>22</v>
      </c>
      <c r="CB132" s="10"/>
      <c r="CC132" s="4" t="s">
        <v>24</v>
      </c>
      <c r="CD132" s="4" t="s">
        <v>22</v>
      </c>
      <c r="CE132" s="10"/>
      <c r="CF132" s="4" t="s">
        <v>24</v>
      </c>
      <c r="CG132" s="13" t="s">
        <v>22</v>
      </c>
      <c r="CH132" s="6" t="s">
        <v>16</v>
      </c>
      <c r="CJ132" s="5" t="s">
        <v>20</v>
      </c>
      <c r="CK132" s="4" t="s">
        <v>21</v>
      </c>
      <c r="CL132" s="10"/>
      <c r="CM132" s="4" t="s">
        <v>24</v>
      </c>
      <c r="CN132" s="4" t="s">
        <v>22</v>
      </c>
      <c r="CO132" s="10"/>
      <c r="CP132" s="4" t="s">
        <v>24</v>
      </c>
      <c r="CQ132" s="4" t="s">
        <v>22</v>
      </c>
      <c r="CR132" s="10"/>
      <c r="CS132" s="4" t="s">
        <v>24</v>
      </c>
      <c r="CT132" s="13" t="s">
        <v>22</v>
      </c>
      <c r="CU132" s="6" t="s">
        <v>16</v>
      </c>
      <c r="CW132" s="5" t="s">
        <v>66</v>
      </c>
      <c r="CX132" s="4" t="s">
        <v>31</v>
      </c>
      <c r="CY132" s="6" t="s">
        <v>32</v>
      </c>
    </row>
    <row r="133" spans="1:103" x14ac:dyDescent="0.3">
      <c r="A133" s="23"/>
      <c r="B133" s="16"/>
      <c r="C133" s="16"/>
      <c r="D133" s="16"/>
      <c r="E133" s="16"/>
      <c r="F133" s="16"/>
      <c r="G133" s="16"/>
      <c r="H133" s="24"/>
      <c r="J133" s="27"/>
      <c r="L133" s="78" t="s">
        <v>18</v>
      </c>
      <c r="M133" s="16"/>
      <c r="N133" s="16"/>
      <c r="O133" s="16"/>
      <c r="P133" s="16"/>
      <c r="Q133" s="16"/>
      <c r="R133" s="16"/>
      <c r="S133" s="16"/>
      <c r="T133" s="8">
        <f>SUM(M133:S133)</f>
        <v>0</v>
      </c>
      <c r="U133" s="81">
        <f>SUM(T133:T137)</f>
        <v>0</v>
      </c>
      <c r="W133" s="63"/>
      <c r="X133" s="66"/>
      <c r="Y133" s="10"/>
      <c r="Z133" s="7">
        <v>1</v>
      </c>
      <c r="AA133" s="16"/>
      <c r="AB133" s="10"/>
      <c r="AC133" s="7">
        <v>6</v>
      </c>
      <c r="AD133" s="16"/>
      <c r="AE133" s="10"/>
      <c r="AF133" s="7">
        <v>11</v>
      </c>
      <c r="AG133" s="14"/>
      <c r="AH133" s="56">
        <f>SUM(AG133:AG137,AD133:AD137,AA133:AA137)</f>
        <v>0</v>
      </c>
      <c r="AJ133" s="63"/>
      <c r="AK133" s="66"/>
      <c r="AL133" s="10"/>
      <c r="AM133" s="7">
        <v>1</v>
      </c>
      <c r="AN133" s="16"/>
      <c r="AO133" s="10"/>
      <c r="AP133" s="7">
        <v>6</v>
      </c>
      <c r="AQ133" s="16"/>
      <c r="AR133" s="10"/>
      <c r="AS133" s="7">
        <v>11</v>
      </c>
      <c r="AT133" s="14"/>
      <c r="AU133" s="56">
        <f>SUM(AT133:AT137,AQ133:AQ137,AN133:AN137)</f>
        <v>0</v>
      </c>
      <c r="AW133" s="63"/>
      <c r="AX133" s="66"/>
      <c r="AY133" s="10"/>
      <c r="AZ133" s="7">
        <v>1</v>
      </c>
      <c r="BA133" s="16"/>
      <c r="BB133" s="10"/>
      <c r="BC133" s="7">
        <v>6</v>
      </c>
      <c r="BD133" s="16"/>
      <c r="BE133" s="10"/>
      <c r="BF133" s="7">
        <v>11</v>
      </c>
      <c r="BG133" s="14"/>
      <c r="BH133" s="56">
        <f>SUM(BG133:BG137,BD133:BD137,BA133:BA137)</f>
        <v>0</v>
      </c>
      <c r="BJ133" s="63"/>
      <c r="BK133" s="66"/>
      <c r="BL133" s="10"/>
      <c r="BM133" s="7">
        <v>1</v>
      </c>
      <c r="BN133" s="16"/>
      <c r="BO133" s="10"/>
      <c r="BP133" s="7">
        <v>6</v>
      </c>
      <c r="BQ133" s="16"/>
      <c r="BR133" s="10"/>
      <c r="BS133" s="7">
        <v>11</v>
      </c>
      <c r="BT133" s="14"/>
      <c r="BU133" s="56">
        <f>SUM(BT133:BT137,BQ133:BQ137,BN133:BN137)</f>
        <v>0</v>
      </c>
      <c r="BW133" s="63"/>
      <c r="BX133" s="66"/>
      <c r="BY133" s="10"/>
      <c r="BZ133" s="7">
        <v>1</v>
      </c>
      <c r="CA133" s="16"/>
      <c r="CB133" s="10"/>
      <c r="CC133" s="7">
        <v>6</v>
      </c>
      <c r="CD133" s="16"/>
      <c r="CE133" s="10"/>
      <c r="CF133" s="7">
        <v>11</v>
      </c>
      <c r="CG133" s="14"/>
      <c r="CH133" s="56">
        <f>SUM(CG133:CG137,CD133:CD137,CA133:CA137)</f>
        <v>0</v>
      </c>
      <c r="CJ133" s="63"/>
      <c r="CK133" s="66"/>
      <c r="CL133" s="10"/>
      <c r="CM133" s="7">
        <v>1</v>
      </c>
      <c r="CN133" s="16"/>
      <c r="CO133" s="10"/>
      <c r="CP133" s="7">
        <v>6</v>
      </c>
      <c r="CQ133" s="16"/>
      <c r="CR133" s="10"/>
      <c r="CS133" s="7">
        <v>11</v>
      </c>
      <c r="CT133" s="14"/>
      <c r="CU133" s="56">
        <f>SUM(CT133:CT137,CQ133:CQ137,CN133:CN137)</f>
        <v>0</v>
      </c>
      <c r="CW133" s="48" t="str">
        <f>IF(A131="","",(SUM(CJ133,BW133,BJ133,AW133,AJ133,W133)-(U133)))</f>
        <v/>
      </c>
      <c r="CX133" s="59" t="str">
        <f>IF(A131="","",IF(COUNTA(B133:B137)=3,"N/A",SUM(CU133,CH133,BU133,BH133,AU133,AH133,J133:J137)))</f>
        <v/>
      </c>
      <c r="CY133" s="61" t="str">
        <f>IF(A131="","",IF(COUNTA(B133:B137)=3,"N/A",SUM(CX133,CW133)))</f>
        <v/>
      </c>
    </row>
    <row r="134" spans="1:103" x14ac:dyDescent="0.3">
      <c r="A134" s="23"/>
      <c r="B134" s="16"/>
      <c r="C134" s="16"/>
      <c r="D134" s="16"/>
      <c r="E134" s="16"/>
      <c r="F134" s="16"/>
      <c r="G134" s="16"/>
      <c r="H134" s="24"/>
      <c r="J134" s="27"/>
      <c r="L134" s="79"/>
      <c r="M134" s="16"/>
      <c r="N134" s="16"/>
      <c r="O134" s="16"/>
      <c r="P134" s="16"/>
      <c r="Q134" s="16"/>
      <c r="R134" s="16"/>
      <c r="S134" s="16"/>
      <c r="T134" s="8">
        <f t="shared" ref="T134:T137" si="14">SUM(M134:S134)</f>
        <v>0</v>
      </c>
      <c r="U134" s="82"/>
      <c r="W134" s="64"/>
      <c r="X134" s="67"/>
      <c r="Y134" s="10"/>
      <c r="Z134" s="7">
        <v>2</v>
      </c>
      <c r="AA134" s="16"/>
      <c r="AB134" s="10"/>
      <c r="AC134" s="7">
        <v>7</v>
      </c>
      <c r="AD134" s="16"/>
      <c r="AE134" s="10"/>
      <c r="AF134" s="7">
        <v>12</v>
      </c>
      <c r="AG134" s="14"/>
      <c r="AH134" s="57"/>
      <c r="AJ134" s="64"/>
      <c r="AK134" s="67"/>
      <c r="AL134" s="10"/>
      <c r="AM134" s="7">
        <v>2</v>
      </c>
      <c r="AN134" s="16"/>
      <c r="AO134" s="10"/>
      <c r="AP134" s="7">
        <v>7</v>
      </c>
      <c r="AQ134" s="16"/>
      <c r="AR134" s="10"/>
      <c r="AS134" s="7">
        <v>12</v>
      </c>
      <c r="AT134" s="14"/>
      <c r="AU134" s="57"/>
      <c r="AW134" s="64"/>
      <c r="AX134" s="67"/>
      <c r="AY134" s="10"/>
      <c r="AZ134" s="7">
        <v>2</v>
      </c>
      <c r="BA134" s="16"/>
      <c r="BB134" s="10"/>
      <c r="BC134" s="7">
        <v>7</v>
      </c>
      <c r="BD134" s="16"/>
      <c r="BE134" s="10"/>
      <c r="BF134" s="7">
        <v>12</v>
      </c>
      <c r="BG134" s="14"/>
      <c r="BH134" s="57"/>
      <c r="BJ134" s="64"/>
      <c r="BK134" s="67"/>
      <c r="BL134" s="10"/>
      <c r="BM134" s="7">
        <v>2</v>
      </c>
      <c r="BN134" s="16"/>
      <c r="BO134" s="10"/>
      <c r="BP134" s="7">
        <v>7</v>
      </c>
      <c r="BQ134" s="16"/>
      <c r="BR134" s="10"/>
      <c r="BS134" s="7">
        <v>12</v>
      </c>
      <c r="BT134" s="14"/>
      <c r="BU134" s="57"/>
      <c r="BW134" s="64"/>
      <c r="BX134" s="67"/>
      <c r="BY134" s="10"/>
      <c r="BZ134" s="7">
        <v>2</v>
      </c>
      <c r="CA134" s="16"/>
      <c r="CB134" s="10"/>
      <c r="CC134" s="7">
        <v>7</v>
      </c>
      <c r="CD134" s="16"/>
      <c r="CE134" s="10"/>
      <c r="CF134" s="7">
        <v>12</v>
      </c>
      <c r="CG134" s="14"/>
      <c r="CH134" s="57"/>
      <c r="CJ134" s="64"/>
      <c r="CK134" s="67"/>
      <c r="CL134" s="10"/>
      <c r="CM134" s="7">
        <v>2</v>
      </c>
      <c r="CN134" s="16"/>
      <c r="CO134" s="10"/>
      <c r="CP134" s="7">
        <v>7</v>
      </c>
      <c r="CQ134" s="16"/>
      <c r="CR134" s="10"/>
      <c r="CS134" s="7">
        <v>12</v>
      </c>
      <c r="CT134" s="14"/>
      <c r="CU134" s="57"/>
      <c r="CW134" s="48"/>
      <c r="CX134" s="59"/>
      <c r="CY134" s="61"/>
    </row>
    <row r="135" spans="1:103" x14ac:dyDescent="0.3">
      <c r="A135" s="23"/>
      <c r="B135" s="16"/>
      <c r="C135" s="16"/>
      <c r="D135" s="16"/>
      <c r="E135" s="16"/>
      <c r="F135" s="16"/>
      <c r="G135" s="16"/>
      <c r="H135" s="24"/>
      <c r="J135" s="27"/>
      <c r="L135" s="79"/>
      <c r="M135" s="16"/>
      <c r="N135" s="16"/>
      <c r="O135" s="16"/>
      <c r="P135" s="16"/>
      <c r="Q135" s="16"/>
      <c r="R135" s="16"/>
      <c r="S135" s="16"/>
      <c r="T135" s="8">
        <f t="shared" si="14"/>
        <v>0</v>
      </c>
      <c r="U135" s="82"/>
      <c r="W135" s="64"/>
      <c r="X135" s="67"/>
      <c r="Y135" s="10"/>
      <c r="Z135" s="7">
        <v>3</v>
      </c>
      <c r="AA135" s="16"/>
      <c r="AB135" s="10"/>
      <c r="AC135" s="7">
        <v>8</v>
      </c>
      <c r="AD135" s="16"/>
      <c r="AE135" s="10"/>
      <c r="AF135" s="7">
        <v>13</v>
      </c>
      <c r="AG135" s="14"/>
      <c r="AH135" s="57"/>
      <c r="AJ135" s="64"/>
      <c r="AK135" s="67"/>
      <c r="AL135" s="10"/>
      <c r="AM135" s="7">
        <v>3</v>
      </c>
      <c r="AN135" s="16"/>
      <c r="AO135" s="10"/>
      <c r="AP135" s="7">
        <v>8</v>
      </c>
      <c r="AQ135" s="16"/>
      <c r="AR135" s="10"/>
      <c r="AS135" s="7">
        <v>13</v>
      </c>
      <c r="AT135" s="14"/>
      <c r="AU135" s="57"/>
      <c r="AW135" s="64"/>
      <c r="AX135" s="67"/>
      <c r="AY135" s="10"/>
      <c r="AZ135" s="7">
        <v>3</v>
      </c>
      <c r="BA135" s="16"/>
      <c r="BB135" s="10"/>
      <c r="BC135" s="7">
        <v>8</v>
      </c>
      <c r="BD135" s="16"/>
      <c r="BE135" s="10"/>
      <c r="BF135" s="7">
        <v>13</v>
      </c>
      <c r="BG135" s="14"/>
      <c r="BH135" s="57"/>
      <c r="BJ135" s="64"/>
      <c r="BK135" s="67"/>
      <c r="BL135" s="10"/>
      <c r="BM135" s="7">
        <v>3</v>
      </c>
      <c r="BN135" s="16"/>
      <c r="BO135" s="10"/>
      <c r="BP135" s="7">
        <v>8</v>
      </c>
      <c r="BQ135" s="16"/>
      <c r="BR135" s="10"/>
      <c r="BS135" s="7">
        <v>13</v>
      </c>
      <c r="BT135" s="14"/>
      <c r="BU135" s="57"/>
      <c r="BW135" s="64"/>
      <c r="BX135" s="67"/>
      <c r="BY135" s="10"/>
      <c r="BZ135" s="7">
        <v>3</v>
      </c>
      <c r="CA135" s="16"/>
      <c r="CB135" s="10"/>
      <c r="CC135" s="7">
        <v>8</v>
      </c>
      <c r="CD135" s="16"/>
      <c r="CE135" s="10"/>
      <c r="CF135" s="7">
        <v>13</v>
      </c>
      <c r="CG135" s="14"/>
      <c r="CH135" s="57"/>
      <c r="CJ135" s="64"/>
      <c r="CK135" s="67"/>
      <c r="CL135" s="10"/>
      <c r="CM135" s="7">
        <v>3</v>
      </c>
      <c r="CN135" s="16"/>
      <c r="CO135" s="10"/>
      <c r="CP135" s="7">
        <v>8</v>
      </c>
      <c r="CQ135" s="16"/>
      <c r="CR135" s="10"/>
      <c r="CS135" s="7">
        <v>13</v>
      </c>
      <c r="CT135" s="14"/>
      <c r="CU135" s="57"/>
      <c r="CW135" s="48"/>
      <c r="CX135" s="59"/>
      <c r="CY135" s="61"/>
    </row>
    <row r="136" spans="1:103" x14ac:dyDescent="0.3">
      <c r="A136" s="23"/>
      <c r="B136" s="16"/>
      <c r="C136" s="16"/>
      <c r="D136" s="16"/>
      <c r="E136" s="16"/>
      <c r="F136" s="16"/>
      <c r="G136" s="16"/>
      <c r="H136" s="24"/>
      <c r="J136" s="27"/>
      <c r="L136" s="79"/>
      <c r="M136" s="16"/>
      <c r="N136" s="16"/>
      <c r="O136" s="16"/>
      <c r="P136" s="16"/>
      <c r="Q136" s="16"/>
      <c r="R136" s="16"/>
      <c r="S136" s="16"/>
      <c r="T136" s="8">
        <f t="shared" si="14"/>
        <v>0</v>
      </c>
      <c r="U136" s="82"/>
      <c r="W136" s="64"/>
      <c r="X136" s="67"/>
      <c r="Y136" s="10"/>
      <c r="Z136" s="7">
        <v>4</v>
      </c>
      <c r="AA136" s="16"/>
      <c r="AB136" s="10"/>
      <c r="AC136" s="7">
        <v>9</v>
      </c>
      <c r="AD136" s="16"/>
      <c r="AE136" s="10"/>
      <c r="AF136" s="7">
        <v>14</v>
      </c>
      <c r="AG136" s="14"/>
      <c r="AH136" s="57"/>
      <c r="AJ136" s="64"/>
      <c r="AK136" s="67"/>
      <c r="AL136" s="10"/>
      <c r="AM136" s="7">
        <v>4</v>
      </c>
      <c r="AN136" s="16"/>
      <c r="AO136" s="10"/>
      <c r="AP136" s="7">
        <v>9</v>
      </c>
      <c r="AQ136" s="16"/>
      <c r="AR136" s="10"/>
      <c r="AS136" s="7">
        <v>14</v>
      </c>
      <c r="AT136" s="14"/>
      <c r="AU136" s="57"/>
      <c r="AW136" s="64"/>
      <c r="AX136" s="67"/>
      <c r="AY136" s="10"/>
      <c r="AZ136" s="7">
        <v>4</v>
      </c>
      <c r="BA136" s="16"/>
      <c r="BB136" s="10"/>
      <c r="BC136" s="7">
        <v>9</v>
      </c>
      <c r="BD136" s="16"/>
      <c r="BE136" s="10"/>
      <c r="BF136" s="7">
        <v>14</v>
      </c>
      <c r="BG136" s="14"/>
      <c r="BH136" s="57"/>
      <c r="BJ136" s="64"/>
      <c r="BK136" s="67"/>
      <c r="BL136" s="10"/>
      <c r="BM136" s="7">
        <v>4</v>
      </c>
      <c r="BN136" s="16"/>
      <c r="BO136" s="10"/>
      <c r="BP136" s="7">
        <v>9</v>
      </c>
      <c r="BQ136" s="16"/>
      <c r="BR136" s="10"/>
      <c r="BS136" s="7">
        <v>14</v>
      </c>
      <c r="BT136" s="14"/>
      <c r="BU136" s="57"/>
      <c r="BW136" s="64"/>
      <c r="BX136" s="67"/>
      <c r="BY136" s="10"/>
      <c r="BZ136" s="7">
        <v>4</v>
      </c>
      <c r="CA136" s="16"/>
      <c r="CB136" s="10"/>
      <c r="CC136" s="7">
        <v>9</v>
      </c>
      <c r="CD136" s="16"/>
      <c r="CE136" s="10"/>
      <c r="CF136" s="7">
        <v>14</v>
      </c>
      <c r="CG136" s="14"/>
      <c r="CH136" s="57"/>
      <c r="CJ136" s="64"/>
      <c r="CK136" s="67"/>
      <c r="CL136" s="10"/>
      <c r="CM136" s="7">
        <v>4</v>
      </c>
      <c r="CN136" s="16"/>
      <c r="CO136" s="10"/>
      <c r="CP136" s="7">
        <v>9</v>
      </c>
      <c r="CQ136" s="16"/>
      <c r="CR136" s="10"/>
      <c r="CS136" s="7">
        <v>14</v>
      </c>
      <c r="CT136" s="14"/>
      <c r="CU136" s="57"/>
      <c r="CW136" s="48"/>
      <c r="CX136" s="59"/>
      <c r="CY136" s="61"/>
    </row>
    <row r="137" spans="1:103" ht="15" thickBot="1" x14ac:dyDescent="0.35">
      <c r="A137" s="25"/>
      <c r="B137" s="17"/>
      <c r="C137" s="17"/>
      <c r="D137" s="17"/>
      <c r="E137" s="17"/>
      <c r="F137" s="17"/>
      <c r="G137" s="17"/>
      <c r="H137" s="26"/>
      <c r="J137" s="28"/>
      <c r="L137" s="80"/>
      <c r="M137" s="17"/>
      <c r="N137" s="17"/>
      <c r="O137" s="17"/>
      <c r="P137" s="17"/>
      <c r="Q137" s="17"/>
      <c r="R137" s="17"/>
      <c r="S137" s="17"/>
      <c r="T137" s="9">
        <f t="shared" si="14"/>
        <v>0</v>
      </c>
      <c r="U137" s="83"/>
      <c r="W137" s="65"/>
      <c r="X137" s="68"/>
      <c r="Y137" s="11"/>
      <c r="Z137" s="12">
        <v>5</v>
      </c>
      <c r="AA137" s="17"/>
      <c r="AB137" s="11"/>
      <c r="AC137" s="12">
        <v>10</v>
      </c>
      <c r="AD137" s="17"/>
      <c r="AE137" s="11"/>
      <c r="AF137" s="12">
        <v>15</v>
      </c>
      <c r="AG137" s="15"/>
      <c r="AH137" s="58"/>
      <c r="AJ137" s="65"/>
      <c r="AK137" s="68"/>
      <c r="AL137" s="11"/>
      <c r="AM137" s="12">
        <v>5</v>
      </c>
      <c r="AN137" s="17"/>
      <c r="AO137" s="11"/>
      <c r="AP137" s="12">
        <v>10</v>
      </c>
      <c r="AQ137" s="17"/>
      <c r="AR137" s="11"/>
      <c r="AS137" s="12">
        <v>15</v>
      </c>
      <c r="AT137" s="15"/>
      <c r="AU137" s="58"/>
      <c r="AW137" s="65"/>
      <c r="AX137" s="68"/>
      <c r="AY137" s="11"/>
      <c r="AZ137" s="12">
        <v>5</v>
      </c>
      <c r="BA137" s="17"/>
      <c r="BB137" s="11"/>
      <c r="BC137" s="12">
        <v>10</v>
      </c>
      <c r="BD137" s="17"/>
      <c r="BE137" s="11"/>
      <c r="BF137" s="12">
        <v>15</v>
      </c>
      <c r="BG137" s="15"/>
      <c r="BH137" s="58"/>
      <c r="BJ137" s="65"/>
      <c r="BK137" s="68"/>
      <c r="BL137" s="11"/>
      <c r="BM137" s="12">
        <v>5</v>
      </c>
      <c r="BN137" s="17"/>
      <c r="BO137" s="11"/>
      <c r="BP137" s="12">
        <v>10</v>
      </c>
      <c r="BQ137" s="17"/>
      <c r="BR137" s="11"/>
      <c r="BS137" s="12">
        <v>15</v>
      </c>
      <c r="BT137" s="15"/>
      <c r="BU137" s="58"/>
      <c r="BW137" s="65"/>
      <c r="BX137" s="68"/>
      <c r="BY137" s="11"/>
      <c r="BZ137" s="12">
        <v>5</v>
      </c>
      <c r="CA137" s="17"/>
      <c r="CB137" s="11"/>
      <c r="CC137" s="12">
        <v>10</v>
      </c>
      <c r="CD137" s="17"/>
      <c r="CE137" s="11"/>
      <c r="CF137" s="12">
        <v>15</v>
      </c>
      <c r="CG137" s="15"/>
      <c r="CH137" s="58"/>
      <c r="CJ137" s="65"/>
      <c r="CK137" s="68"/>
      <c r="CL137" s="11"/>
      <c r="CM137" s="12">
        <v>5</v>
      </c>
      <c r="CN137" s="17"/>
      <c r="CO137" s="11"/>
      <c r="CP137" s="12">
        <v>10</v>
      </c>
      <c r="CQ137" s="17"/>
      <c r="CR137" s="11"/>
      <c r="CS137" s="12">
        <v>15</v>
      </c>
      <c r="CT137" s="15"/>
      <c r="CU137" s="58"/>
      <c r="CW137" s="49"/>
      <c r="CX137" s="60"/>
      <c r="CY137" s="62"/>
    </row>
    <row r="138" spans="1:103" ht="15" thickBot="1" x14ac:dyDescent="0.35"/>
    <row r="139" spans="1:103" s="2" customFormat="1" x14ac:dyDescent="0.3">
      <c r="A139" s="90" t="s">
        <v>6</v>
      </c>
      <c r="B139" s="91"/>
      <c r="C139" s="91"/>
      <c r="D139" s="91"/>
      <c r="E139" s="91"/>
      <c r="F139" s="91"/>
      <c r="G139" s="91"/>
      <c r="H139" s="92"/>
      <c r="J139" s="93" t="s">
        <v>19</v>
      </c>
      <c r="L139" s="50" t="s">
        <v>7</v>
      </c>
      <c r="M139" s="51"/>
      <c r="N139" s="51"/>
      <c r="O139" s="51"/>
      <c r="P139" s="51"/>
      <c r="Q139" s="51"/>
      <c r="R139" s="51"/>
      <c r="S139" s="51"/>
      <c r="T139" s="51"/>
      <c r="U139" s="52"/>
      <c r="W139" s="84" t="s">
        <v>23</v>
      </c>
      <c r="X139" s="85"/>
      <c r="Y139" s="85"/>
      <c r="Z139" s="85"/>
      <c r="AA139" s="85"/>
      <c r="AB139" s="85"/>
      <c r="AC139" s="85"/>
      <c r="AD139" s="85"/>
      <c r="AE139" s="85"/>
      <c r="AF139" s="85"/>
      <c r="AG139" s="85"/>
      <c r="AH139" s="86"/>
      <c r="AJ139" s="84" t="s">
        <v>25</v>
      </c>
      <c r="AK139" s="85"/>
      <c r="AL139" s="85"/>
      <c r="AM139" s="85"/>
      <c r="AN139" s="85"/>
      <c r="AO139" s="85"/>
      <c r="AP139" s="85"/>
      <c r="AQ139" s="85"/>
      <c r="AR139" s="85"/>
      <c r="AS139" s="85"/>
      <c r="AT139" s="85"/>
      <c r="AU139" s="86"/>
      <c r="AW139" s="84" t="s">
        <v>29</v>
      </c>
      <c r="AX139" s="85"/>
      <c r="AY139" s="85"/>
      <c r="AZ139" s="85"/>
      <c r="BA139" s="85"/>
      <c r="BB139" s="85"/>
      <c r="BC139" s="85"/>
      <c r="BD139" s="85"/>
      <c r="BE139" s="85"/>
      <c r="BF139" s="85"/>
      <c r="BG139" s="85"/>
      <c r="BH139" s="86"/>
      <c r="BJ139" s="84" t="s">
        <v>28</v>
      </c>
      <c r="BK139" s="85"/>
      <c r="BL139" s="85"/>
      <c r="BM139" s="85"/>
      <c r="BN139" s="85"/>
      <c r="BO139" s="85"/>
      <c r="BP139" s="85"/>
      <c r="BQ139" s="85"/>
      <c r="BR139" s="85"/>
      <c r="BS139" s="85"/>
      <c r="BT139" s="85"/>
      <c r="BU139" s="86"/>
      <c r="BW139" s="84" t="s">
        <v>27</v>
      </c>
      <c r="BX139" s="85"/>
      <c r="BY139" s="85"/>
      <c r="BZ139" s="85"/>
      <c r="CA139" s="85"/>
      <c r="CB139" s="85"/>
      <c r="CC139" s="85"/>
      <c r="CD139" s="85"/>
      <c r="CE139" s="85"/>
      <c r="CF139" s="85"/>
      <c r="CG139" s="85"/>
      <c r="CH139" s="86"/>
      <c r="CJ139" s="84" t="s">
        <v>26</v>
      </c>
      <c r="CK139" s="85"/>
      <c r="CL139" s="85"/>
      <c r="CM139" s="85"/>
      <c r="CN139" s="85"/>
      <c r="CO139" s="85"/>
      <c r="CP139" s="85"/>
      <c r="CQ139" s="85"/>
      <c r="CR139" s="85"/>
      <c r="CS139" s="85"/>
      <c r="CT139" s="85"/>
      <c r="CU139" s="86"/>
      <c r="CW139" s="50" t="s">
        <v>30</v>
      </c>
      <c r="CX139" s="51"/>
      <c r="CY139" s="52"/>
    </row>
    <row r="140" spans="1:103" x14ac:dyDescent="0.3">
      <c r="A140" s="95"/>
      <c r="B140" s="96"/>
      <c r="C140" s="96"/>
      <c r="D140" s="96"/>
      <c r="E140" s="96"/>
      <c r="F140" s="96"/>
      <c r="G140" s="96"/>
      <c r="H140" s="97"/>
      <c r="J140" s="94"/>
      <c r="L140" s="98" t="s">
        <v>8</v>
      </c>
      <c r="M140" s="100" t="s">
        <v>9</v>
      </c>
      <c r="N140" s="100" t="s">
        <v>10</v>
      </c>
      <c r="O140" s="100" t="s">
        <v>11</v>
      </c>
      <c r="P140" s="100" t="s">
        <v>12</v>
      </c>
      <c r="Q140" s="100" t="s">
        <v>13</v>
      </c>
      <c r="R140" s="100" t="s">
        <v>14</v>
      </c>
      <c r="S140" s="100" t="s">
        <v>15</v>
      </c>
      <c r="T140" s="100" t="s">
        <v>16</v>
      </c>
      <c r="U140" s="102" t="s">
        <v>17</v>
      </c>
      <c r="W140" s="87"/>
      <c r="X140" s="88"/>
      <c r="Y140" s="88"/>
      <c r="Z140" s="88"/>
      <c r="AA140" s="88"/>
      <c r="AB140" s="88"/>
      <c r="AC140" s="88"/>
      <c r="AD140" s="88"/>
      <c r="AE140" s="88"/>
      <c r="AF140" s="88"/>
      <c r="AG140" s="88"/>
      <c r="AH140" s="89"/>
      <c r="AJ140" s="87"/>
      <c r="AK140" s="88"/>
      <c r="AL140" s="88"/>
      <c r="AM140" s="88"/>
      <c r="AN140" s="88"/>
      <c r="AO140" s="88"/>
      <c r="AP140" s="88"/>
      <c r="AQ140" s="88"/>
      <c r="AR140" s="88"/>
      <c r="AS140" s="88"/>
      <c r="AT140" s="88"/>
      <c r="AU140" s="89"/>
      <c r="AW140" s="87"/>
      <c r="AX140" s="88"/>
      <c r="AY140" s="88"/>
      <c r="AZ140" s="88"/>
      <c r="BA140" s="88"/>
      <c r="BB140" s="88"/>
      <c r="BC140" s="88"/>
      <c r="BD140" s="88"/>
      <c r="BE140" s="88"/>
      <c r="BF140" s="88"/>
      <c r="BG140" s="88"/>
      <c r="BH140" s="89"/>
      <c r="BJ140" s="87"/>
      <c r="BK140" s="88"/>
      <c r="BL140" s="88"/>
      <c r="BM140" s="88"/>
      <c r="BN140" s="88"/>
      <c r="BO140" s="88"/>
      <c r="BP140" s="88"/>
      <c r="BQ140" s="88"/>
      <c r="BR140" s="88"/>
      <c r="BS140" s="88"/>
      <c r="BT140" s="88"/>
      <c r="BU140" s="89"/>
      <c r="BW140" s="87"/>
      <c r="BX140" s="88"/>
      <c r="BY140" s="88"/>
      <c r="BZ140" s="88"/>
      <c r="CA140" s="88"/>
      <c r="CB140" s="88"/>
      <c r="CC140" s="88"/>
      <c r="CD140" s="88"/>
      <c r="CE140" s="88"/>
      <c r="CF140" s="88"/>
      <c r="CG140" s="88"/>
      <c r="CH140" s="89"/>
      <c r="CJ140" s="87"/>
      <c r="CK140" s="88"/>
      <c r="CL140" s="88"/>
      <c r="CM140" s="88"/>
      <c r="CN140" s="88"/>
      <c r="CO140" s="88"/>
      <c r="CP140" s="88"/>
      <c r="CQ140" s="88"/>
      <c r="CR140" s="88"/>
      <c r="CS140" s="88"/>
      <c r="CT140" s="88"/>
      <c r="CU140" s="89"/>
      <c r="CW140" s="53"/>
      <c r="CX140" s="54"/>
      <c r="CY140" s="55"/>
    </row>
    <row r="141" spans="1:103" s="2" customFormat="1" x14ac:dyDescent="0.3">
      <c r="A141" s="5" t="s">
        <v>0</v>
      </c>
      <c r="B141" s="54" t="s">
        <v>65</v>
      </c>
      <c r="C141" s="54"/>
      <c r="D141" s="4" t="s">
        <v>1</v>
      </c>
      <c r="E141" s="4" t="s">
        <v>2</v>
      </c>
      <c r="F141" s="4" t="s">
        <v>3</v>
      </c>
      <c r="G141" s="4" t="s">
        <v>4</v>
      </c>
      <c r="H141" s="6" t="s">
        <v>5</v>
      </c>
      <c r="J141" s="94"/>
      <c r="L141" s="99"/>
      <c r="M141" s="101"/>
      <c r="N141" s="101"/>
      <c r="O141" s="101"/>
      <c r="P141" s="101"/>
      <c r="Q141" s="101"/>
      <c r="R141" s="101"/>
      <c r="S141" s="101"/>
      <c r="T141" s="101"/>
      <c r="U141" s="103"/>
      <c r="W141" s="5" t="s">
        <v>20</v>
      </c>
      <c r="X141" s="4" t="s">
        <v>21</v>
      </c>
      <c r="Y141" s="10"/>
      <c r="Z141" s="4" t="s">
        <v>24</v>
      </c>
      <c r="AA141" s="4" t="s">
        <v>22</v>
      </c>
      <c r="AB141" s="10"/>
      <c r="AC141" s="4" t="s">
        <v>24</v>
      </c>
      <c r="AD141" s="4" t="s">
        <v>22</v>
      </c>
      <c r="AE141" s="10"/>
      <c r="AF141" s="4" t="s">
        <v>24</v>
      </c>
      <c r="AG141" s="13" t="s">
        <v>22</v>
      </c>
      <c r="AH141" s="6" t="s">
        <v>16</v>
      </c>
      <c r="AJ141" s="5" t="s">
        <v>20</v>
      </c>
      <c r="AK141" s="4" t="s">
        <v>21</v>
      </c>
      <c r="AL141" s="10"/>
      <c r="AM141" s="4" t="s">
        <v>24</v>
      </c>
      <c r="AN141" s="4" t="s">
        <v>22</v>
      </c>
      <c r="AO141" s="10"/>
      <c r="AP141" s="4" t="s">
        <v>24</v>
      </c>
      <c r="AQ141" s="4" t="s">
        <v>22</v>
      </c>
      <c r="AR141" s="10"/>
      <c r="AS141" s="4" t="s">
        <v>24</v>
      </c>
      <c r="AT141" s="13" t="s">
        <v>22</v>
      </c>
      <c r="AU141" s="6" t="s">
        <v>16</v>
      </c>
      <c r="AW141" s="5" t="s">
        <v>20</v>
      </c>
      <c r="AX141" s="4" t="s">
        <v>21</v>
      </c>
      <c r="AY141" s="10"/>
      <c r="AZ141" s="4" t="s">
        <v>24</v>
      </c>
      <c r="BA141" s="4" t="s">
        <v>22</v>
      </c>
      <c r="BB141" s="10"/>
      <c r="BC141" s="4" t="s">
        <v>24</v>
      </c>
      <c r="BD141" s="4" t="s">
        <v>22</v>
      </c>
      <c r="BE141" s="10"/>
      <c r="BF141" s="4" t="s">
        <v>24</v>
      </c>
      <c r="BG141" s="13" t="s">
        <v>22</v>
      </c>
      <c r="BH141" s="6" t="s">
        <v>16</v>
      </c>
      <c r="BJ141" s="5" t="s">
        <v>20</v>
      </c>
      <c r="BK141" s="4" t="s">
        <v>21</v>
      </c>
      <c r="BL141" s="10"/>
      <c r="BM141" s="4" t="s">
        <v>24</v>
      </c>
      <c r="BN141" s="4" t="s">
        <v>22</v>
      </c>
      <c r="BO141" s="10"/>
      <c r="BP141" s="4" t="s">
        <v>24</v>
      </c>
      <c r="BQ141" s="4" t="s">
        <v>22</v>
      </c>
      <c r="BR141" s="10"/>
      <c r="BS141" s="4" t="s">
        <v>24</v>
      </c>
      <c r="BT141" s="13" t="s">
        <v>22</v>
      </c>
      <c r="BU141" s="6" t="s">
        <v>16</v>
      </c>
      <c r="BW141" s="5" t="s">
        <v>20</v>
      </c>
      <c r="BX141" s="4" t="s">
        <v>21</v>
      </c>
      <c r="BY141" s="10"/>
      <c r="BZ141" s="4" t="s">
        <v>24</v>
      </c>
      <c r="CA141" s="4" t="s">
        <v>22</v>
      </c>
      <c r="CB141" s="10"/>
      <c r="CC141" s="4" t="s">
        <v>24</v>
      </c>
      <c r="CD141" s="4" t="s">
        <v>22</v>
      </c>
      <c r="CE141" s="10"/>
      <c r="CF141" s="4" t="s">
        <v>24</v>
      </c>
      <c r="CG141" s="13" t="s">
        <v>22</v>
      </c>
      <c r="CH141" s="6" t="s">
        <v>16</v>
      </c>
      <c r="CJ141" s="5" t="s">
        <v>20</v>
      </c>
      <c r="CK141" s="4" t="s">
        <v>21</v>
      </c>
      <c r="CL141" s="10"/>
      <c r="CM141" s="4" t="s">
        <v>24</v>
      </c>
      <c r="CN141" s="4" t="s">
        <v>22</v>
      </c>
      <c r="CO141" s="10"/>
      <c r="CP141" s="4" t="s">
        <v>24</v>
      </c>
      <c r="CQ141" s="4" t="s">
        <v>22</v>
      </c>
      <c r="CR141" s="10"/>
      <c r="CS141" s="4" t="s">
        <v>24</v>
      </c>
      <c r="CT141" s="13" t="s">
        <v>22</v>
      </c>
      <c r="CU141" s="6" t="s">
        <v>16</v>
      </c>
      <c r="CW141" s="5" t="s">
        <v>66</v>
      </c>
      <c r="CX141" s="4" t="s">
        <v>31</v>
      </c>
      <c r="CY141" s="6" t="s">
        <v>32</v>
      </c>
    </row>
    <row r="142" spans="1:103" x14ac:dyDescent="0.3">
      <c r="A142" s="23"/>
      <c r="B142" s="16"/>
      <c r="C142" s="16"/>
      <c r="D142" s="16"/>
      <c r="E142" s="16"/>
      <c r="F142" s="16"/>
      <c r="G142" s="16"/>
      <c r="H142" s="24"/>
      <c r="J142" s="27"/>
      <c r="L142" s="78" t="s">
        <v>18</v>
      </c>
      <c r="M142" s="16"/>
      <c r="N142" s="16"/>
      <c r="O142" s="16"/>
      <c r="P142" s="16"/>
      <c r="Q142" s="16"/>
      <c r="R142" s="16"/>
      <c r="S142" s="16"/>
      <c r="T142" s="8">
        <f>SUM(M142:S142)</f>
        <v>0</v>
      </c>
      <c r="U142" s="81">
        <f>SUM(T142:T146)</f>
        <v>0</v>
      </c>
      <c r="W142" s="63"/>
      <c r="X142" s="66"/>
      <c r="Y142" s="10"/>
      <c r="Z142" s="7">
        <v>1</v>
      </c>
      <c r="AA142" s="16"/>
      <c r="AB142" s="10"/>
      <c r="AC142" s="7">
        <v>6</v>
      </c>
      <c r="AD142" s="16"/>
      <c r="AE142" s="10"/>
      <c r="AF142" s="7">
        <v>11</v>
      </c>
      <c r="AG142" s="14"/>
      <c r="AH142" s="56">
        <f>SUM(AG142:AG146,AD142:AD146,AA142:AA146)</f>
        <v>0</v>
      </c>
      <c r="AJ142" s="63"/>
      <c r="AK142" s="66"/>
      <c r="AL142" s="10"/>
      <c r="AM142" s="7">
        <v>1</v>
      </c>
      <c r="AN142" s="16"/>
      <c r="AO142" s="10"/>
      <c r="AP142" s="7">
        <v>6</v>
      </c>
      <c r="AQ142" s="16"/>
      <c r="AR142" s="10"/>
      <c r="AS142" s="7">
        <v>11</v>
      </c>
      <c r="AT142" s="14"/>
      <c r="AU142" s="56">
        <f>SUM(AT142:AT146,AQ142:AQ146,AN142:AN146)</f>
        <v>0</v>
      </c>
      <c r="AW142" s="63"/>
      <c r="AX142" s="66"/>
      <c r="AY142" s="10"/>
      <c r="AZ142" s="7">
        <v>1</v>
      </c>
      <c r="BA142" s="16"/>
      <c r="BB142" s="10"/>
      <c r="BC142" s="7">
        <v>6</v>
      </c>
      <c r="BD142" s="16"/>
      <c r="BE142" s="10"/>
      <c r="BF142" s="7">
        <v>11</v>
      </c>
      <c r="BG142" s="14"/>
      <c r="BH142" s="56">
        <f>SUM(BG142:BG146,BD142:BD146,BA142:BA146)</f>
        <v>0</v>
      </c>
      <c r="BJ142" s="63"/>
      <c r="BK142" s="66"/>
      <c r="BL142" s="10"/>
      <c r="BM142" s="7">
        <v>1</v>
      </c>
      <c r="BN142" s="16"/>
      <c r="BO142" s="10"/>
      <c r="BP142" s="7">
        <v>6</v>
      </c>
      <c r="BQ142" s="16"/>
      <c r="BR142" s="10"/>
      <c r="BS142" s="7">
        <v>11</v>
      </c>
      <c r="BT142" s="14"/>
      <c r="BU142" s="56">
        <f>SUM(BT142:BT146,BQ142:BQ146,BN142:BN146)</f>
        <v>0</v>
      </c>
      <c r="BW142" s="63"/>
      <c r="BX142" s="66"/>
      <c r="BY142" s="10"/>
      <c r="BZ142" s="7">
        <v>1</v>
      </c>
      <c r="CA142" s="16"/>
      <c r="CB142" s="10"/>
      <c r="CC142" s="7">
        <v>6</v>
      </c>
      <c r="CD142" s="16"/>
      <c r="CE142" s="10"/>
      <c r="CF142" s="7">
        <v>11</v>
      </c>
      <c r="CG142" s="14"/>
      <c r="CH142" s="56">
        <f>SUM(CG142:CG146,CD142:CD146,CA142:CA146)</f>
        <v>0</v>
      </c>
      <c r="CJ142" s="63"/>
      <c r="CK142" s="66"/>
      <c r="CL142" s="10"/>
      <c r="CM142" s="7">
        <v>1</v>
      </c>
      <c r="CN142" s="16"/>
      <c r="CO142" s="10"/>
      <c r="CP142" s="7">
        <v>6</v>
      </c>
      <c r="CQ142" s="16"/>
      <c r="CR142" s="10"/>
      <c r="CS142" s="7">
        <v>11</v>
      </c>
      <c r="CT142" s="14"/>
      <c r="CU142" s="56">
        <f>SUM(CT142:CT146,CQ142:CQ146,CN142:CN146)</f>
        <v>0</v>
      </c>
      <c r="CW142" s="48" t="str">
        <f>IF(A140="","",(SUM(CJ142,BW142,BJ142,AW142,AJ142,W142)-(U142)))</f>
        <v/>
      </c>
      <c r="CX142" s="59" t="str">
        <f>IF(A140="","",IF(COUNTA(B142:B146)=3,"N/A",SUM(CU142,CH142,BU142,BH142,AU142,AH142,J142:J146)))</f>
        <v/>
      </c>
      <c r="CY142" s="61" t="str">
        <f>IF(A140="","",IF(COUNTA(B142:B146)=3,"N/A",SUM(CX142,CW142)))</f>
        <v/>
      </c>
    </row>
    <row r="143" spans="1:103" x14ac:dyDescent="0.3">
      <c r="A143" s="23"/>
      <c r="B143" s="16"/>
      <c r="C143" s="16"/>
      <c r="D143" s="16"/>
      <c r="E143" s="16"/>
      <c r="F143" s="16"/>
      <c r="G143" s="16"/>
      <c r="H143" s="24"/>
      <c r="J143" s="27"/>
      <c r="L143" s="79"/>
      <c r="M143" s="16"/>
      <c r="N143" s="16"/>
      <c r="O143" s="16"/>
      <c r="P143" s="16"/>
      <c r="Q143" s="16"/>
      <c r="R143" s="16"/>
      <c r="S143" s="16"/>
      <c r="T143" s="8">
        <f t="shared" ref="T143:T146" si="15">SUM(M143:S143)</f>
        <v>0</v>
      </c>
      <c r="U143" s="82"/>
      <c r="W143" s="64"/>
      <c r="X143" s="67"/>
      <c r="Y143" s="10"/>
      <c r="Z143" s="7">
        <v>2</v>
      </c>
      <c r="AA143" s="16"/>
      <c r="AB143" s="10"/>
      <c r="AC143" s="7">
        <v>7</v>
      </c>
      <c r="AD143" s="16"/>
      <c r="AE143" s="10"/>
      <c r="AF143" s="7">
        <v>12</v>
      </c>
      <c r="AG143" s="14"/>
      <c r="AH143" s="57"/>
      <c r="AJ143" s="64"/>
      <c r="AK143" s="67"/>
      <c r="AL143" s="10"/>
      <c r="AM143" s="7">
        <v>2</v>
      </c>
      <c r="AN143" s="16"/>
      <c r="AO143" s="10"/>
      <c r="AP143" s="7">
        <v>7</v>
      </c>
      <c r="AQ143" s="16"/>
      <c r="AR143" s="10"/>
      <c r="AS143" s="7">
        <v>12</v>
      </c>
      <c r="AT143" s="14"/>
      <c r="AU143" s="57"/>
      <c r="AW143" s="64"/>
      <c r="AX143" s="67"/>
      <c r="AY143" s="10"/>
      <c r="AZ143" s="7">
        <v>2</v>
      </c>
      <c r="BA143" s="16"/>
      <c r="BB143" s="10"/>
      <c r="BC143" s="7">
        <v>7</v>
      </c>
      <c r="BD143" s="16"/>
      <c r="BE143" s="10"/>
      <c r="BF143" s="7">
        <v>12</v>
      </c>
      <c r="BG143" s="14"/>
      <c r="BH143" s="57"/>
      <c r="BJ143" s="64"/>
      <c r="BK143" s="67"/>
      <c r="BL143" s="10"/>
      <c r="BM143" s="7">
        <v>2</v>
      </c>
      <c r="BN143" s="16"/>
      <c r="BO143" s="10"/>
      <c r="BP143" s="7">
        <v>7</v>
      </c>
      <c r="BQ143" s="16"/>
      <c r="BR143" s="10"/>
      <c r="BS143" s="7">
        <v>12</v>
      </c>
      <c r="BT143" s="14"/>
      <c r="BU143" s="57"/>
      <c r="BW143" s="64"/>
      <c r="BX143" s="67"/>
      <c r="BY143" s="10"/>
      <c r="BZ143" s="7">
        <v>2</v>
      </c>
      <c r="CA143" s="16"/>
      <c r="CB143" s="10"/>
      <c r="CC143" s="7">
        <v>7</v>
      </c>
      <c r="CD143" s="16"/>
      <c r="CE143" s="10"/>
      <c r="CF143" s="7">
        <v>12</v>
      </c>
      <c r="CG143" s="14"/>
      <c r="CH143" s="57"/>
      <c r="CJ143" s="64"/>
      <c r="CK143" s="67"/>
      <c r="CL143" s="10"/>
      <c r="CM143" s="7">
        <v>2</v>
      </c>
      <c r="CN143" s="16"/>
      <c r="CO143" s="10"/>
      <c r="CP143" s="7">
        <v>7</v>
      </c>
      <c r="CQ143" s="16"/>
      <c r="CR143" s="10"/>
      <c r="CS143" s="7">
        <v>12</v>
      </c>
      <c r="CT143" s="14"/>
      <c r="CU143" s="57"/>
      <c r="CW143" s="48"/>
      <c r="CX143" s="59"/>
      <c r="CY143" s="61"/>
    </row>
    <row r="144" spans="1:103" x14ac:dyDescent="0.3">
      <c r="A144" s="23"/>
      <c r="B144" s="16"/>
      <c r="C144" s="16"/>
      <c r="D144" s="16"/>
      <c r="E144" s="16"/>
      <c r="F144" s="16"/>
      <c r="G144" s="16"/>
      <c r="H144" s="24"/>
      <c r="J144" s="27"/>
      <c r="L144" s="79"/>
      <c r="M144" s="16"/>
      <c r="N144" s="16"/>
      <c r="O144" s="16"/>
      <c r="P144" s="16"/>
      <c r="Q144" s="16"/>
      <c r="R144" s="16"/>
      <c r="S144" s="16"/>
      <c r="T144" s="8">
        <f t="shared" si="15"/>
        <v>0</v>
      </c>
      <c r="U144" s="82"/>
      <c r="W144" s="64"/>
      <c r="X144" s="67"/>
      <c r="Y144" s="10"/>
      <c r="Z144" s="7">
        <v>3</v>
      </c>
      <c r="AA144" s="16"/>
      <c r="AB144" s="10"/>
      <c r="AC144" s="7">
        <v>8</v>
      </c>
      <c r="AD144" s="16"/>
      <c r="AE144" s="10"/>
      <c r="AF144" s="7">
        <v>13</v>
      </c>
      <c r="AG144" s="14"/>
      <c r="AH144" s="57"/>
      <c r="AJ144" s="64"/>
      <c r="AK144" s="67"/>
      <c r="AL144" s="10"/>
      <c r="AM144" s="7">
        <v>3</v>
      </c>
      <c r="AN144" s="16"/>
      <c r="AO144" s="10"/>
      <c r="AP144" s="7">
        <v>8</v>
      </c>
      <c r="AQ144" s="16"/>
      <c r="AR144" s="10"/>
      <c r="AS144" s="7">
        <v>13</v>
      </c>
      <c r="AT144" s="14"/>
      <c r="AU144" s="57"/>
      <c r="AW144" s="64"/>
      <c r="AX144" s="67"/>
      <c r="AY144" s="10"/>
      <c r="AZ144" s="7">
        <v>3</v>
      </c>
      <c r="BA144" s="16"/>
      <c r="BB144" s="10"/>
      <c r="BC144" s="7">
        <v>8</v>
      </c>
      <c r="BD144" s="16"/>
      <c r="BE144" s="10"/>
      <c r="BF144" s="7">
        <v>13</v>
      </c>
      <c r="BG144" s="14"/>
      <c r="BH144" s="57"/>
      <c r="BJ144" s="64"/>
      <c r="BK144" s="67"/>
      <c r="BL144" s="10"/>
      <c r="BM144" s="7">
        <v>3</v>
      </c>
      <c r="BN144" s="16"/>
      <c r="BO144" s="10"/>
      <c r="BP144" s="7">
        <v>8</v>
      </c>
      <c r="BQ144" s="16"/>
      <c r="BR144" s="10"/>
      <c r="BS144" s="7">
        <v>13</v>
      </c>
      <c r="BT144" s="14"/>
      <c r="BU144" s="57"/>
      <c r="BW144" s="64"/>
      <c r="BX144" s="67"/>
      <c r="BY144" s="10"/>
      <c r="BZ144" s="7">
        <v>3</v>
      </c>
      <c r="CA144" s="16"/>
      <c r="CB144" s="10"/>
      <c r="CC144" s="7">
        <v>8</v>
      </c>
      <c r="CD144" s="16"/>
      <c r="CE144" s="10"/>
      <c r="CF144" s="7">
        <v>13</v>
      </c>
      <c r="CG144" s="14"/>
      <c r="CH144" s="57"/>
      <c r="CJ144" s="64"/>
      <c r="CK144" s="67"/>
      <c r="CL144" s="10"/>
      <c r="CM144" s="7">
        <v>3</v>
      </c>
      <c r="CN144" s="16"/>
      <c r="CO144" s="10"/>
      <c r="CP144" s="7">
        <v>8</v>
      </c>
      <c r="CQ144" s="16"/>
      <c r="CR144" s="10"/>
      <c r="CS144" s="7">
        <v>13</v>
      </c>
      <c r="CT144" s="14"/>
      <c r="CU144" s="57"/>
      <c r="CW144" s="48"/>
      <c r="CX144" s="59"/>
      <c r="CY144" s="61"/>
    </row>
    <row r="145" spans="1:103" x14ac:dyDescent="0.3">
      <c r="A145" s="23"/>
      <c r="B145" s="16"/>
      <c r="C145" s="16"/>
      <c r="D145" s="16"/>
      <c r="E145" s="16"/>
      <c r="F145" s="16"/>
      <c r="G145" s="16"/>
      <c r="H145" s="24"/>
      <c r="J145" s="27"/>
      <c r="L145" s="79"/>
      <c r="M145" s="16"/>
      <c r="N145" s="16"/>
      <c r="O145" s="16"/>
      <c r="P145" s="16"/>
      <c r="Q145" s="16"/>
      <c r="R145" s="16"/>
      <c r="S145" s="16"/>
      <c r="T145" s="8">
        <f t="shared" si="15"/>
        <v>0</v>
      </c>
      <c r="U145" s="82"/>
      <c r="W145" s="64"/>
      <c r="X145" s="67"/>
      <c r="Y145" s="10"/>
      <c r="Z145" s="7">
        <v>4</v>
      </c>
      <c r="AA145" s="16"/>
      <c r="AB145" s="10"/>
      <c r="AC145" s="7">
        <v>9</v>
      </c>
      <c r="AD145" s="16"/>
      <c r="AE145" s="10"/>
      <c r="AF145" s="7">
        <v>14</v>
      </c>
      <c r="AG145" s="14"/>
      <c r="AH145" s="57"/>
      <c r="AJ145" s="64"/>
      <c r="AK145" s="67"/>
      <c r="AL145" s="10"/>
      <c r="AM145" s="7">
        <v>4</v>
      </c>
      <c r="AN145" s="16"/>
      <c r="AO145" s="10"/>
      <c r="AP145" s="7">
        <v>9</v>
      </c>
      <c r="AQ145" s="16"/>
      <c r="AR145" s="10"/>
      <c r="AS145" s="7">
        <v>14</v>
      </c>
      <c r="AT145" s="14"/>
      <c r="AU145" s="57"/>
      <c r="AW145" s="64"/>
      <c r="AX145" s="67"/>
      <c r="AY145" s="10"/>
      <c r="AZ145" s="7">
        <v>4</v>
      </c>
      <c r="BA145" s="16"/>
      <c r="BB145" s="10"/>
      <c r="BC145" s="7">
        <v>9</v>
      </c>
      <c r="BD145" s="16"/>
      <c r="BE145" s="10"/>
      <c r="BF145" s="7">
        <v>14</v>
      </c>
      <c r="BG145" s="14"/>
      <c r="BH145" s="57"/>
      <c r="BJ145" s="64"/>
      <c r="BK145" s="67"/>
      <c r="BL145" s="10"/>
      <c r="BM145" s="7">
        <v>4</v>
      </c>
      <c r="BN145" s="16"/>
      <c r="BO145" s="10"/>
      <c r="BP145" s="7">
        <v>9</v>
      </c>
      <c r="BQ145" s="16"/>
      <c r="BR145" s="10"/>
      <c r="BS145" s="7">
        <v>14</v>
      </c>
      <c r="BT145" s="14"/>
      <c r="BU145" s="57"/>
      <c r="BW145" s="64"/>
      <c r="BX145" s="67"/>
      <c r="BY145" s="10"/>
      <c r="BZ145" s="7">
        <v>4</v>
      </c>
      <c r="CA145" s="16"/>
      <c r="CB145" s="10"/>
      <c r="CC145" s="7">
        <v>9</v>
      </c>
      <c r="CD145" s="16"/>
      <c r="CE145" s="10"/>
      <c r="CF145" s="7">
        <v>14</v>
      </c>
      <c r="CG145" s="14"/>
      <c r="CH145" s="57"/>
      <c r="CJ145" s="64"/>
      <c r="CK145" s="67"/>
      <c r="CL145" s="10"/>
      <c r="CM145" s="7">
        <v>4</v>
      </c>
      <c r="CN145" s="16"/>
      <c r="CO145" s="10"/>
      <c r="CP145" s="7">
        <v>9</v>
      </c>
      <c r="CQ145" s="16"/>
      <c r="CR145" s="10"/>
      <c r="CS145" s="7">
        <v>14</v>
      </c>
      <c r="CT145" s="14"/>
      <c r="CU145" s="57"/>
      <c r="CW145" s="48"/>
      <c r="CX145" s="59"/>
      <c r="CY145" s="61"/>
    </row>
    <row r="146" spans="1:103" ht="15" thickBot="1" x14ac:dyDescent="0.35">
      <c r="A146" s="25"/>
      <c r="B146" s="17"/>
      <c r="C146" s="17"/>
      <c r="D146" s="17"/>
      <c r="E146" s="17"/>
      <c r="F146" s="17"/>
      <c r="G146" s="17"/>
      <c r="H146" s="26"/>
      <c r="J146" s="28"/>
      <c r="L146" s="80"/>
      <c r="M146" s="17"/>
      <c r="N146" s="17"/>
      <c r="O146" s="17"/>
      <c r="P146" s="17"/>
      <c r="Q146" s="17"/>
      <c r="R146" s="17"/>
      <c r="S146" s="17"/>
      <c r="T146" s="9">
        <f t="shared" si="15"/>
        <v>0</v>
      </c>
      <c r="U146" s="83"/>
      <c r="W146" s="65"/>
      <c r="X146" s="68"/>
      <c r="Y146" s="11"/>
      <c r="Z146" s="12">
        <v>5</v>
      </c>
      <c r="AA146" s="17"/>
      <c r="AB146" s="11"/>
      <c r="AC146" s="12">
        <v>10</v>
      </c>
      <c r="AD146" s="17"/>
      <c r="AE146" s="11"/>
      <c r="AF146" s="12">
        <v>15</v>
      </c>
      <c r="AG146" s="15"/>
      <c r="AH146" s="58"/>
      <c r="AJ146" s="65"/>
      <c r="AK146" s="68"/>
      <c r="AL146" s="11"/>
      <c r="AM146" s="12">
        <v>5</v>
      </c>
      <c r="AN146" s="17"/>
      <c r="AO146" s="11"/>
      <c r="AP146" s="12">
        <v>10</v>
      </c>
      <c r="AQ146" s="17"/>
      <c r="AR146" s="11"/>
      <c r="AS146" s="12">
        <v>15</v>
      </c>
      <c r="AT146" s="15"/>
      <c r="AU146" s="58"/>
      <c r="AW146" s="65"/>
      <c r="AX146" s="68"/>
      <c r="AY146" s="11"/>
      <c r="AZ146" s="12">
        <v>5</v>
      </c>
      <c r="BA146" s="17"/>
      <c r="BB146" s="11"/>
      <c r="BC146" s="12">
        <v>10</v>
      </c>
      <c r="BD146" s="17"/>
      <c r="BE146" s="11"/>
      <c r="BF146" s="12">
        <v>15</v>
      </c>
      <c r="BG146" s="15"/>
      <c r="BH146" s="58"/>
      <c r="BJ146" s="65"/>
      <c r="BK146" s="68"/>
      <c r="BL146" s="11"/>
      <c r="BM146" s="12">
        <v>5</v>
      </c>
      <c r="BN146" s="17"/>
      <c r="BO146" s="11"/>
      <c r="BP146" s="12">
        <v>10</v>
      </c>
      <c r="BQ146" s="17"/>
      <c r="BR146" s="11"/>
      <c r="BS146" s="12">
        <v>15</v>
      </c>
      <c r="BT146" s="15"/>
      <c r="BU146" s="58"/>
      <c r="BW146" s="65"/>
      <c r="BX146" s="68"/>
      <c r="BY146" s="11"/>
      <c r="BZ146" s="12">
        <v>5</v>
      </c>
      <c r="CA146" s="17"/>
      <c r="CB146" s="11"/>
      <c r="CC146" s="12">
        <v>10</v>
      </c>
      <c r="CD146" s="17"/>
      <c r="CE146" s="11"/>
      <c r="CF146" s="12">
        <v>15</v>
      </c>
      <c r="CG146" s="15"/>
      <c r="CH146" s="58"/>
      <c r="CJ146" s="65"/>
      <c r="CK146" s="68"/>
      <c r="CL146" s="11"/>
      <c r="CM146" s="12">
        <v>5</v>
      </c>
      <c r="CN146" s="17"/>
      <c r="CO146" s="11"/>
      <c r="CP146" s="12">
        <v>10</v>
      </c>
      <c r="CQ146" s="17"/>
      <c r="CR146" s="11"/>
      <c r="CS146" s="12">
        <v>15</v>
      </c>
      <c r="CT146" s="15"/>
      <c r="CU146" s="58"/>
      <c r="CW146" s="49"/>
      <c r="CX146" s="60"/>
      <c r="CY146" s="62"/>
    </row>
    <row r="147" spans="1:103" ht="15" thickBot="1" x14ac:dyDescent="0.35"/>
    <row r="148" spans="1:103" s="2" customFormat="1" x14ac:dyDescent="0.3">
      <c r="A148" s="90" t="s">
        <v>6</v>
      </c>
      <c r="B148" s="91"/>
      <c r="C148" s="91"/>
      <c r="D148" s="91"/>
      <c r="E148" s="91"/>
      <c r="F148" s="91"/>
      <c r="G148" s="91"/>
      <c r="H148" s="92"/>
      <c r="J148" s="93" t="s">
        <v>19</v>
      </c>
      <c r="L148" s="50" t="s">
        <v>7</v>
      </c>
      <c r="M148" s="51"/>
      <c r="N148" s="51"/>
      <c r="O148" s="51"/>
      <c r="P148" s="51"/>
      <c r="Q148" s="51"/>
      <c r="R148" s="51"/>
      <c r="S148" s="51"/>
      <c r="T148" s="51"/>
      <c r="U148" s="52"/>
      <c r="W148" s="84" t="s">
        <v>23</v>
      </c>
      <c r="X148" s="85"/>
      <c r="Y148" s="85"/>
      <c r="Z148" s="85"/>
      <c r="AA148" s="85"/>
      <c r="AB148" s="85"/>
      <c r="AC148" s="85"/>
      <c r="AD148" s="85"/>
      <c r="AE148" s="85"/>
      <c r="AF148" s="85"/>
      <c r="AG148" s="85"/>
      <c r="AH148" s="86"/>
      <c r="AJ148" s="84" t="s">
        <v>25</v>
      </c>
      <c r="AK148" s="85"/>
      <c r="AL148" s="85"/>
      <c r="AM148" s="85"/>
      <c r="AN148" s="85"/>
      <c r="AO148" s="85"/>
      <c r="AP148" s="85"/>
      <c r="AQ148" s="85"/>
      <c r="AR148" s="85"/>
      <c r="AS148" s="85"/>
      <c r="AT148" s="85"/>
      <c r="AU148" s="86"/>
      <c r="AW148" s="84" t="s">
        <v>29</v>
      </c>
      <c r="AX148" s="85"/>
      <c r="AY148" s="85"/>
      <c r="AZ148" s="85"/>
      <c r="BA148" s="85"/>
      <c r="BB148" s="85"/>
      <c r="BC148" s="85"/>
      <c r="BD148" s="85"/>
      <c r="BE148" s="85"/>
      <c r="BF148" s="85"/>
      <c r="BG148" s="85"/>
      <c r="BH148" s="86"/>
      <c r="BJ148" s="84" t="s">
        <v>28</v>
      </c>
      <c r="BK148" s="85"/>
      <c r="BL148" s="85"/>
      <c r="BM148" s="85"/>
      <c r="BN148" s="85"/>
      <c r="BO148" s="85"/>
      <c r="BP148" s="85"/>
      <c r="BQ148" s="85"/>
      <c r="BR148" s="85"/>
      <c r="BS148" s="85"/>
      <c r="BT148" s="85"/>
      <c r="BU148" s="86"/>
      <c r="BW148" s="84" t="s">
        <v>27</v>
      </c>
      <c r="BX148" s="85"/>
      <c r="BY148" s="85"/>
      <c r="BZ148" s="85"/>
      <c r="CA148" s="85"/>
      <c r="CB148" s="85"/>
      <c r="CC148" s="85"/>
      <c r="CD148" s="85"/>
      <c r="CE148" s="85"/>
      <c r="CF148" s="85"/>
      <c r="CG148" s="85"/>
      <c r="CH148" s="86"/>
      <c r="CJ148" s="84" t="s">
        <v>26</v>
      </c>
      <c r="CK148" s="85"/>
      <c r="CL148" s="85"/>
      <c r="CM148" s="85"/>
      <c r="CN148" s="85"/>
      <c r="CO148" s="85"/>
      <c r="CP148" s="85"/>
      <c r="CQ148" s="85"/>
      <c r="CR148" s="85"/>
      <c r="CS148" s="85"/>
      <c r="CT148" s="85"/>
      <c r="CU148" s="86"/>
      <c r="CW148" s="50" t="s">
        <v>30</v>
      </c>
      <c r="CX148" s="51"/>
      <c r="CY148" s="52"/>
    </row>
    <row r="149" spans="1:103" x14ac:dyDescent="0.3">
      <c r="A149" s="95"/>
      <c r="B149" s="96"/>
      <c r="C149" s="96"/>
      <c r="D149" s="96"/>
      <c r="E149" s="96"/>
      <c r="F149" s="96"/>
      <c r="G149" s="96"/>
      <c r="H149" s="97"/>
      <c r="J149" s="94"/>
      <c r="L149" s="98" t="s">
        <v>8</v>
      </c>
      <c r="M149" s="100" t="s">
        <v>9</v>
      </c>
      <c r="N149" s="100" t="s">
        <v>10</v>
      </c>
      <c r="O149" s="100" t="s">
        <v>11</v>
      </c>
      <c r="P149" s="100" t="s">
        <v>12</v>
      </c>
      <c r="Q149" s="100" t="s">
        <v>13</v>
      </c>
      <c r="R149" s="100" t="s">
        <v>14</v>
      </c>
      <c r="S149" s="100" t="s">
        <v>15</v>
      </c>
      <c r="T149" s="100" t="s">
        <v>16</v>
      </c>
      <c r="U149" s="102" t="s">
        <v>17</v>
      </c>
      <c r="W149" s="87"/>
      <c r="X149" s="88"/>
      <c r="Y149" s="88"/>
      <c r="Z149" s="88"/>
      <c r="AA149" s="88"/>
      <c r="AB149" s="88"/>
      <c r="AC149" s="88"/>
      <c r="AD149" s="88"/>
      <c r="AE149" s="88"/>
      <c r="AF149" s="88"/>
      <c r="AG149" s="88"/>
      <c r="AH149" s="89"/>
      <c r="AJ149" s="87"/>
      <c r="AK149" s="88"/>
      <c r="AL149" s="88"/>
      <c r="AM149" s="88"/>
      <c r="AN149" s="88"/>
      <c r="AO149" s="88"/>
      <c r="AP149" s="88"/>
      <c r="AQ149" s="88"/>
      <c r="AR149" s="88"/>
      <c r="AS149" s="88"/>
      <c r="AT149" s="88"/>
      <c r="AU149" s="89"/>
      <c r="AW149" s="87"/>
      <c r="AX149" s="88"/>
      <c r="AY149" s="88"/>
      <c r="AZ149" s="88"/>
      <c r="BA149" s="88"/>
      <c r="BB149" s="88"/>
      <c r="BC149" s="88"/>
      <c r="BD149" s="88"/>
      <c r="BE149" s="88"/>
      <c r="BF149" s="88"/>
      <c r="BG149" s="88"/>
      <c r="BH149" s="89"/>
      <c r="BJ149" s="87"/>
      <c r="BK149" s="88"/>
      <c r="BL149" s="88"/>
      <c r="BM149" s="88"/>
      <c r="BN149" s="88"/>
      <c r="BO149" s="88"/>
      <c r="BP149" s="88"/>
      <c r="BQ149" s="88"/>
      <c r="BR149" s="88"/>
      <c r="BS149" s="88"/>
      <c r="BT149" s="88"/>
      <c r="BU149" s="89"/>
      <c r="BW149" s="87"/>
      <c r="BX149" s="88"/>
      <c r="BY149" s="88"/>
      <c r="BZ149" s="88"/>
      <c r="CA149" s="88"/>
      <c r="CB149" s="88"/>
      <c r="CC149" s="88"/>
      <c r="CD149" s="88"/>
      <c r="CE149" s="88"/>
      <c r="CF149" s="88"/>
      <c r="CG149" s="88"/>
      <c r="CH149" s="89"/>
      <c r="CJ149" s="87"/>
      <c r="CK149" s="88"/>
      <c r="CL149" s="88"/>
      <c r="CM149" s="88"/>
      <c r="CN149" s="88"/>
      <c r="CO149" s="88"/>
      <c r="CP149" s="88"/>
      <c r="CQ149" s="88"/>
      <c r="CR149" s="88"/>
      <c r="CS149" s="88"/>
      <c r="CT149" s="88"/>
      <c r="CU149" s="89"/>
      <c r="CW149" s="53"/>
      <c r="CX149" s="54"/>
      <c r="CY149" s="55"/>
    </row>
    <row r="150" spans="1:103" s="2" customFormat="1" x14ac:dyDescent="0.3">
      <c r="A150" s="5" t="s">
        <v>0</v>
      </c>
      <c r="B150" s="54" t="s">
        <v>65</v>
      </c>
      <c r="C150" s="54"/>
      <c r="D150" s="4" t="s">
        <v>1</v>
      </c>
      <c r="E150" s="4" t="s">
        <v>2</v>
      </c>
      <c r="F150" s="4" t="s">
        <v>3</v>
      </c>
      <c r="G150" s="4" t="s">
        <v>4</v>
      </c>
      <c r="H150" s="6" t="s">
        <v>5</v>
      </c>
      <c r="J150" s="94"/>
      <c r="L150" s="99"/>
      <c r="M150" s="101"/>
      <c r="N150" s="101"/>
      <c r="O150" s="101"/>
      <c r="P150" s="101"/>
      <c r="Q150" s="101"/>
      <c r="R150" s="101"/>
      <c r="S150" s="101"/>
      <c r="T150" s="101"/>
      <c r="U150" s="103"/>
      <c r="W150" s="5" t="s">
        <v>20</v>
      </c>
      <c r="X150" s="4" t="s">
        <v>21</v>
      </c>
      <c r="Y150" s="10"/>
      <c r="Z150" s="4" t="s">
        <v>24</v>
      </c>
      <c r="AA150" s="4" t="s">
        <v>22</v>
      </c>
      <c r="AB150" s="10"/>
      <c r="AC150" s="4" t="s">
        <v>24</v>
      </c>
      <c r="AD150" s="4" t="s">
        <v>22</v>
      </c>
      <c r="AE150" s="10"/>
      <c r="AF150" s="4" t="s">
        <v>24</v>
      </c>
      <c r="AG150" s="13" t="s">
        <v>22</v>
      </c>
      <c r="AH150" s="6" t="s">
        <v>16</v>
      </c>
      <c r="AJ150" s="5" t="s">
        <v>20</v>
      </c>
      <c r="AK150" s="4" t="s">
        <v>21</v>
      </c>
      <c r="AL150" s="10"/>
      <c r="AM150" s="4" t="s">
        <v>24</v>
      </c>
      <c r="AN150" s="4" t="s">
        <v>22</v>
      </c>
      <c r="AO150" s="10"/>
      <c r="AP150" s="4" t="s">
        <v>24</v>
      </c>
      <c r="AQ150" s="4" t="s">
        <v>22</v>
      </c>
      <c r="AR150" s="10"/>
      <c r="AS150" s="4" t="s">
        <v>24</v>
      </c>
      <c r="AT150" s="13" t="s">
        <v>22</v>
      </c>
      <c r="AU150" s="6" t="s">
        <v>16</v>
      </c>
      <c r="AW150" s="5" t="s">
        <v>20</v>
      </c>
      <c r="AX150" s="4" t="s">
        <v>21</v>
      </c>
      <c r="AY150" s="10"/>
      <c r="AZ150" s="4" t="s">
        <v>24</v>
      </c>
      <c r="BA150" s="4" t="s">
        <v>22</v>
      </c>
      <c r="BB150" s="10"/>
      <c r="BC150" s="4" t="s">
        <v>24</v>
      </c>
      <c r="BD150" s="4" t="s">
        <v>22</v>
      </c>
      <c r="BE150" s="10"/>
      <c r="BF150" s="4" t="s">
        <v>24</v>
      </c>
      <c r="BG150" s="13" t="s">
        <v>22</v>
      </c>
      <c r="BH150" s="6" t="s">
        <v>16</v>
      </c>
      <c r="BJ150" s="5" t="s">
        <v>20</v>
      </c>
      <c r="BK150" s="4" t="s">
        <v>21</v>
      </c>
      <c r="BL150" s="10"/>
      <c r="BM150" s="4" t="s">
        <v>24</v>
      </c>
      <c r="BN150" s="4" t="s">
        <v>22</v>
      </c>
      <c r="BO150" s="10"/>
      <c r="BP150" s="4" t="s">
        <v>24</v>
      </c>
      <c r="BQ150" s="4" t="s">
        <v>22</v>
      </c>
      <c r="BR150" s="10"/>
      <c r="BS150" s="4" t="s">
        <v>24</v>
      </c>
      <c r="BT150" s="13" t="s">
        <v>22</v>
      </c>
      <c r="BU150" s="6" t="s">
        <v>16</v>
      </c>
      <c r="BW150" s="5" t="s">
        <v>20</v>
      </c>
      <c r="BX150" s="4" t="s">
        <v>21</v>
      </c>
      <c r="BY150" s="10"/>
      <c r="BZ150" s="4" t="s">
        <v>24</v>
      </c>
      <c r="CA150" s="4" t="s">
        <v>22</v>
      </c>
      <c r="CB150" s="10"/>
      <c r="CC150" s="4" t="s">
        <v>24</v>
      </c>
      <c r="CD150" s="4" t="s">
        <v>22</v>
      </c>
      <c r="CE150" s="10"/>
      <c r="CF150" s="4" t="s">
        <v>24</v>
      </c>
      <c r="CG150" s="13" t="s">
        <v>22</v>
      </c>
      <c r="CH150" s="6" t="s">
        <v>16</v>
      </c>
      <c r="CJ150" s="5" t="s">
        <v>20</v>
      </c>
      <c r="CK150" s="4" t="s">
        <v>21</v>
      </c>
      <c r="CL150" s="10"/>
      <c r="CM150" s="4" t="s">
        <v>24</v>
      </c>
      <c r="CN150" s="4" t="s">
        <v>22</v>
      </c>
      <c r="CO150" s="10"/>
      <c r="CP150" s="4" t="s">
        <v>24</v>
      </c>
      <c r="CQ150" s="4" t="s">
        <v>22</v>
      </c>
      <c r="CR150" s="10"/>
      <c r="CS150" s="4" t="s">
        <v>24</v>
      </c>
      <c r="CT150" s="13" t="s">
        <v>22</v>
      </c>
      <c r="CU150" s="6" t="s">
        <v>16</v>
      </c>
      <c r="CW150" s="5" t="s">
        <v>66</v>
      </c>
      <c r="CX150" s="4" t="s">
        <v>31</v>
      </c>
      <c r="CY150" s="6" t="s">
        <v>32</v>
      </c>
    </row>
    <row r="151" spans="1:103" x14ac:dyDescent="0.3">
      <c r="A151" s="23"/>
      <c r="B151" s="16"/>
      <c r="C151" s="16"/>
      <c r="D151" s="16"/>
      <c r="E151" s="16"/>
      <c r="F151" s="16"/>
      <c r="G151" s="16"/>
      <c r="H151" s="24"/>
      <c r="J151" s="27"/>
      <c r="L151" s="78" t="s">
        <v>18</v>
      </c>
      <c r="M151" s="16"/>
      <c r="N151" s="16"/>
      <c r="O151" s="16"/>
      <c r="P151" s="16"/>
      <c r="Q151" s="16"/>
      <c r="R151" s="16"/>
      <c r="S151" s="16"/>
      <c r="T151" s="8">
        <f>SUM(M151:S151)</f>
        <v>0</v>
      </c>
      <c r="U151" s="81">
        <f>SUM(T151:T155)</f>
        <v>0</v>
      </c>
      <c r="W151" s="63"/>
      <c r="X151" s="66"/>
      <c r="Y151" s="10"/>
      <c r="Z151" s="7">
        <v>1</v>
      </c>
      <c r="AA151" s="16"/>
      <c r="AB151" s="10"/>
      <c r="AC151" s="7">
        <v>6</v>
      </c>
      <c r="AD151" s="16"/>
      <c r="AE151" s="10"/>
      <c r="AF151" s="7">
        <v>11</v>
      </c>
      <c r="AG151" s="14"/>
      <c r="AH151" s="56">
        <f>SUM(AG151:AG155,AD151:AD155,AA151:AA155)</f>
        <v>0</v>
      </c>
      <c r="AJ151" s="63"/>
      <c r="AK151" s="66"/>
      <c r="AL151" s="10"/>
      <c r="AM151" s="7">
        <v>1</v>
      </c>
      <c r="AN151" s="16"/>
      <c r="AO151" s="10"/>
      <c r="AP151" s="7">
        <v>6</v>
      </c>
      <c r="AQ151" s="16"/>
      <c r="AR151" s="10"/>
      <c r="AS151" s="7">
        <v>11</v>
      </c>
      <c r="AT151" s="14"/>
      <c r="AU151" s="56">
        <f>SUM(AT151:AT155,AQ151:AQ155,AN151:AN155)</f>
        <v>0</v>
      </c>
      <c r="AW151" s="63"/>
      <c r="AX151" s="66"/>
      <c r="AY151" s="10"/>
      <c r="AZ151" s="7">
        <v>1</v>
      </c>
      <c r="BA151" s="16"/>
      <c r="BB151" s="10"/>
      <c r="BC151" s="7">
        <v>6</v>
      </c>
      <c r="BD151" s="16"/>
      <c r="BE151" s="10"/>
      <c r="BF151" s="7">
        <v>11</v>
      </c>
      <c r="BG151" s="14"/>
      <c r="BH151" s="56">
        <f>SUM(BG151:BG155,BD151:BD155,BA151:BA155)</f>
        <v>0</v>
      </c>
      <c r="BJ151" s="63"/>
      <c r="BK151" s="66"/>
      <c r="BL151" s="10"/>
      <c r="BM151" s="7">
        <v>1</v>
      </c>
      <c r="BN151" s="16"/>
      <c r="BO151" s="10"/>
      <c r="BP151" s="7">
        <v>6</v>
      </c>
      <c r="BQ151" s="16"/>
      <c r="BR151" s="10"/>
      <c r="BS151" s="7">
        <v>11</v>
      </c>
      <c r="BT151" s="14"/>
      <c r="BU151" s="56">
        <f>SUM(BT151:BT155,BQ151:BQ155,BN151:BN155)</f>
        <v>0</v>
      </c>
      <c r="BW151" s="63"/>
      <c r="BX151" s="66"/>
      <c r="BY151" s="10"/>
      <c r="BZ151" s="7">
        <v>1</v>
      </c>
      <c r="CA151" s="16"/>
      <c r="CB151" s="10"/>
      <c r="CC151" s="7">
        <v>6</v>
      </c>
      <c r="CD151" s="16"/>
      <c r="CE151" s="10"/>
      <c r="CF151" s="7">
        <v>11</v>
      </c>
      <c r="CG151" s="14"/>
      <c r="CH151" s="56">
        <f>SUM(CG151:CG155,CD151:CD155,CA151:CA155)</f>
        <v>0</v>
      </c>
      <c r="CJ151" s="63"/>
      <c r="CK151" s="66"/>
      <c r="CL151" s="10"/>
      <c r="CM151" s="7">
        <v>1</v>
      </c>
      <c r="CN151" s="16"/>
      <c r="CO151" s="10"/>
      <c r="CP151" s="7">
        <v>6</v>
      </c>
      <c r="CQ151" s="16"/>
      <c r="CR151" s="10"/>
      <c r="CS151" s="7">
        <v>11</v>
      </c>
      <c r="CT151" s="14"/>
      <c r="CU151" s="56">
        <f>SUM(CT151:CT155,CQ151:CQ155,CN151:CN155)</f>
        <v>0</v>
      </c>
      <c r="CW151" s="48" t="str">
        <f>IF(A149="","",(SUM(CJ151,BW151,BJ151,AW151,AJ151,W151)-(U151)))</f>
        <v/>
      </c>
      <c r="CX151" s="59" t="str">
        <f>IF(A149="","",IF(COUNTA(B151:B155)=3,"N/A",SUM(CU151,CH151,BU151,BH151,AU151,AH151,J151:J155)))</f>
        <v/>
      </c>
      <c r="CY151" s="61" t="str">
        <f>IF(A149="","",IF(COUNTA(B151:B155)=3,"N/A",SUM(CX151,CW151)))</f>
        <v/>
      </c>
    </row>
    <row r="152" spans="1:103" x14ac:dyDescent="0.3">
      <c r="A152" s="23"/>
      <c r="B152" s="16"/>
      <c r="C152" s="16"/>
      <c r="D152" s="16"/>
      <c r="E152" s="16"/>
      <c r="F152" s="16"/>
      <c r="G152" s="16"/>
      <c r="H152" s="24"/>
      <c r="J152" s="27"/>
      <c r="L152" s="79"/>
      <c r="M152" s="16"/>
      <c r="N152" s="16"/>
      <c r="O152" s="16"/>
      <c r="P152" s="16"/>
      <c r="Q152" s="16"/>
      <c r="R152" s="16"/>
      <c r="S152" s="16"/>
      <c r="T152" s="8">
        <f t="shared" ref="T152:T155" si="16">SUM(M152:S152)</f>
        <v>0</v>
      </c>
      <c r="U152" s="82"/>
      <c r="W152" s="64"/>
      <c r="X152" s="67"/>
      <c r="Y152" s="10"/>
      <c r="Z152" s="7">
        <v>2</v>
      </c>
      <c r="AA152" s="16"/>
      <c r="AB152" s="10"/>
      <c r="AC152" s="7">
        <v>7</v>
      </c>
      <c r="AD152" s="16"/>
      <c r="AE152" s="10"/>
      <c r="AF152" s="7">
        <v>12</v>
      </c>
      <c r="AG152" s="14"/>
      <c r="AH152" s="57"/>
      <c r="AJ152" s="64"/>
      <c r="AK152" s="67"/>
      <c r="AL152" s="10"/>
      <c r="AM152" s="7">
        <v>2</v>
      </c>
      <c r="AN152" s="16"/>
      <c r="AO152" s="10"/>
      <c r="AP152" s="7">
        <v>7</v>
      </c>
      <c r="AQ152" s="16"/>
      <c r="AR152" s="10"/>
      <c r="AS152" s="7">
        <v>12</v>
      </c>
      <c r="AT152" s="14"/>
      <c r="AU152" s="57"/>
      <c r="AW152" s="64"/>
      <c r="AX152" s="67"/>
      <c r="AY152" s="10"/>
      <c r="AZ152" s="7">
        <v>2</v>
      </c>
      <c r="BA152" s="16"/>
      <c r="BB152" s="10"/>
      <c r="BC152" s="7">
        <v>7</v>
      </c>
      <c r="BD152" s="16"/>
      <c r="BE152" s="10"/>
      <c r="BF152" s="7">
        <v>12</v>
      </c>
      <c r="BG152" s="14"/>
      <c r="BH152" s="57"/>
      <c r="BJ152" s="64"/>
      <c r="BK152" s="67"/>
      <c r="BL152" s="10"/>
      <c r="BM152" s="7">
        <v>2</v>
      </c>
      <c r="BN152" s="16"/>
      <c r="BO152" s="10"/>
      <c r="BP152" s="7">
        <v>7</v>
      </c>
      <c r="BQ152" s="16"/>
      <c r="BR152" s="10"/>
      <c r="BS152" s="7">
        <v>12</v>
      </c>
      <c r="BT152" s="14"/>
      <c r="BU152" s="57"/>
      <c r="BW152" s="64"/>
      <c r="BX152" s="67"/>
      <c r="BY152" s="10"/>
      <c r="BZ152" s="7">
        <v>2</v>
      </c>
      <c r="CA152" s="16"/>
      <c r="CB152" s="10"/>
      <c r="CC152" s="7">
        <v>7</v>
      </c>
      <c r="CD152" s="16"/>
      <c r="CE152" s="10"/>
      <c r="CF152" s="7">
        <v>12</v>
      </c>
      <c r="CG152" s="14"/>
      <c r="CH152" s="57"/>
      <c r="CJ152" s="64"/>
      <c r="CK152" s="67"/>
      <c r="CL152" s="10"/>
      <c r="CM152" s="7">
        <v>2</v>
      </c>
      <c r="CN152" s="16"/>
      <c r="CO152" s="10"/>
      <c r="CP152" s="7">
        <v>7</v>
      </c>
      <c r="CQ152" s="16"/>
      <c r="CR152" s="10"/>
      <c r="CS152" s="7">
        <v>12</v>
      </c>
      <c r="CT152" s="14"/>
      <c r="CU152" s="57"/>
      <c r="CW152" s="48"/>
      <c r="CX152" s="59"/>
      <c r="CY152" s="61"/>
    </row>
    <row r="153" spans="1:103" x14ac:dyDescent="0.3">
      <c r="A153" s="23"/>
      <c r="B153" s="16"/>
      <c r="C153" s="16"/>
      <c r="D153" s="16"/>
      <c r="E153" s="16"/>
      <c r="F153" s="16"/>
      <c r="G153" s="16"/>
      <c r="H153" s="24"/>
      <c r="J153" s="27"/>
      <c r="L153" s="79"/>
      <c r="M153" s="16"/>
      <c r="N153" s="16"/>
      <c r="O153" s="16"/>
      <c r="P153" s="16"/>
      <c r="Q153" s="16"/>
      <c r="R153" s="16"/>
      <c r="S153" s="16"/>
      <c r="T153" s="8">
        <f t="shared" si="16"/>
        <v>0</v>
      </c>
      <c r="U153" s="82"/>
      <c r="W153" s="64"/>
      <c r="X153" s="67"/>
      <c r="Y153" s="10"/>
      <c r="Z153" s="7">
        <v>3</v>
      </c>
      <c r="AA153" s="16"/>
      <c r="AB153" s="10"/>
      <c r="AC153" s="7">
        <v>8</v>
      </c>
      <c r="AD153" s="16"/>
      <c r="AE153" s="10"/>
      <c r="AF153" s="7">
        <v>13</v>
      </c>
      <c r="AG153" s="14"/>
      <c r="AH153" s="57"/>
      <c r="AJ153" s="64"/>
      <c r="AK153" s="67"/>
      <c r="AL153" s="10"/>
      <c r="AM153" s="7">
        <v>3</v>
      </c>
      <c r="AN153" s="16"/>
      <c r="AO153" s="10"/>
      <c r="AP153" s="7">
        <v>8</v>
      </c>
      <c r="AQ153" s="16"/>
      <c r="AR153" s="10"/>
      <c r="AS153" s="7">
        <v>13</v>
      </c>
      <c r="AT153" s="14"/>
      <c r="AU153" s="57"/>
      <c r="AW153" s="64"/>
      <c r="AX153" s="67"/>
      <c r="AY153" s="10"/>
      <c r="AZ153" s="7">
        <v>3</v>
      </c>
      <c r="BA153" s="16"/>
      <c r="BB153" s="10"/>
      <c r="BC153" s="7">
        <v>8</v>
      </c>
      <c r="BD153" s="16"/>
      <c r="BE153" s="10"/>
      <c r="BF153" s="7">
        <v>13</v>
      </c>
      <c r="BG153" s="14"/>
      <c r="BH153" s="57"/>
      <c r="BJ153" s="64"/>
      <c r="BK153" s="67"/>
      <c r="BL153" s="10"/>
      <c r="BM153" s="7">
        <v>3</v>
      </c>
      <c r="BN153" s="16"/>
      <c r="BO153" s="10"/>
      <c r="BP153" s="7">
        <v>8</v>
      </c>
      <c r="BQ153" s="16"/>
      <c r="BR153" s="10"/>
      <c r="BS153" s="7">
        <v>13</v>
      </c>
      <c r="BT153" s="14"/>
      <c r="BU153" s="57"/>
      <c r="BW153" s="64"/>
      <c r="BX153" s="67"/>
      <c r="BY153" s="10"/>
      <c r="BZ153" s="7">
        <v>3</v>
      </c>
      <c r="CA153" s="16"/>
      <c r="CB153" s="10"/>
      <c r="CC153" s="7">
        <v>8</v>
      </c>
      <c r="CD153" s="16"/>
      <c r="CE153" s="10"/>
      <c r="CF153" s="7">
        <v>13</v>
      </c>
      <c r="CG153" s="14"/>
      <c r="CH153" s="57"/>
      <c r="CJ153" s="64"/>
      <c r="CK153" s="67"/>
      <c r="CL153" s="10"/>
      <c r="CM153" s="7">
        <v>3</v>
      </c>
      <c r="CN153" s="16"/>
      <c r="CO153" s="10"/>
      <c r="CP153" s="7">
        <v>8</v>
      </c>
      <c r="CQ153" s="16"/>
      <c r="CR153" s="10"/>
      <c r="CS153" s="7">
        <v>13</v>
      </c>
      <c r="CT153" s="14"/>
      <c r="CU153" s="57"/>
      <c r="CW153" s="48"/>
      <c r="CX153" s="59"/>
      <c r="CY153" s="61"/>
    </row>
    <row r="154" spans="1:103" x14ac:dyDescent="0.3">
      <c r="A154" s="23"/>
      <c r="B154" s="16"/>
      <c r="C154" s="16"/>
      <c r="D154" s="16"/>
      <c r="E154" s="16"/>
      <c r="F154" s="16"/>
      <c r="G154" s="16"/>
      <c r="H154" s="24"/>
      <c r="J154" s="27"/>
      <c r="L154" s="79"/>
      <c r="M154" s="16"/>
      <c r="N154" s="16"/>
      <c r="O154" s="16"/>
      <c r="P154" s="16"/>
      <c r="Q154" s="16"/>
      <c r="R154" s="16"/>
      <c r="S154" s="16"/>
      <c r="T154" s="8">
        <f t="shared" si="16"/>
        <v>0</v>
      </c>
      <c r="U154" s="82"/>
      <c r="W154" s="64"/>
      <c r="X154" s="67"/>
      <c r="Y154" s="10"/>
      <c r="Z154" s="7">
        <v>4</v>
      </c>
      <c r="AA154" s="16"/>
      <c r="AB154" s="10"/>
      <c r="AC154" s="7">
        <v>9</v>
      </c>
      <c r="AD154" s="16"/>
      <c r="AE154" s="10"/>
      <c r="AF154" s="7">
        <v>14</v>
      </c>
      <c r="AG154" s="14"/>
      <c r="AH154" s="57"/>
      <c r="AJ154" s="64"/>
      <c r="AK154" s="67"/>
      <c r="AL154" s="10"/>
      <c r="AM154" s="7">
        <v>4</v>
      </c>
      <c r="AN154" s="16"/>
      <c r="AO154" s="10"/>
      <c r="AP154" s="7">
        <v>9</v>
      </c>
      <c r="AQ154" s="16"/>
      <c r="AR154" s="10"/>
      <c r="AS154" s="7">
        <v>14</v>
      </c>
      <c r="AT154" s="14"/>
      <c r="AU154" s="57"/>
      <c r="AW154" s="64"/>
      <c r="AX154" s="67"/>
      <c r="AY154" s="10"/>
      <c r="AZ154" s="7">
        <v>4</v>
      </c>
      <c r="BA154" s="16"/>
      <c r="BB154" s="10"/>
      <c r="BC154" s="7">
        <v>9</v>
      </c>
      <c r="BD154" s="16"/>
      <c r="BE154" s="10"/>
      <c r="BF154" s="7">
        <v>14</v>
      </c>
      <c r="BG154" s="14"/>
      <c r="BH154" s="57"/>
      <c r="BJ154" s="64"/>
      <c r="BK154" s="67"/>
      <c r="BL154" s="10"/>
      <c r="BM154" s="7">
        <v>4</v>
      </c>
      <c r="BN154" s="16"/>
      <c r="BO154" s="10"/>
      <c r="BP154" s="7">
        <v>9</v>
      </c>
      <c r="BQ154" s="16"/>
      <c r="BR154" s="10"/>
      <c r="BS154" s="7">
        <v>14</v>
      </c>
      <c r="BT154" s="14"/>
      <c r="BU154" s="57"/>
      <c r="BW154" s="64"/>
      <c r="BX154" s="67"/>
      <c r="BY154" s="10"/>
      <c r="BZ154" s="7">
        <v>4</v>
      </c>
      <c r="CA154" s="16"/>
      <c r="CB154" s="10"/>
      <c r="CC154" s="7">
        <v>9</v>
      </c>
      <c r="CD154" s="16"/>
      <c r="CE154" s="10"/>
      <c r="CF154" s="7">
        <v>14</v>
      </c>
      <c r="CG154" s="14"/>
      <c r="CH154" s="57"/>
      <c r="CJ154" s="64"/>
      <c r="CK154" s="67"/>
      <c r="CL154" s="10"/>
      <c r="CM154" s="7">
        <v>4</v>
      </c>
      <c r="CN154" s="16"/>
      <c r="CO154" s="10"/>
      <c r="CP154" s="7">
        <v>9</v>
      </c>
      <c r="CQ154" s="16"/>
      <c r="CR154" s="10"/>
      <c r="CS154" s="7">
        <v>14</v>
      </c>
      <c r="CT154" s="14"/>
      <c r="CU154" s="57"/>
      <c r="CW154" s="48"/>
      <c r="CX154" s="59"/>
      <c r="CY154" s="61"/>
    </row>
    <row r="155" spans="1:103" ht="15" thickBot="1" x14ac:dyDescent="0.35">
      <c r="A155" s="25"/>
      <c r="B155" s="17"/>
      <c r="C155" s="17"/>
      <c r="D155" s="17"/>
      <c r="E155" s="17"/>
      <c r="F155" s="17"/>
      <c r="G155" s="17"/>
      <c r="H155" s="26"/>
      <c r="J155" s="28"/>
      <c r="L155" s="80"/>
      <c r="M155" s="17"/>
      <c r="N155" s="17"/>
      <c r="O155" s="17"/>
      <c r="P155" s="17"/>
      <c r="Q155" s="17"/>
      <c r="R155" s="17"/>
      <c r="S155" s="17"/>
      <c r="T155" s="9">
        <f t="shared" si="16"/>
        <v>0</v>
      </c>
      <c r="U155" s="83"/>
      <c r="W155" s="65"/>
      <c r="X155" s="68"/>
      <c r="Y155" s="11"/>
      <c r="Z155" s="12">
        <v>5</v>
      </c>
      <c r="AA155" s="17"/>
      <c r="AB155" s="11"/>
      <c r="AC155" s="12">
        <v>10</v>
      </c>
      <c r="AD155" s="17"/>
      <c r="AE155" s="11"/>
      <c r="AF155" s="12">
        <v>15</v>
      </c>
      <c r="AG155" s="15"/>
      <c r="AH155" s="58"/>
      <c r="AJ155" s="65"/>
      <c r="AK155" s="68"/>
      <c r="AL155" s="11"/>
      <c r="AM155" s="12">
        <v>5</v>
      </c>
      <c r="AN155" s="17"/>
      <c r="AO155" s="11"/>
      <c r="AP155" s="12">
        <v>10</v>
      </c>
      <c r="AQ155" s="17"/>
      <c r="AR155" s="11"/>
      <c r="AS155" s="12">
        <v>15</v>
      </c>
      <c r="AT155" s="15"/>
      <c r="AU155" s="58"/>
      <c r="AW155" s="65"/>
      <c r="AX155" s="68"/>
      <c r="AY155" s="11"/>
      <c r="AZ155" s="12">
        <v>5</v>
      </c>
      <c r="BA155" s="17"/>
      <c r="BB155" s="11"/>
      <c r="BC155" s="12">
        <v>10</v>
      </c>
      <c r="BD155" s="17"/>
      <c r="BE155" s="11"/>
      <c r="BF155" s="12">
        <v>15</v>
      </c>
      <c r="BG155" s="15"/>
      <c r="BH155" s="58"/>
      <c r="BJ155" s="65"/>
      <c r="BK155" s="68"/>
      <c r="BL155" s="11"/>
      <c r="BM155" s="12">
        <v>5</v>
      </c>
      <c r="BN155" s="17"/>
      <c r="BO155" s="11"/>
      <c r="BP155" s="12">
        <v>10</v>
      </c>
      <c r="BQ155" s="17"/>
      <c r="BR155" s="11"/>
      <c r="BS155" s="12">
        <v>15</v>
      </c>
      <c r="BT155" s="15"/>
      <c r="BU155" s="58"/>
      <c r="BW155" s="65"/>
      <c r="BX155" s="68"/>
      <c r="BY155" s="11"/>
      <c r="BZ155" s="12">
        <v>5</v>
      </c>
      <c r="CA155" s="17"/>
      <c r="CB155" s="11"/>
      <c r="CC155" s="12">
        <v>10</v>
      </c>
      <c r="CD155" s="17"/>
      <c r="CE155" s="11"/>
      <c r="CF155" s="12">
        <v>15</v>
      </c>
      <c r="CG155" s="15"/>
      <c r="CH155" s="58"/>
      <c r="CJ155" s="65"/>
      <c r="CK155" s="68"/>
      <c r="CL155" s="11"/>
      <c r="CM155" s="12">
        <v>5</v>
      </c>
      <c r="CN155" s="17"/>
      <c r="CO155" s="11"/>
      <c r="CP155" s="12">
        <v>10</v>
      </c>
      <c r="CQ155" s="17"/>
      <c r="CR155" s="11"/>
      <c r="CS155" s="12">
        <v>15</v>
      </c>
      <c r="CT155" s="15"/>
      <c r="CU155" s="58"/>
      <c r="CW155" s="49"/>
      <c r="CX155" s="60"/>
      <c r="CY155" s="62"/>
    </row>
    <row r="156" spans="1:103" ht="15" thickBot="1" x14ac:dyDescent="0.35"/>
    <row r="157" spans="1:103" s="2" customFormat="1" x14ac:dyDescent="0.3">
      <c r="A157" s="90" t="s">
        <v>6</v>
      </c>
      <c r="B157" s="91"/>
      <c r="C157" s="91"/>
      <c r="D157" s="91"/>
      <c r="E157" s="91"/>
      <c r="F157" s="91"/>
      <c r="G157" s="91"/>
      <c r="H157" s="92"/>
      <c r="J157" s="93" t="s">
        <v>19</v>
      </c>
      <c r="L157" s="50" t="s">
        <v>7</v>
      </c>
      <c r="M157" s="51"/>
      <c r="N157" s="51"/>
      <c r="O157" s="51"/>
      <c r="P157" s="51"/>
      <c r="Q157" s="51"/>
      <c r="R157" s="51"/>
      <c r="S157" s="51"/>
      <c r="T157" s="51"/>
      <c r="U157" s="52"/>
      <c r="W157" s="84" t="s">
        <v>23</v>
      </c>
      <c r="X157" s="85"/>
      <c r="Y157" s="85"/>
      <c r="Z157" s="85"/>
      <c r="AA157" s="85"/>
      <c r="AB157" s="85"/>
      <c r="AC157" s="85"/>
      <c r="AD157" s="85"/>
      <c r="AE157" s="85"/>
      <c r="AF157" s="85"/>
      <c r="AG157" s="85"/>
      <c r="AH157" s="86"/>
      <c r="AJ157" s="84" t="s">
        <v>25</v>
      </c>
      <c r="AK157" s="85"/>
      <c r="AL157" s="85"/>
      <c r="AM157" s="85"/>
      <c r="AN157" s="85"/>
      <c r="AO157" s="85"/>
      <c r="AP157" s="85"/>
      <c r="AQ157" s="85"/>
      <c r="AR157" s="85"/>
      <c r="AS157" s="85"/>
      <c r="AT157" s="85"/>
      <c r="AU157" s="86"/>
      <c r="AW157" s="84" t="s">
        <v>29</v>
      </c>
      <c r="AX157" s="85"/>
      <c r="AY157" s="85"/>
      <c r="AZ157" s="85"/>
      <c r="BA157" s="85"/>
      <c r="BB157" s="85"/>
      <c r="BC157" s="85"/>
      <c r="BD157" s="85"/>
      <c r="BE157" s="85"/>
      <c r="BF157" s="85"/>
      <c r="BG157" s="85"/>
      <c r="BH157" s="86"/>
      <c r="BJ157" s="84" t="s">
        <v>28</v>
      </c>
      <c r="BK157" s="85"/>
      <c r="BL157" s="85"/>
      <c r="BM157" s="85"/>
      <c r="BN157" s="85"/>
      <c r="BO157" s="85"/>
      <c r="BP157" s="85"/>
      <c r="BQ157" s="85"/>
      <c r="BR157" s="85"/>
      <c r="BS157" s="85"/>
      <c r="BT157" s="85"/>
      <c r="BU157" s="86"/>
      <c r="BW157" s="84" t="s">
        <v>27</v>
      </c>
      <c r="BX157" s="85"/>
      <c r="BY157" s="85"/>
      <c r="BZ157" s="85"/>
      <c r="CA157" s="85"/>
      <c r="CB157" s="85"/>
      <c r="CC157" s="85"/>
      <c r="CD157" s="85"/>
      <c r="CE157" s="85"/>
      <c r="CF157" s="85"/>
      <c r="CG157" s="85"/>
      <c r="CH157" s="86"/>
      <c r="CJ157" s="84" t="s">
        <v>26</v>
      </c>
      <c r="CK157" s="85"/>
      <c r="CL157" s="85"/>
      <c r="CM157" s="85"/>
      <c r="CN157" s="85"/>
      <c r="CO157" s="85"/>
      <c r="CP157" s="85"/>
      <c r="CQ157" s="85"/>
      <c r="CR157" s="85"/>
      <c r="CS157" s="85"/>
      <c r="CT157" s="85"/>
      <c r="CU157" s="86"/>
      <c r="CW157" s="50" t="s">
        <v>30</v>
      </c>
      <c r="CX157" s="51"/>
      <c r="CY157" s="52"/>
    </row>
    <row r="158" spans="1:103" x14ac:dyDescent="0.3">
      <c r="A158" s="95"/>
      <c r="B158" s="96"/>
      <c r="C158" s="96"/>
      <c r="D158" s="96"/>
      <c r="E158" s="96"/>
      <c r="F158" s="96"/>
      <c r="G158" s="96"/>
      <c r="H158" s="97"/>
      <c r="J158" s="94"/>
      <c r="L158" s="98" t="s">
        <v>8</v>
      </c>
      <c r="M158" s="100" t="s">
        <v>9</v>
      </c>
      <c r="N158" s="100" t="s">
        <v>10</v>
      </c>
      <c r="O158" s="100" t="s">
        <v>11</v>
      </c>
      <c r="P158" s="100" t="s">
        <v>12</v>
      </c>
      <c r="Q158" s="100" t="s">
        <v>13</v>
      </c>
      <c r="R158" s="100" t="s">
        <v>14</v>
      </c>
      <c r="S158" s="100" t="s">
        <v>15</v>
      </c>
      <c r="T158" s="100" t="s">
        <v>16</v>
      </c>
      <c r="U158" s="102" t="s">
        <v>17</v>
      </c>
      <c r="W158" s="87"/>
      <c r="X158" s="88"/>
      <c r="Y158" s="88"/>
      <c r="Z158" s="88"/>
      <c r="AA158" s="88"/>
      <c r="AB158" s="88"/>
      <c r="AC158" s="88"/>
      <c r="AD158" s="88"/>
      <c r="AE158" s="88"/>
      <c r="AF158" s="88"/>
      <c r="AG158" s="88"/>
      <c r="AH158" s="89"/>
      <c r="AJ158" s="87"/>
      <c r="AK158" s="88"/>
      <c r="AL158" s="88"/>
      <c r="AM158" s="88"/>
      <c r="AN158" s="88"/>
      <c r="AO158" s="88"/>
      <c r="AP158" s="88"/>
      <c r="AQ158" s="88"/>
      <c r="AR158" s="88"/>
      <c r="AS158" s="88"/>
      <c r="AT158" s="88"/>
      <c r="AU158" s="89"/>
      <c r="AW158" s="87"/>
      <c r="AX158" s="88"/>
      <c r="AY158" s="88"/>
      <c r="AZ158" s="88"/>
      <c r="BA158" s="88"/>
      <c r="BB158" s="88"/>
      <c r="BC158" s="88"/>
      <c r="BD158" s="88"/>
      <c r="BE158" s="88"/>
      <c r="BF158" s="88"/>
      <c r="BG158" s="88"/>
      <c r="BH158" s="89"/>
      <c r="BJ158" s="87"/>
      <c r="BK158" s="88"/>
      <c r="BL158" s="88"/>
      <c r="BM158" s="88"/>
      <c r="BN158" s="88"/>
      <c r="BO158" s="88"/>
      <c r="BP158" s="88"/>
      <c r="BQ158" s="88"/>
      <c r="BR158" s="88"/>
      <c r="BS158" s="88"/>
      <c r="BT158" s="88"/>
      <c r="BU158" s="89"/>
      <c r="BW158" s="87"/>
      <c r="BX158" s="88"/>
      <c r="BY158" s="88"/>
      <c r="BZ158" s="88"/>
      <c r="CA158" s="88"/>
      <c r="CB158" s="88"/>
      <c r="CC158" s="88"/>
      <c r="CD158" s="88"/>
      <c r="CE158" s="88"/>
      <c r="CF158" s="88"/>
      <c r="CG158" s="88"/>
      <c r="CH158" s="89"/>
      <c r="CJ158" s="87"/>
      <c r="CK158" s="88"/>
      <c r="CL158" s="88"/>
      <c r="CM158" s="88"/>
      <c r="CN158" s="88"/>
      <c r="CO158" s="88"/>
      <c r="CP158" s="88"/>
      <c r="CQ158" s="88"/>
      <c r="CR158" s="88"/>
      <c r="CS158" s="88"/>
      <c r="CT158" s="88"/>
      <c r="CU158" s="89"/>
      <c r="CW158" s="53"/>
      <c r="CX158" s="54"/>
      <c r="CY158" s="55"/>
    </row>
    <row r="159" spans="1:103" s="2" customFormat="1" x14ac:dyDescent="0.3">
      <c r="A159" s="5" t="s">
        <v>0</v>
      </c>
      <c r="B159" s="54" t="s">
        <v>65</v>
      </c>
      <c r="C159" s="54"/>
      <c r="D159" s="4" t="s">
        <v>1</v>
      </c>
      <c r="E159" s="4" t="s">
        <v>2</v>
      </c>
      <c r="F159" s="4" t="s">
        <v>3</v>
      </c>
      <c r="G159" s="4" t="s">
        <v>4</v>
      </c>
      <c r="H159" s="6" t="s">
        <v>5</v>
      </c>
      <c r="J159" s="94"/>
      <c r="L159" s="99"/>
      <c r="M159" s="101"/>
      <c r="N159" s="101"/>
      <c r="O159" s="101"/>
      <c r="P159" s="101"/>
      <c r="Q159" s="101"/>
      <c r="R159" s="101"/>
      <c r="S159" s="101"/>
      <c r="T159" s="101"/>
      <c r="U159" s="103"/>
      <c r="W159" s="5" t="s">
        <v>20</v>
      </c>
      <c r="X159" s="4" t="s">
        <v>21</v>
      </c>
      <c r="Y159" s="10"/>
      <c r="Z159" s="4" t="s">
        <v>24</v>
      </c>
      <c r="AA159" s="4" t="s">
        <v>22</v>
      </c>
      <c r="AB159" s="10"/>
      <c r="AC159" s="4" t="s">
        <v>24</v>
      </c>
      <c r="AD159" s="4" t="s">
        <v>22</v>
      </c>
      <c r="AE159" s="10"/>
      <c r="AF159" s="4" t="s">
        <v>24</v>
      </c>
      <c r="AG159" s="13" t="s">
        <v>22</v>
      </c>
      <c r="AH159" s="6" t="s">
        <v>16</v>
      </c>
      <c r="AJ159" s="5" t="s">
        <v>20</v>
      </c>
      <c r="AK159" s="4" t="s">
        <v>21</v>
      </c>
      <c r="AL159" s="10"/>
      <c r="AM159" s="4" t="s">
        <v>24</v>
      </c>
      <c r="AN159" s="4" t="s">
        <v>22</v>
      </c>
      <c r="AO159" s="10"/>
      <c r="AP159" s="4" t="s">
        <v>24</v>
      </c>
      <c r="AQ159" s="4" t="s">
        <v>22</v>
      </c>
      <c r="AR159" s="10"/>
      <c r="AS159" s="4" t="s">
        <v>24</v>
      </c>
      <c r="AT159" s="13" t="s">
        <v>22</v>
      </c>
      <c r="AU159" s="6" t="s">
        <v>16</v>
      </c>
      <c r="AW159" s="5" t="s">
        <v>20</v>
      </c>
      <c r="AX159" s="4" t="s">
        <v>21</v>
      </c>
      <c r="AY159" s="10"/>
      <c r="AZ159" s="4" t="s">
        <v>24</v>
      </c>
      <c r="BA159" s="4" t="s">
        <v>22</v>
      </c>
      <c r="BB159" s="10"/>
      <c r="BC159" s="4" t="s">
        <v>24</v>
      </c>
      <c r="BD159" s="4" t="s">
        <v>22</v>
      </c>
      <c r="BE159" s="10"/>
      <c r="BF159" s="4" t="s">
        <v>24</v>
      </c>
      <c r="BG159" s="13" t="s">
        <v>22</v>
      </c>
      <c r="BH159" s="6" t="s">
        <v>16</v>
      </c>
      <c r="BJ159" s="5" t="s">
        <v>20</v>
      </c>
      <c r="BK159" s="4" t="s">
        <v>21</v>
      </c>
      <c r="BL159" s="10"/>
      <c r="BM159" s="4" t="s">
        <v>24</v>
      </c>
      <c r="BN159" s="4" t="s">
        <v>22</v>
      </c>
      <c r="BO159" s="10"/>
      <c r="BP159" s="4" t="s">
        <v>24</v>
      </c>
      <c r="BQ159" s="4" t="s">
        <v>22</v>
      </c>
      <c r="BR159" s="10"/>
      <c r="BS159" s="4" t="s">
        <v>24</v>
      </c>
      <c r="BT159" s="13" t="s">
        <v>22</v>
      </c>
      <c r="BU159" s="6" t="s">
        <v>16</v>
      </c>
      <c r="BW159" s="5" t="s">
        <v>20</v>
      </c>
      <c r="BX159" s="4" t="s">
        <v>21</v>
      </c>
      <c r="BY159" s="10"/>
      <c r="BZ159" s="4" t="s">
        <v>24</v>
      </c>
      <c r="CA159" s="4" t="s">
        <v>22</v>
      </c>
      <c r="CB159" s="10"/>
      <c r="CC159" s="4" t="s">
        <v>24</v>
      </c>
      <c r="CD159" s="4" t="s">
        <v>22</v>
      </c>
      <c r="CE159" s="10"/>
      <c r="CF159" s="4" t="s">
        <v>24</v>
      </c>
      <c r="CG159" s="13" t="s">
        <v>22</v>
      </c>
      <c r="CH159" s="6" t="s">
        <v>16</v>
      </c>
      <c r="CJ159" s="5" t="s">
        <v>20</v>
      </c>
      <c r="CK159" s="4" t="s">
        <v>21</v>
      </c>
      <c r="CL159" s="10"/>
      <c r="CM159" s="4" t="s">
        <v>24</v>
      </c>
      <c r="CN159" s="4" t="s">
        <v>22</v>
      </c>
      <c r="CO159" s="10"/>
      <c r="CP159" s="4" t="s">
        <v>24</v>
      </c>
      <c r="CQ159" s="4" t="s">
        <v>22</v>
      </c>
      <c r="CR159" s="10"/>
      <c r="CS159" s="4" t="s">
        <v>24</v>
      </c>
      <c r="CT159" s="13" t="s">
        <v>22</v>
      </c>
      <c r="CU159" s="6" t="s">
        <v>16</v>
      </c>
      <c r="CW159" s="5" t="s">
        <v>66</v>
      </c>
      <c r="CX159" s="4" t="s">
        <v>31</v>
      </c>
      <c r="CY159" s="6" t="s">
        <v>32</v>
      </c>
    </row>
    <row r="160" spans="1:103" x14ac:dyDescent="0.3">
      <c r="A160" s="23"/>
      <c r="B160" s="16"/>
      <c r="C160" s="16"/>
      <c r="D160" s="16"/>
      <c r="E160" s="16"/>
      <c r="F160" s="16"/>
      <c r="G160" s="16"/>
      <c r="H160" s="24"/>
      <c r="J160" s="27"/>
      <c r="L160" s="78" t="s">
        <v>18</v>
      </c>
      <c r="M160" s="16"/>
      <c r="N160" s="16"/>
      <c r="O160" s="16"/>
      <c r="P160" s="16"/>
      <c r="Q160" s="16"/>
      <c r="R160" s="16"/>
      <c r="S160" s="16"/>
      <c r="T160" s="8">
        <f>SUM(M160:S160)</f>
        <v>0</v>
      </c>
      <c r="U160" s="81">
        <f>SUM(T160:T164)</f>
        <v>0</v>
      </c>
      <c r="W160" s="63"/>
      <c r="X160" s="66"/>
      <c r="Y160" s="10"/>
      <c r="Z160" s="7">
        <v>1</v>
      </c>
      <c r="AA160" s="16"/>
      <c r="AB160" s="10"/>
      <c r="AC160" s="7">
        <v>6</v>
      </c>
      <c r="AD160" s="16"/>
      <c r="AE160" s="10"/>
      <c r="AF160" s="7">
        <v>11</v>
      </c>
      <c r="AG160" s="14"/>
      <c r="AH160" s="56">
        <f>SUM(AG160:AG164,AD160:AD164,AA160:AA164)</f>
        <v>0</v>
      </c>
      <c r="AJ160" s="63"/>
      <c r="AK160" s="66"/>
      <c r="AL160" s="10"/>
      <c r="AM160" s="7">
        <v>1</v>
      </c>
      <c r="AN160" s="16"/>
      <c r="AO160" s="10"/>
      <c r="AP160" s="7">
        <v>6</v>
      </c>
      <c r="AQ160" s="16"/>
      <c r="AR160" s="10"/>
      <c r="AS160" s="7">
        <v>11</v>
      </c>
      <c r="AT160" s="14"/>
      <c r="AU160" s="56">
        <f>SUM(AT160:AT164,AQ160:AQ164,AN160:AN164)</f>
        <v>0</v>
      </c>
      <c r="AW160" s="63"/>
      <c r="AX160" s="66"/>
      <c r="AY160" s="10"/>
      <c r="AZ160" s="7">
        <v>1</v>
      </c>
      <c r="BA160" s="16"/>
      <c r="BB160" s="10"/>
      <c r="BC160" s="7">
        <v>6</v>
      </c>
      <c r="BD160" s="16"/>
      <c r="BE160" s="10"/>
      <c r="BF160" s="7">
        <v>11</v>
      </c>
      <c r="BG160" s="14"/>
      <c r="BH160" s="56">
        <f>SUM(BG160:BG164,BD160:BD164,BA160:BA164)</f>
        <v>0</v>
      </c>
      <c r="BJ160" s="63"/>
      <c r="BK160" s="66"/>
      <c r="BL160" s="10"/>
      <c r="BM160" s="7">
        <v>1</v>
      </c>
      <c r="BN160" s="16"/>
      <c r="BO160" s="10"/>
      <c r="BP160" s="7">
        <v>6</v>
      </c>
      <c r="BQ160" s="16"/>
      <c r="BR160" s="10"/>
      <c r="BS160" s="7">
        <v>11</v>
      </c>
      <c r="BT160" s="14"/>
      <c r="BU160" s="56">
        <f>SUM(BT160:BT164,BQ160:BQ164,BN160:BN164)</f>
        <v>0</v>
      </c>
      <c r="BW160" s="63"/>
      <c r="BX160" s="66"/>
      <c r="BY160" s="10"/>
      <c r="BZ160" s="7">
        <v>1</v>
      </c>
      <c r="CA160" s="16"/>
      <c r="CB160" s="10"/>
      <c r="CC160" s="7">
        <v>6</v>
      </c>
      <c r="CD160" s="16"/>
      <c r="CE160" s="10"/>
      <c r="CF160" s="7">
        <v>11</v>
      </c>
      <c r="CG160" s="14"/>
      <c r="CH160" s="56">
        <f>SUM(CG160:CG164,CD160:CD164,CA160:CA164)</f>
        <v>0</v>
      </c>
      <c r="CJ160" s="63"/>
      <c r="CK160" s="66"/>
      <c r="CL160" s="10"/>
      <c r="CM160" s="7">
        <v>1</v>
      </c>
      <c r="CN160" s="16"/>
      <c r="CO160" s="10"/>
      <c r="CP160" s="7">
        <v>6</v>
      </c>
      <c r="CQ160" s="16"/>
      <c r="CR160" s="10"/>
      <c r="CS160" s="7">
        <v>11</v>
      </c>
      <c r="CT160" s="14"/>
      <c r="CU160" s="56">
        <f>SUM(CT160:CT164,CQ160:CQ164,CN160:CN164)</f>
        <v>0</v>
      </c>
      <c r="CW160" s="48" t="str">
        <f>IF(A158="","",(SUM(CJ160,BW160,BJ160,AW160,AJ160,W160)-(U160)))</f>
        <v/>
      </c>
      <c r="CX160" s="59" t="str">
        <f>IF(A158="","",IF(COUNTA(B160:B164)=3,"N/A",SUM(CU160,CH160,BU160,BH160,AU160,AH160,J160:J164)))</f>
        <v/>
      </c>
      <c r="CY160" s="61" t="str">
        <f>IF(A158="","",IF(COUNTA(B160:B164)=3,"N/A",SUM(CX160,CW160)))</f>
        <v/>
      </c>
    </row>
    <row r="161" spans="1:103" x14ac:dyDescent="0.3">
      <c r="A161" s="23"/>
      <c r="B161" s="16"/>
      <c r="C161" s="16"/>
      <c r="D161" s="16"/>
      <c r="E161" s="16"/>
      <c r="F161" s="16"/>
      <c r="G161" s="16"/>
      <c r="H161" s="24"/>
      <c r="J161" s="27"/>
      <c r="L161" s="79"/>
      <c r="M161" s="16"/>
      <c r="N161" s="16"/>
      <c r="O161" s="16"/>
      <c r="P161" s="16"/>
      <c r="Q161" s="16"/>
      <c r="R161" s="16"/>
      <c r="S161" s="16"/>
      <c r="T161" s="8">
        <f t="shared" ref="T161:T164" si="17">SUM(M161:S161)</f>
        <v>0</v>
      </c>
      <c r="U161" s="82"/>
      <c r="W161" s="64"/>
      <c r="X161" s="67"/>
      <c r="Y161" s="10"/>
      <c r="Z161" s="7">
        <v>2</v>
      </c>
      <c r="AA161" s="16"/>
      <c r="AB161" s="10"/>
      <c r="AC161" s="7">
        <v>7</v>
      </c>
      <c r="AD161" s="16"/>
      <c r="AE161" s="10"/>
      <c r="AF161" s="7">
        <v>12</v>
      </c>
      <c r="AG161" s="14"/>
      <c r="AH161" s="57"/>
      <c r="AJ161" s="64"/>
      <c r="AK161" s="67"/>
      <c r="AL161" s="10"/>
      <c r="AM161" s="7">
        <v>2</v>
      </c>
      <c r="AN161" s="16"/>
      <c r="AO161" s="10"/>
      <c r="AP161" s="7">
        <v>7</v>
      </c>
      <c r="AQ161" s="16"/>
      <c r="AR161" s="10"/>
      <c r="AS161" s="7">
        <v>12</v>
      </c>
      <c r="AT161" s="14"/>
      <c r="AU161" s="57"/>
      <c r="AW161" s="64"/>
      <c r="AX161" s="67"/>
      <c r="AY161" s="10"/>
      <c r="AZ161" s="7">
        <v>2</v>
      </c>
      <c r="BA161" s="16"/>
      <c r="BB161" s="10"/>
      <c r="BC161" s="7">
        <v>7</v>
      </c>
      <c r="BD161" s="16"/>
      <c r="BE161" s="10"/>
      <c r="BF161" s="7">
        <v>12</v>
      </c>
      <c r="BG161" s="14"/>
      <c r="BH161" s="57"/>
      <c r="BJ161" s="64"/>
      <c r="BK161" s="67"/>
      <c r="BL161" s="10"/>
      <c r="BM161" s="7">
        <v>2</v>
      </c>
      <c r="BN161" s="16"/>
      <c r="BO161" s="10"/>
      <c r="BP161" s="7">
        <v>7</v>
      </c>
      <c r="BQ161" s="16"/>
      <c r="BR161" s="10"/>
      <c r="BS161" s="7">
        <v>12</v>
      </c>
      <c r="BT161" s="14"/>
      <c r="BU161" s="57"/>
      <c r="BW161" s="64"/>
      <c r="BX161" s="67"/>
      <c r="BY161" s="10"/>
      <c r="BZ161" s="7">
        <v>2</v>
      </c>
      <c r="CA161" s="16"/>
      <c r="CB161" s="10"/>
      <c r="CC161" s="7">
        <v>7</v>
      </c>
      <c r="CD161" s="16"/>
      <c r="CE161" s="10"/>
      <c r="CF161" s="7">
        <v>12</v>
      </c>
      <c r="CG161" s="14"/>
      <c r="CH161" s="57"/>
      <c r="CJ161" s="64"/>
      <c r="CK161" s="67"/>
      <c r="CL161" s="10"/>
      <c r="CM161" s="7">
        <v>2</v>
      </c>
      <c r="CN161" s="16"/>
      <c r="CO161" s="10"/>
      <c r="CP161" s="7">
        <v>7</v>
      </c>
      <c r="CQ161" s="16"/>
      <c r="CR161" s="10"/>
      <c r="CS161" s="7">
        <v>12</v>
      </c>
      <c r="CT161" s="14"/>
      <c r="CU161" s="57"/>
      <c r="CW161" s="48"/>
      <c r="CX161" s="59"/>
      <c r="CY161" s="61"/>
    </row>
    <row r="162" spans="1:103" x14ac:dyDescent="0.3">
      <c r="A162" s="23"/>
      <c r="B162" s="16"/>
      <c r="C162" s="16"/>
      <c r="D162" s="16"/>
      <c r="E162" s="16"/>
      <c r="F162" s="16"/>
      <c r="G162" s="16"/>
      <c r="H162" s="24"/>
      <c r="J162" s="27"/>
      <c r="L162" s="79"/>
      <c r="M162" s="16"/>
      <c r="N162" s="16"/>
      <c r="O162" s="16"/>
      <c r="P162" s="16"/>
      <c r="Q162" s="16"/>
      <c r="R162" s="16"/>
      <c r="S162" s="16"/>
      <c r="T162" s="8">
        <f t="shared" si="17"/>
        <v>0</v>
      </c>
      <c r="U162" s="82"/>
      <c r="W162" s="64"/>
      <c r="X162" s="67"/>
      <c r="Y162" s="10"/>
      <c r="Z162" s="7">
        <v>3</v>
      </c>
      <c r="AA162" s="16"/>
      <c r="AB162" s="10"/>
      <c r="AC162" s="7">
        <v>8</v>
      </c>
      <c r="AD162" s="16"/>
      <c r="AE162" s="10"/>
      <c r="AF162" s="7">
        <v>13</v>
      </c>
      <c r="AG162" s="14"/>
      <c r="AH162" s="57"/>
      <c r="AJ162" s="64"/>
      <c r="AK162" s="67"/>
      <c r="AL162" s="10"/>
      <c r="AM162" s="7">
        <v>3</v>
      </c>
      <c r="AN162" s="16"/>
      <c r="AO162" s="10"/>
      <c r="AP162" s="7">
        <v>8</v>
      </c>
      <c r="AQ162" s="16"/>
      <c r="AR162" s="10"/>
      <c r="AS162" s="7">
        <v>13</v>
      </c>
      <c r="AT162" s="14"/>
      <c r="AU162" s="57"/>
      <c r="AW162" s="64"/>
      <c r="AX162" s="67"/>
      <c r="AY162" s="10"/>
      <c r="AZ162" s="7">
        <v>3</v>
      </c>
      <c r="BA162" s="16"/>
      <c r="BB162" s="10"/>
      <c r="BC162" s="7">
        <v>8</v>
      </c>
      <c r="BD162" s="16"/>
      <c r="BE162" s="10"/>
      <c r="BF162" s="7">
        <v>13</v>
      </c>
      <c r="BG162" s="14"/>
      <c r="BH162" s="57"/>
      <c r="BJ162" s="64"/>
      <c r="BK162" s="67"/>
      <c r="BL162" s="10"/>
      <c r="BM162" s="7">
        <v>3</v>
      </c>
      <c r="BN162" s="16"/>
      <c r="BO162" s="10"/>
      <c r="BP162" s="7">
        <v>8</v>
      </c>
      <c r="BQ162" s="16"/>
      <c r="BR162" s="10"/>
      <c r="BS162" s="7">
        <v>13</v>
      </c>
      <c r="BT162" s="14"/>
      <c r="BU162" s="57"/>
      <c r="BW162" s="64"/>
      <c r="BX162" s="67"/>
      <c r="BY162" s="10"/>
      <c r="BZ162" s="7">
        <v>3</v>
      </c>
      <c r="CA162" s="16"/>
      <c r="CB162" s="10"/>
      <c r="CC162" s="7">
        <v>8</v>
      </c>
      <c r="CD162" s="16"/>
      <c r="CE162" s="10"/>
      <c r="CF162" s="7">
        <v>13</v>
      </c>
      <c r="CG162" s="14"/>
      <c r="CH162" s="57"/>
      <c r="CJ162" s="64"/>
      <c r="CK162" s="67"/>
      <c r="CL162" s="10"/>
      <c r="CM162" s="7">
        <v>3</v>
      </c>
      <c r="CN162" s="16"/>
      <c r="CO162" s="10"/>
      <c r="CP162" s="7">
        <v>8</v>
      </c>
      <c r="CQ162" s="16"/>
      <c r="CR162" s="10"/>
      <c r="CS162" s="7">
        <v>13</v>
      </c>
      <c r="CT162" s="14"/>
      <c r="CU162" s="57"/>
      <c r="CW162" s="48"/>
      <c r="CX162" s="59"/>
      <c r="CY162" s="61"/>
    </row>
    <row r="163" spans="1:103" x14ac:dyDescent="0.3">
      <c r="A163" s="23"/>
      <c r="B163" s="16"/>
      <c r="C163" s="16"/>
      <c r="D163" s="16"/>
      <c r="E163" s="16"/>
      <c r="F163" s="16"/>
      <c r="G163" s="16"/>
      <c r="H163" s="24"/>
      <c r="J163" s="27"/>
      <c r="L163" s="79"/>
      <c r="M163" s="16"/>
      <c r="N163" s="16"/>
      <c r="O163" s="16"/>
      <c r="P163" s="16"/>
      <c r="Q163" s="16"/>
      <c r="R163" s="16"/>
      <c r="S163" s="16"/>
      <c r="T163" s="8">
        <f t="shared" si="17"/>
        <v>0</v>
      </c>
      <c r="U163" s="82"/>
      <c r="W163" s="64"/>
      <c r="X163" s="67"/>
      <c r="Y163" s="10"/>
      <c r="Z163" s="7">
        <v>4</v>
      </c>
      <c r="AA163" s="16"/>
      <c r="AB163" s="10"/>
      <c r="AC163" s="7">
        <v>9</v>
      </c>
      <c r="AD163" s="16"/>
      <c r="AE163" s="10"/>
      <c r="AF163" s="7">
        <v>14</v>
      </c>
      <c r="AG163" s="14"/>
      <c r="AH163" s="57"/>
      <c r="AJ163" s="64"/>
      <c r="AK163" s="67"/>
      <c r="AL163" s="10"/>
      <c r="AM163" s="7">
        <v>4</v>
      </c>
      <c r="AN163" s="16"/>
      <c r="AO163" s="10"/>
      <c r="AP163" s="7">
        <v>9</v>
      </c>
      <c r="AQ163" s="16"/>
      <c r="AR163" s="10"/>
      <c r="AS163" s="7">
        <v>14</v>
      </c>
      <c r="AT163" s="14"/>
      <c r="AU163" s="57"/>
      <c r="AW163" s="64"/>
      <c r="AX163" s="67"/>
      <c r="AY163" s="10"/>
      <c r="AZ163" s="7">
        <v>4</v>
      </c>
      <c r="BA163" s="16"/>
      <c r="BB163" s="10"/>
      <c r="BC163" s="7">
        <v>9</v>
      </c>
      <c r="BD163" s="16"/>
      <c r="BE163" s="10"/>
      <c r="BF163" s="7">
        <v>14</v>
      </c>
      <c r="BG163" s="14"/>
      <c r="BH163" s="57"/>
      <c r="BJ163" s="64"/>
      <c r="BK163" s="67"/>
      <c r="BL163" s="10"/>
      <c r="BM163" s="7">
        <v>4</v>
      </c>
      <c r="BN163" s="16"/>
      <c r="BO163" s="10"/>
      <c r="BP163" s="7">
        <v>9</v>
      </c>
      <c r="BQ163" s="16"/>
      <c r="BR163" s="10"/>
      <c r="BS163" s="7">
        <v>14</v>
      </c>
      <c r="BT163" s="14"/>
      <c r="BU163" s="57"/>
      <c r="BW163" s="64"/>
      <c r="BX163" s="67"/>
      <c r="BY163" s="10"/>
      <c r="BZ163" s="7">
        <v>4</v>
      </c>
      <c r="CA163" s="16"/>
      <c r="CB163" s="10"/>
      <c r="CC163" s="7">
        <v>9</v>
      </c>
      <c r="CD163" s="16"/>
      <c r="CE163" s="10"/>
      <c r="CF163" s="7">
        <v>14</v>
      </c>
      <c r="CG163" s="14"/>
      <c r="CH163" s="57"/>
      <c r="CJ163" s="64"/>
      <c r="CK163" s="67"/>
      <c r="CL163" s="10"/>
      <c r="CM163" s="7">
        <v>4</v>
      </c>
      <c r="CN163" s="16"/>
      <c r="CO163" s="10"/>
      <c r="CP163" s="7">
        <v>9</v>
      </c>
      <c r="CQ163" s="16"/>
      <c r="CR163" s="10"/>
      <c r="CS163" s="7">
        <v>14</v>
      </c>
      <c r="CT163" s="14"/>
      <c r="CU163" s="57"/>
      <c r="CW163" s="48"/>
      <c r="CX163" s="59"/>
      <c r="CY163" s="61"/>
    </row>
    <row r="164" spans="1:103" ht="15" thickBot="1" x14ac:dyDescent="0.35">
      <c r="A164" s="25"/>
      <c r="B164" s="17"/>
      <c r="C164" s="17"/>
      <c r="D164" s="17"/>
      <c r="E164" s="17"/>
      <c r="F164" s="17"/>
      <c r="G164" s="17"/>
      <c r="H164" s="26"/>
      <c r="J164" s="28"/>
      <c r="L164" s="80"/>
      <c r="M164" s="17"/>
      <c r="N164" s="17"/>
      <c r="O164" s="17"/>
      <c r="P164" s="17"/>
      <c r="Q164" s="17"/>
      <c r="R164" s="17"/>
      <c r="S164" s="17"/>
      <c r="T164" s="9">
        <f t="shared" si="17"/>
        <v>0</v>
      </c>
      <c r="U164" s="83"/>
      <c r="W164" s="65"/>
      <c r="X164" s="68"/>
      <c r="Y164" s="11"/>
      <c r="Z164" s="12">
        <v>5</v>
      </c>
      <c r="AA164" s="17"/>
      <c r="AB164" s="11"/>
      <c r="AC164" s="12">
        <v>10</v>
      </c>
      <c r="AD164" s="17"/>
      <c r="AE164" s="11"/>
      <c r="AF164" s="12">
        <v>15</v>
      </c>
      <c r="AG164" s="15"/>
      <c r="AH164" s="58"/>
      <c r="AJ164" s="65"/>
      <c r="AK164" s="68"/>
      <c r="AL164" s="11"/>
      <c r="AM164" s="12">
        <v>5</v>
      </c>
      <c r="AN164" s="17"/>
      <c r="AO164" s="11"/>
      <c r="AP164" s="12">
        <v>10</v>
      </c>
      <c r="AQ164" s="17"/>
      <c r="AR164" s="11"/>
      <c r="AS164" s="12">
        <v>15</v>
      </c>
      <c r="AT164" s="15"/>
      <c r="AU164" s="58"/>
      <c r="AW164" s="65"/>
      <c r="AX164" s="68"/>
      <c r="AY164" s="11"/>
      <c r="AZ164" s="12">
        <v>5</v>
      </c>
      <c r="BA164" s="17"/>
      <c r="BB164" s="11"/>
      <c r="BC164" s="12">
        <v>10</v>
      </c>
      <c r="BD164" s="17"/>
      <c r="BE164" s="11"/>
      <c r="BF164" s="12">
        <v>15</v>
      </c>
      <c r="BG164" s="15"/>
      <c r="BH164" s="58"/>
      <c r="BJ164" s="65"/>
      <c r="BK164" s="68"/>
      <c r="BL164" s="11"/>
      <c r="BM164" s="12">
        <v>5</v>
      </c>
      <c r="BN164" s="17"/>
      <c r="BO164" s="11"/>
      <c r="BP164" s="12">
        <v>10</v>
      </c>
      <c r="BQ164" s="17"/>
      <c r="BR164" s="11"/>
      <c r="BS164" s="12">
        <v>15</v>
      </c>
      <c r="BT164" s="15"/>
      <c r="BU164" s="58"/>
      <c r="BW164" s="65"/>
      <c r="BX164" s="68"/>
      <c r="BY164" s="11"/>
      <c r="BZ164" s="12">
        <v>5</v>
      </c>
      <c r="CA164" s="17"/>
      <c r="CB164" s="11"/>
      <c r="CC164" s="12">
        <v>10</v>
      </c>
      <c r="CD164" s="17"/>
      <c r="CE164" s="11"/>
      <c r="CF164" s="12">
        <v>15</v>
      </c>
      <c r="CG164" s="15"/>
      <c r="CH164" s="58"/>
      <c r="CJ164" s="65"/>
      <c r="CK164" s="68"/>
      <c r="CL164" s="11"/>
      <c r="CM164" s="12">
        <v>5</v>
      </c>
      <c r="CN164" s="17"/>
      <c r="CO164" s="11"/>
      <c r="CP164" s="12">
        <v>10</v>
      </c>
      <c r="CQ164" s="17"/>
      <c r="CR164" s="11"/>
      <c r="CS164" s="12">
        <v>15</v>
      </c>
      <c r="CT164" s="15"/>
      <c r="CU164" s="58"/>
      <c r="CW164" s="49"/>
      <c r="CX164" s="60"/>
      <c r="CY164" s="62"/>
    </row>
    <row r="165" spans="1:103" ht="15" thickBot="1" x14ac:dyDescent="0.35"/>
    <row r="166" spans="1:103" s="2" customFormat="1" x14ac:dyDescent="0.3">
      <c r="A166" s="90" t="s">
        <v>6</v>
      </c>
      <c r="B166" s="91"/>
      <c r="C166" s="91"/>
      <c r="D166" s="91"/>
      <c r="E166" s="91"/>
      <c r="F166" s="91"/>
      <c r="G166" s="91"/>
      <c r="H166" s="92"/>
      <c r="J166" s="93" t="s">
        <v>19</v>
      </c>
      <c r="L166" s="50" t="s">
        <v>7</v>
      </c>
      <c r="M166" s="51"/>
      <c r="N166" s="51"/>
      <c r="O166" s="51"/>
      <c r="P166" s="51"/>
      <c r="Q166" s="51"/>
      <c r="R166" s="51"/>
      <c r="S166" s="51"/>
      <c r="T166" s="51"/>
      <c r="U166" s="52"/>
      <c r="W166" s="84" t="s">
        <v>23</v>
      </c>
      <c r="X166" s="85"/>
      <c r="Y166" s="85"/>
      <c r="Z166" s="85"/>
      <c r="AA166" s="85"/>
      <c r="AB166" s="85"/>
      <c r="AC166" s="85"/>
      <c r="AD166" s="85"/>
      <c r="AE166" s="85"/>
      <c r="AF166" s="85"/>
      <c r="AG166" s="85"/>
      <c r="AH166" s="86"/>
      <c r="AJ166" s="84" t="s">
        <v>25</v>
      </c>
      <c r="AK166" s="85"/>
      <c r="AL166" s="85"/>
      <c r="AM166" s="85"/>
      <c r="AN166" s="85"/>
      <c r="AO166" s="85"/>
      <c r="AP166" s="85"/>
      <c r="AQ166" s="85"/>
      <c r="AR166" s="85"/>
      <c r="AS166" s="85"/>
      <c r="AT166" s="85"/>
      <c r="AU166" s="86"/>
      <c r="AW166" s="84" t="s">
        <v>29</v>
      </c>
      <c r="AX166" s="85"/>
      <c r="AY166" s="85"/>
      <c r="AZ166" s="85"/>
      <c r="BA166" s="85"/>
      <c r="BB166" s="85"/>
      <c r="BC166" s="85"/>
      <c r="BD166" s="85"/>
      <c r="BE166" s="85"/>
      <c r="BF166" s="85"/>
      <c r="BG166" s="85"/>
      <c r="BH166" s="86"/>
      <c r="BJ166" s="84" t="s">
        <v>28</v>
      </c>
      <c r="BK166" s="85"/>
      <c r="BL166" s="85"/>
      <c r="BM166" s="85"/>
      <c r="BN166" s="85"/>
      <c r="BO166" s="85"/>
      <c r="BP166" s="85"/>
      <c r="BQ166" s="85"/>
      <c r="BR166" s="85"/>
      <c r="BS166" s="85"/>
      <c r="BT166" s="85"/>
      <c r="BU166" s="86"/>
      <c r="BW166" s="84" t="s">
        <v>27</v>
      </c>
      <c r="BX166" s="85"/>
      <c r="BY166" s="85"/>
      <c r="BZ166" s="85"/>
      <c r="CA166" s="85"/>
      <c r="CB166" s="85"/>
      <c r="CC166" s="85"/>
      <c r="CD166" s="85"/>
      <c r="CE166" s="85"/>
      <c r="CF166" s="85"/>
      <c r="CG166" s="85"/>
      <c r="CH166" s="86"/>
      <c r="CJ166" s="84" t="s">
        <v>26</v>
      </c>
      <c r="CK166" s="85"/>
      <c r="CL166" s="85"/>
      <c r="CM166" s="85"/>
      <c r="CN166" s="85"/>
      <c r="CO166" s="85"/>
      <c r="CP166" s="85"/>
      <c r="CQ166" s="85"/>
      <c r="CR166" s="85"/>
      <c r="CS166" s="85"/>
      <c r="CT166" s="85"/>
      <c r="CU166" s="86"/>
      <c r="CW166" s="50" t="s">
        <v>30</v>
      </c>
      <c r="CX166" s="51"/>
      <c r="CY166" s="52"/>
    </row>
    <row r="167" spans="1:103" x14ac:dyDescent="0.3">
      <c r="A167" s="95"/>
      <c r="B167" s="96"/>
      <c r="C167" s="96"/>
      <c r="D167" s="96"/>
      <c r="E167" s="96"/>
      <c r="F167" s="96"/>
      <c r="G167" s="96"/>
      <c r="H167" s="97"/>
      <c r="J167" s="94"/>
      <c r="L167" s="98" t="s">
        <v>8</v>
      </c>
      <c r="M167" s="100" t="s">
        <v>9</v>
      </c>
      <c r="N167" s="100" t="s">
        <v>10</v>
      </c>
      <c r="O167" s="100" t="s">
        <v>11</v>
      </c>
      <c r="P167" s="100" t="s">
        <v>12</v>
      </c>
      <c r="Q167" s="100" t="s">
        <v>13</v>
      </c>
      <c r="R167" s="100" t="s">
        <v>14</v>
      </c>
      <c r="S167" s="100" t="s">
        <v>15</v>
      </c>
      <c r="T167" s="100" t="s">
        <v>16</v>
      </c>
      <c r="U167" s="102" t="s">
        <v>17</v>
      </c>
      <c r="W167" s="87"/>
      <c r="X167" s="88"/>
      <c r="Y167" s="88"/>
      <c r="Z167" s="88"/>
      <c r="AA167" s="88"/>
      <c r="AB167" s="88"/>
      <c r="AC167" s="88"/>
      <c r="AD167" s="88"/>
      <c r="AE167" s="88"/>
      <c r="AF167" s="88"/>
      <c r="AG167" s="88"/>
      <c r="AH167" s="89"/>
      <c r="AJ167" s="87"/>
      <c r="AK167" s="88"/>
      <c r="AL167" s="88"/>
      <c r="AM167" s="88"/>
      <c r="AN167" s="88"/>
      <c r="AO167" s="88"/>
      <c r="AP167" s="88"/>
      <c r="AQ167" s="88"/>
      <c r="AR167" s="88"/>
      <c r="AS167" s="88"/>
      <c r="AT167" s="88"/>
      <c r="AU167" s="89"/>
      <c r="AW167" s="87"/>
      <c r="AX167" s="88"/>
      <c r="AY167" s="88"/>
      <c r="AZ167" s="88"/>
      <c r="BA167" s="88"/>
      <c r="BB167" s="88"/>
      <c r="BC167" s="88"/>
      <c r="BD167" s="88"/>
      <c r="BE167" s="88"/>
      <c r="BF167" s="88"/>
      <c r="BG167" s="88"/>
      <c r="BH167" s="89"/>
      <c r="BJ167" s="87"/>
      <c r="BK167" s="88"/>
      <c r="BL167" s="88"/>
      <c r="BM167" s="88"/>
      <c r="BN167" s="88"/>
      <c r="BO167" s="88"/>
      <c r="BP167" s="88"/>
      <c r="BQ167" s="88"/>
      <c r="BR167" s="88"/>
      <c r="BS167" s="88"/>
      <c r="BT167" s="88"/>
      <c r="BU167" s="89"/>
      <c r="BW167" s="87"/>
      <c r="BX167" s="88"/>
      <c r="BY167" s="88"/>
      <c r="BZ167" s="88"/>
      <c r="CA167" s="88"/>
      <c r="CB167" s="88"/>
      <c r="CC167" s="88"/>
      <c r="CD167" s="88"/>
      <c r="CE167" s="88"/>
      <c r="CF167" s="88"/>
      <c r="CG167" s="88"/>
      <c r="CH167" s="89"/>
      <c r="CJ167" s="87"/>
      <c r="CK167" s="88"/>
      <c r="CL167" s="88"/>
      <c r="CM167" s="88"/>
      <c r="CN167" s="88"/>
      <c r="CO167" s="88"/>
      <c r="CP167" s="88"/>
      <c r="CQ167" s="88"/>
      <c r="CR167" s="88"/>
      <c r="CS167" s="88"/>
      <c r="CT167" s="88"/>
      <c r="CU167" s="89"/>
      <c r="CW167" s="53"/>
      <c r="CX167" s="54"/>
      <c r="CY167" s="55"/>
    </row>
    <row r="168" spans="1:103" s="2" customFormat="1" x14ac:dyDescent="0.3">
      <c r="A168" s="5" t="s">
        <v>0</v>
      </c>
      <c r="B168" s="54" t="s">
        <v>65</v>
      </c>
      <c r="C168" s="54"/>
      <c r="D168" s="4" t="s">
        <v>1</v>
      </c>
      <c r="E168" s="4" t="s">
        <v>2</v>
      </c>
      <c r="F168" s="4" t="s">
        <v>3</v>
      </c>
      <c r="G168" s="4" t="s">
        <v>4</v>
      </c>
      <c r="H168" s="6" t="s">
        <v>5</v>
      </c>
      <c r="J168" s="94"/>
      <c r="L168" s="99"/>
      <c r="M168" s="101"/>
      <c r="N168" s="101"/>
      <c r="O168" s="101"/>
      <c r="P168" s="101"/>
      <c r="Q168" s="101"/>
      <c r="R168" s="101"/>
      <c r="S168" s="101"/>
      <c r="T168" s="101"/>
      <c r="U168" s="103"/>
      <c r="W168" s="5" t="s">
        <v>20</v>
      </c>
      <c r="X168" s="4" t="s">
        <v>21</v>
      </c>
      <c r="Y168" s="10"/>
      <c r="Z168" s="4" t="s">
        <v>24</v>
      </c>
      <c r="AA168" s="4" t="s">
        <v>22</v>
      </c>
      <c r="AB168" s="10"/>
      <c r="AC168" s="4" t="s">
        <v>24</v>
      </c>
      <c r="AD168" s="4" t="s">
        <v>22</v>
      </c>
      <c r="AE168" s="10"/>
      <c r="AF168" s="4" t="s">
        <v>24</v>
      </c>
      <c r="AG168" s="13" t="s">
        <v>22</v>
      </c>
      <c r="AH168" s="6" t="s">
        <v>16</v>
      </c>
      <c r="AJ168" s="5" t="s">
        <v>20</v>
      </c>
      <c r="AK168" s="4" t="s">
        <v>21</v>
      </c>
      <c r="AL168" s="10"/>
      <c r="AM168" s="4" t="s">
        <v>24</v>
      </c>
      <c r="AN168" s="4" t="s">
        <v>22</v>
      </c>
      <c r="AO168" s="10"/>
      <c r="AP168" s="4" t="s">
        <v>24</v>
      </c>
      <c r="AQ168" s="4" t="s">
        <v>22</v>
      </c>
      <c r="AR168" s="10"/>
      <c r="AS168" s="4" t="s">
        <v>24</v>
      </c>
      <c r="AT168" s="13" t="s">
        <v>22</v>
      </c>
      <c r="AU168" s="6" t="s">
        <v>16</v>
      </c>
      <c r="AW168" s="5" t="s">
        <v>20</v>
      </c>
      <c r="AX168" s="4" t="s">
        <v>21</v>
      </c>
      <c r="AY168" s="10"/>
      <c r="AZ168" s="4" t="s">
        <v>24</v>
      </c>
      <c r="BA168" s="4" t="s">
        <v>22</v>
      </c>
      <c r="BB168" s="10"/>
      <c r="BC168" s="4" t="s">
        <v>24</v>
      </c>
      <c r="BD168" s="4" t="s">
        <v>22</v>
      </c>
      <c r="BE168" s="10"/>
      <c r="BF168" s="4" t="s">
        <v>24</v>
      </c>
      <c r="BG168" s="13" t="s">
        <v>22</v>
      </c>
      <c r="BH168" s="6" t="s">
        <v>16</v>
      </c>
      <c r="BJ168" s="5" t="s">
        <v>20</v>
      </c>
      <c r="BK168" s="4" t="s">
        <v>21</v>
      </c>
      <c r="BL168" s="10"/>
      <c r="BM168" s="4" t="s">
        <v>24</v>
      </c>
      <c r="BN168" s="4" t="s">
        <v>22</v>
      </c>
      <c r="BO168" s="10"/>
      <c r="BP168" s="4" t="s">
        <v>24</v>
      </c>
      <c r="BQ168" s="4" t="s">
        <v>22</v>
      </c>
      <c r="BR168" s="10"/>
      <c r="BS168" s="4" t="s">
        <v>24</v>
      </c>
      <c r="BT168" s="13" t="s">
        <v>22</v>
      </c>
      <c r="BU168" s="6" t="s">
        <v>16</v>
      </c>
      <c r="BW168" s="5" t="s">
        <v>20</v>
      </c>
      <c r="BX168" s="4" t="s">
        <v>21</v>
      </c>
      <c r="BY168" s="10"/>
      <c r="BZ168" s="4" t="s">
        <v>24</v>
      </c>
      <c r="CA168" s="4" t="s">
        <v>22</v>
      </c>
      <c r="CB168" s="10"/>
      <c r="CC168" s="4" t="s">
        <v>24</v>
      </c>
      <c r="CD168" s="4" t="s">
        <v>22</v>
      </c>
      <c r="CE168" s="10"/>
      <c r="CF168" s="4" t="s">
        <v>24</v>
      </c>
      <c r="CG168" s="13" t="s">
        <v>22</v>
      </c>
      <c r="CH168" s="6" t="s">
        <v>16</v>
      </c>
      <c r="CJ168" s="5" t="s">
        <v>20</v>
      </c>
      <c r="CK168" s="4" t="s">
        <v>21</v>
      </c>
      <c r="CL168" s="10"/>
      <c r="CM168" s="4" t="s">
        <v>24</v>
      </c>
      <c r="CN168" s="4" t="s">
        <v>22</v>
      </c>
      <c r="CO168" s="10"/>
      <c r="CP168" s="4" t="s">
        <v>24</v>
      </c>
      <c r="CQ168" s="4" t="s">
        <v>22</v>
      </c>
      <c r="CR168" s="10"/>
      <c r="CS168" s="4" t="s">
        <v>24</v>
      </c>
      <c r="CT168" s="13" t="s">
        <v>22</v>
      </c>
      <c r="CU168" s="6" t="s">
        <v>16</v>
      </c>
      <c r="CW168" s="5" t="s">
        <v>66</v>
      </c>
      <c r="CX168" s="4" t="s">
        <v>31</v>
      </c>
      <c r="CY168" s="6" t="s">
        <v>32</v>
      </c>
    </row>
    <row r="169" spans="1:103" x14ac:dyDescent="0.3">
      <c r="A169" s="23"/>
      <c r="B169" s="16"/>
      <c r="C169" s="16"/>
      <c r="D169" s="16"/>
      <c r="E169" s="16"/>
      <c r="F169" s="16"/>
      <c r="G169" s="16"/>
      <c r="H169" s="24"/>
      <c r="J169" s="27"/>
      <c r="L169" s="78" t="s">
        <v>18</v>
      </c>
      <c r="M169" s="16"/>
      <c r="N169" s="16"/>
      <c r="O169" s="16"/>
      <c r="P169" s="16"/>
      <c r="Q169" s="16"/>
      <c r="R169" s="16"/>
      <c r="S169" s="16"/>
      <c r="T169" s="8">
        <f>SUM(M169:S169)</f>
        <v>0</v>
      </c>
      <c r="U169" s="81">
        <f>SUM(T169:T173)</f>
        <v>0</v>
      </c>
      <c r="W169" s="63"/>
      <c r="X169" s="66"/>
      <c r="Y169" s="10"/>
      <c r="Z169" s="7">
        <v>1</v>
      </c>
      <c r="AA169" s="16"/>
      <c r="AB169" s="10"/>
      <c r="AC169" s="7">
        <v>6</v>
      </c>
      <c r="AD169" s="16"/>
      <c r="AE169" s="10"/>
      <c r="AF169" s="7">
        <v>11</v>
      </c>
      <c r="AG169" s="14"/>
      <c r="AH169" s="56">
        <f>SUM(AG169:AG173,AD169:AD173,AA169:AA173)</f>
        <v>0</v>
      </c>
      <c r="AJ169" s="63"/>
      <c r="AK169" s="66"/>
      <c r="AL169" s="10"/>
      <c r="AM169" s="7">
        <v>1</v>
      </c>
      <c r="AN169" s="16"/>
      <c r="AO169" s="10"/>
      <c r="AP169" s="7">
        <v>6</v>
      </c>
      <c r="AQ169" s="16"/>
      <c r="AR169" s="10"/>
      <c r="AS169" s="7">
        <v>11</v>
      </c>
      <c r="AT169" s="14"/>
      <c r="AU169" s="56">
        <f>SUM(AT169:AT173,AQ169:AQ173,AN169:AN173)</f>
        <v>0</v>
      </c>
      <c r="AW169" s="63"/>
      <c r="AX169" s="66"/>
      <c r="AY169" s="10"/>
      <c r="AZ169" s="7">
        <v>1</v>
      </c>
      <c r="BA169" s="16"/>
      <c r="BB169" s="10"/>
      <c r="BC169" s="7">
        <v>6</v>
      </c>
      <c r="BD169" s="16"/>
      <c r="BE169" s="10"/>
      <c r="BF169" s="7">
        <v>11</v>
      </c>
      <c r="BG169" s="14"/>
      <c r="BH169" s="56">
        <f>SUM(BG169:BG173,BD169:BD173,BA169:BA173)</f>
        <v>0</v>
      </c>
      <c r="BJ169" s="63"/>
      <c r="BK169" s="66"/>
      <c r="BL169" s="10"/>
      <c r="BM169" s="7">
        <v>1</v>
      </c>
      <c r="BN169" s="16"/>
      <c r="BO169" s="10"/>
      <c r="BP169" s="7">
        <v>6</v>
      </c>
      <c r="BQ169" s="16"/>
      <c r="BR169" s="10"/>
      <c r="BS169" s="7">
        <v>11</v>
      </c>
      <c r="BT169" s="14"/>
      <c r="BU169" s="56">
        <f>SUM(BT169:BT173,BQ169:BQ173,BN169:BN173)</f>
        <v>0</v>
      </c>
      <c r="BW169" s="63"/>
      <c r="BX169" s="66"/>
      <c r="BY169" s="10"/>
      <c r="BZ169" s="7">
        <v>1</v>
      </c>
      <c r="CA169" s="16"/>
      <c r="CB169" s="10"/>
      <c r="CC169" s="7">
        <v>6</v>
      </c>
      <c r="CD169" s="16"/>
      <c r="CE169" s="10"/>
      <c r="CF169" s="7">
        <v>11</v>
      </c>
      <c r="CG169" s="14"/>
      <c r="CH169" s="56">
        <f>SUM(CG169:CG173,CD169:CD173,CA169:CA173)</f>
        <v>0</v>
      </c>
      <c r="CJ169" s="63"/>
      <c r="CK169" s="66"/>
      <c r="CL169" s="10"/>
      <c r="CM169" s="7">
        <v>1</v>
      </c>
      <c r="CN169" s="16"/>
      <c r="CO169" s="10"/>
      <c r="CP169" s="7">
        <v>6</v>
      </c>
      <c r="CQ169" s="16"/>
      <c r="CR169" s="10"/>
      <c r="CS169" s="7">
        <v>11</v>
      </c>
      <c r="CT169" s="14"/>
      <c r="CU169" s="56">
        <f>SUM(CT169:CT173,CQ169:CQ173,CN169:CN173)</f>
        <v>0</v>
      </c>
      <c r="CW169" s="48" t="str">
        <f>IF(A167="","",(SUM(CJ169,BW169,BJ169,AW169,AJ169,W169)-(U169)))</f>
        <v/>
      </c>
      <c r="CX169" s="59" t="str">
        <f>IF(A167="","",IF(COUNTA(B169:B173)=3,"N/A",SUM(CU169,CH169,BU169,BH169,AU169,AH169,J169:J173)))</f>
        <v/>
      </c>
      <c r="CY169" s="61" t="str">
        <f>IF(A167="","",IF(COUNTA(B169:B173)=3,"N/A",SUM(CX169,CW169)))</f>
        <v/>
      </c>
    </row>
    <row r="170" spans="1:103" x14ac:dyDescent="0.3">
      <c r="A170" s="23"/>
      <c r="B170" s="16"/>
      <c r="C170" s="16"/>
      <c r="D170" s="16"/>
      <c r="E170" s="16"/>
      <c r="F170" s="16"/>
      <c r="G170" s="16"/>
      <c r="H170" s="24"/>
      <c r="J170" s="27"/>
      <c r="L170" s="79"/>
      <c r="M170" s="16"/>
      <c r="N170" s="16"/>
      <c r="O170" s="16"/>
      <c r="P170" s="16"/>
      <c r="Q170" s="16"/>
      <c r="R170" s="16"/>
      <c r="S170" s="16"/>
      <c r="T170" s="8">
        <f t="shared" ref="T170:T173" si="18">SUM(M170:S170)</f>
        <v>0</v>
      </c>
      <c r="U170" s="82"/>
      <c r="W170" s="64"/>
      <c r="X170" s="67"/>
      <c r="Y170" s="10"/>
      <c r="Z170" s="7">
        <v>2</v>
      </c>
      <c r="AA170" s="16"/>
      <c r="AB170" s="10"/>
      <c r="AC170" s="7">
        <v>7</v>
      </c>
      <c r="AD170" s="16"/>
      <c r="AE170" s="10"/>
      <c r="AF170" s="7">
        <v>12</v>
      </c>
      <c r="AG170" s="14"/>
      <c r="AH170" s="57"/>
      <c r="AJ170" s="64"/>
      <c r="AK170" s="67"/>
      <c r="AL170" s="10"/>
      <c r="AM170" s="7">
        <v>2</v>
      </c>
      <c r="AN170" s="16"/>
      <c r="AO170" s="10"/>
      <c r="AP170" s="7">
        <v>7</v>
      </c>
      <c r="AQ170" s="16"/>
      <c r="AR170" s="10"/>
      <c r="AS170" s="7">
        <v>12</v>
      </c>
      <c r="AT170" s="14"/>
      <c r="AU170" s="57"/>
      <c r="AW170" s="64"/>
      <c r="AX170" s="67"/>
      <c r="AY170" s="10"/>
      <c r="AZ170" s="7">
        <v>2</v>
      </c>
      <c r="BA170" s="16"/>
      <c r="BB170" s="10"/>
      <c r="BC170" s="7">
        <v>7</v>
      </c>
      <c r="BD170" s="16"/>
      <c r="BE170" s="10"/>
      <c r="BF170" s="7">
        <v>12</v>
      </c>
      <c r="BG170" s="14"/>
      <c r="BH170" s="57"/>
      <c r="BJ170" s="64"/>
      <c r="BK170" s="67"/>
      <c r="BL170" s="10"/>
      <c r="BM170" s="7">
        <v>2</v>
      </c>
      <c r="BN170" s="16"/>
      <c r="BO170" s="10"/>
      <c r="BP170" s="7">
        <v>7</v>
      </c>
      <c r="BQ170" s="16"/>
      <c r="BR170" s="10"/>
      <c r="BS170" s="7">
        <v>12</v>
      </c>
      <c r="BT170" s="14"/>
      <c r="BU170" s="57"/>
      <c r="BW170" s="64"/>
      <c r="BX170" s="67"/>
      <c r="BY170" s="10"/>
      <c r="BZ170" s="7">
        <v>2</v>
      </c>
      <c r="CA170" s="16"/>
      <c r="CB170" s="10"/>
      <c r="CC170" s="7">
        <v>7</v>
      </c>
      <c r="CD170" s="16"/>
      <c r="CE170" s="10"/>
      <c r="CF170" s="7">
        <v>12</v>
      </c>
      <c r="CG170" s="14"/>
      <c r="CH170" s="57"/>
      <c r="CJ170" s="64"/>
      <c r="CK170" s="67"/>
      <c r="CL170" s="10"/>
      <c r="CM170" s="7">
        <v>2</v>
      </c>
      <c r="CN170" s="16"/>
      <c r="CO170" s="10"/>
      <c r="CP170" s="7">
        <v>7</v>
      </c>
      <c r="CQ170" s="16"/>
      <c r="CR170" s="10"/>
      <c r="CS170" s="7">
        <v>12</v>
      </c>
      <c r="CT170" s="14"/>
      <c r="CU170" s="57"/>
      <c r="CW170" s="48"/>
      <c r="CX170" s="59"/>
      <c r="CY170" s="61"/>
    </row>
    <row r="171" spans="1:103" x14ac:dyDescent="0.3">
      <c r="A171" s="23"/>
      <c r="B171" s="16"/>
      <c r="C171" s="16"/>
      <c r="D171" s="16"/>
      <c r="E171" s="16"/>
      <c r="F171" s="16"/>
      <c r="G171" s="16"/>
      <c r="H171" s="24"/>
      <c r="J171" s="27"/>
      <c r="L171" s="79"/>
      <c r="M171" s="16"/>
      <c r="N171" s="16"/>
      <c r="O171" s="16"/>
      <c r="P171" s="16"/>
      <c r="Q171" s="16"/>
      <c r="R171" s="16"/>
      <c r="S171" s="16"/>
      <c r="T171" s="8">
        <f t="shared" si="18"/>
        <v>0</v>
      </c>
      <c r="U171" s="82"/>
      <c r="W171" s="64"/>
      <c r="X171" s="67"/>
      <c r="Y171" s="10"/>
      <c r="Z171" s="7">
        <v>3</v>
      </c>
      <c r="AA171" s="16"/>
      <c r="AB171" s="10"/>
      <c r="AC171" s="7">
        <v>8</v>
      </c>
      <c r="AD171" s="16"/>
      <c r="AE171" s="10"/>
      <c r="AF171" s="7">
        <v>13</v>
      </c>
      <c r="AG171" s="14"/>
      <c r="AH171" s="57"/>
      <c r="AJ171" s="64"/>
      <c r="AK171" s="67"/>
      <c r="AL171" s="10"/>
      <c r="AM171" s="7">
        <v>3</v>
      </c>
      <c r="AN171" s="16"/>
      <c r="AO171" s="10"/>
      <c r="AP171" s="7">
        <v>8</v>
      </c>
      <c r="AQ171" s="16"/>
      <c r="AR171" s="10"/>
      <c r="AS171" s="7">
        <v>13</v>
      </c>
      <c r="AT171" s="14"/>
      <c r="AU171" s="57"/>
      <c r="AW171" s="64"/>
      <c r="AX171" s="67"/>
      <c r="AY171" s="10"/>
      <c r="AZ171" s="7">
        <v>3</v>
      </c>
      <c r="BA171" s="16"/>
      <c r="BB171" s="10"/>
      <c r="BC171" s="7">
        <v>8</v>
      </c>
      <c r="BD171" s="16"/>
      <c r="BE171" s="10"/>
      <c r="BF171" s="7">
        <v>13</v>
      </c>
      <c r="BG171" s="14"/>
      <c r="BH171" s="57"/>
      <c r="BJ171" s="64"/>
      <c r="BK171" s="67"/>
      <c r="BL171" s="10"/>
      <c r="BM171" s="7">
        <v>3</v>
      </c>
      <c r="BN171" s="16"/>
      <c r="BO171" s="10"/>
      <c r="BP171" s="7">
        <v>8</v>
      </c>
      <c r="BQ171" s="16"/>
      <c r="BR171" s="10"/>
      <c r="BS171" s="7">
        <v>13</v>
      </c>
      <c r="BT171" s="14"/>
      <c r="BU171" s="57"/>
      <c r="BW171" s="64"/>
      <c r="BX171" s="67"/>
      <c r="BY171" s="10"/>
      <c r="BZ171" s="7">
        <v>3</v>
      </c>
      <c r="CA171" s="16"/>
      <c r="CB171" s="10"/>
      <c r="CC171" s="7">
        <v>8</v>
      </c>
      <c r="CD171" s="16"/>
      <c r="CE171" s="10"/>
      <c r="CF171" s="7">
        <v>13</v>
      </c>
      <c r="CG171" s="14"/>
      <c r="CH171" s="57"/>
      <c r="CJ171" s="64"/>
      <c r="CK171" s="67"/>
      <c r="CL171" s="10"/>
      <c r="CM171" s="7">
        <v>3</v>
      </c>
      <c r="CN171" s="16"/>
      <c r="CO171" s="10"/>
      <c r="CP171" s="7">
        <v>8</v>
      </c>
      <c r="CQ171" s="16"/>
      <c r="CR171" s="10"/>
      <c r="CS171" s="7">
        <v>13</v>
      </c>
      <c r="CT171" s="14"/>
      <c r="CU171" s="57"/>
      <c r="CW171" s="48"/>
      <c r="CX171" s="59"/>
      <c r="CY171" s="61"/>
    </row>
    <row r="172" spans="1:103" x14ac:dyDescent="0.3">
      <c r="A172" s="23"/>
      <c r="B172" s="16"/>
      <c r="C172" s="16"/>
      <c r="D172" s="16"/>
      <c r="E172" s="16"/>
      <c r="F172" s="16"/>
      <c r="G172" s="16"/>
      <c r="H172" s="24"/>
      <c r="J172" s="27"/>
      <c r="L172" s="79"/>
      <c r="M172" s="16"/>
      <c r="N172" s="16"/>
      <c r="O172" s="16"/>
      <c r="P172" s="16"/>
      <c r="Q172" s="16"/>
      <c r="R172" s="16"/>
      <c r="S172" s="16"/>
      <c r="T172" s="8">
        <f t="shared" si="18"/>
        <v>0</v>
      </c>
      <c r="U172" s="82"/>
      <c r="W172" s="64"/>
      <c r="X172" s="67"/>
      <c r="Y172" s="10"/>
      <c r="Z172" s="7">
        <v>4</v>
      </c>
      <c r="AA172" s="16"/>
      <c r="AB172" s="10"/>
      <c r="AC172" s="7">
        <v>9</v>
      </c>
      <c r="AD172" s="16"/>
      <c r="AE172" s="10"/>
      <c r="AF172" s="7">
        <v>14</v>
      </c>
      <c r="AG172" s="14"/>
      <c r="AH172" s="57"/>
      <c r="AJ172" s="64"/>
      <c r="AK172" s="67"/>
      <c r="AL172" s="10"/>
      <c r="AM172" s="7">
        <v>4</v>
      </c>
      <c r="AN172" s="16"/>
      <c r="AO172" s="10"/>
      <c r="AP172" s="7">
        <v>9</v>
      </c>
      <c r="AQ172" s="16"/>
      <c r="AR172" s="10"/>
      <c r="AS172" s="7">
        <v>14</v>
      </c>
      <c r="AT172" s="14"/>
      <c r="AU172" s="57"/>
      <c r="AW172" s="64"/>
      <c r="AX172" s="67"/>
      <c r="AY172" s="10"/>
      <c r="AZ172" s="7">
        <v>4</v>
      </c>
      <c r="BA172" s="16"/>
      <c r="BB172" s="10"/>
      <c r="BC172" s="7">
        <v>9</v>
      </c>
      <c r="BD172" s="16"/>
      <c r="BE172" s="10"/>
      <c r="BF172" s="7">
        <v>14</v>
      </c>
      <c r="BG172" s="14"/>
      <c r="BH172" s="57"/>
      <c r="BJ172" s="64"/>
      <c r="BK172" s="67"/>
      <c r="BL172" s="10"/>
      <c r="BM172" s="7">
        <v>4</v>
      </c>
      <c r="BN172" s="16"/>
      <c r="BO172" s="10"/>
      <c r="BP172" s="7">
        <v>9</v>
      </c>
      <c r="BQ172" s="16"/>
      <c r="BR172" s="10"/>
      <c r="BS172" s="7">
        <v>14</v>
      </c>
      <c r="BT172" s="14"/>
      <c r="BU172" s="57"/>
      <c r="BW172" s="64"/>
      <c r="BX172" s="67"/>
      <c r="BY172" s="10"/>
      <c r="BZ172" s="7">
        <v>4</v>
      </c>
      <c r="CA172" s="16"/>
      <c r="CB172" s="10"/>
      <c r="CC172" s="7">
        <v>9</v>
      </c>
      <c r="CD172" s="16"/>
      <c r="CE172" s="10"/>
      <c r="CF172" s="7">
        <v>14</v>
      </c>
      <c r="CG172" s="14"/>
      <c r="CH172" s="57"/>
      <c r="CJ172" s="64"/>
      <c r="CK172" s="67"/>
      <c r="CL172" s="10"/>
      <c r="CM172" s="7">
        <v>4</v>
      </c>
      <c r="CN172" s="16"/>
      <c r="CO172" s="10"/>
      <c r="CP172" s="7">
        <v>9</v>
      </c>
      <c r="CQ172" s="16"/>
      <c r="CR172" s="10"/>
      <c r="CS172" s="7">
        <v>14</v>
      </c>
      <c r="CT172" s="14"/>
      <c r="CU172" s="57"/>
      <c r="CW172" s="48"/>
      <c r="CX172" s="59"/>
      <c r="CY172" s="61"/>
    </row>
    <row r="173" spans="1:103" ht="15" thickBot="1" x14ac:dyDescent="0.35">
      <c r="A173" s="25"/>
      <c r="B173" s="17"/>
      <c r="C173" s="17"/>
      <c r="D173" s="17"/>
      <c r="E173" s="17"/>
      <c r="F173" s="17"/>
      <c r="G173" s="17"/>
      <c r="H173" s="26"/>
      <c r="J173" s="28"/>
      <c r="L173" s="80"/>
      <c r="M173" s="17"/>
      <c r="N173" s="17"/>
      <c r="O173" s="17"/>
      <c r="P173" s="17"/>
      <c r="Q173" s="17"/>
      <c r="R173" s="17"/>
      <c r="S173" s="17"/>
      <c r="T173" s="9">
        <f t="shared" si="18"/>
        <v>0</v>
      </c>
      <c r="U173" s="83"/>
      <c r="W173" s="65"/>
      <c r="X173" s="68"/>
      <c r="Y173" s="11"/>
      <c r="Z173" s="12">
        <v>5</v>
      </c>
      <c r="AA173" s="17"/>
      <c r="AB173" s="11"/>
      <c r="AC173" s="12">
        <v>10</v>
      </c>
      <c r="AD173" s="17"/>
      <c r="AE173" s="11"/>
      <c r="AF173" s="12">
        <v>15</v>
      </c>
      <c r="AG173" s="15"/>
      <c r="AH173" s="58"/>
      <c r="AJ173" s="65"/>
      <c r="AK173" s="68"/>
      <c r="AL173" s="11"/>
      <c r="AM173" s="12">
        <v>5</v>
      </c>
      <c r="AN173" s="17"/>
      <c r="AO173" s="11"/>
      <c r="AP173" s="12">
        <v>10</v>
      </c>
      <c r="AQ173" s="17"/>
      <c r="AR173" s="11"/>
      <c r="AS173" s="12">
        <v>15</v>
      </c>
      <c r="AT173" s="15"/>
      <c r="AU173" s="58"/>
      <c r="AW173" s="65"/>
      <c r="AX173" s="68"/>
      <c r="AY173" s="11"/>
      <c r="AZ173" s="12">
        <v>5</v>
      </c>
      <c r="BA173" s="17"/>
      <c r="BB173" s="11"/>
      <c r="BC173" s="12">
        <v>10</v>
      </c>
      <c r="BD173" s="17"/>
      <c r="BE173" s="11"/>
      <c r="BF173" s="12">
        <v>15</v>
      </c>
      <c r="BG173" s="15"/>
      <c r="BH173" s="58"/>
      <c r="BJ173" s="65"/>
      <c r="BK173" s="68"/>
      <c r="BL173" s="11"/>
      <c r="BM173" s="12">
        <v>5</v>
      </c>
      <c r="BN173" s="17"/>
      <c r="BO173" s="11"/>
      <c r="BP173" s="12">
        <v>10</v>
      </c>
      <c r="BQ173" s="17"/>
      <c r="BR173" s="11"/>
      <c r="BS173" s="12">
        <v>15</v>
      </c>
      <c r="BT173" s="15"/>
      <c r="BU173" s="58"/>
      <c r="BW173" s="65"/>
      <c r="BX173" s="68"/>
      <c r="BY173" s="11"/>
      <c r="BZ173" s="12">
        <v>5</v>
      </c>
      <c r="CA173" s="17"/>
      <c r="CB173" s="11"/>
      <c r="CC173" s="12">
        <v>10</v>
      </c>
      <c r="CD173" s="17"/>
      <c r="CE173" s="11"/>
      <c r="CF173" s="12">
        <v>15</v>
      </c>
      <c r="CG173" s="15"/>
      <c r="CH173" s="58"/>
      <c r="CJ173" s="65"/>
      <c r="CK173" s="68"/>
      <c r="CL173" s="11"/>
      <c r="CM173" s="12">
        <v>5</v>
      </c>
      <c r="CN173" s="17"/>
      <c r="CO173" s="11"/>
      <c r="CP173" s="12">
        <v>10</v>
      </c>
      <c r="CQ173" s="17"/>
      <c r="CR173" s="11"/>
      <c r="CS173" s="12">
        <v>15</v>
      </c>
      <c r="CT173" s="15"/>
      <c r="CU173" s="58"/>
      <c r="CW173" s="49"/>
      <c r="CX173" s="60"/>
      <c r="CY173" s="62"/>
    </row>
    <row r="174" spans="1:103" ht="15" thickBot="1" x14ac:dyDescent="0.35"/>
    <row r="175" spans="1:103" s="2" customFormat="1" x14ac:dyDescent="0.3">
      <c r="A175" s="90" t="s">
        <v>6</v>
      </c>
      <c r="B175" s="91"/>
      <c r="C175" s="91"/>
      <c r="D175" s="91"/>
      <c r="E175" s="91"/>
      <c r="F175" s="91"/>
      <c r="G175" s="91"/>
      <c r="H175" s="92"/>
      <c r="J175" s="93" t="s">
        <v>19</v>
      </c>
      <c r="L175" s="50" t="s">
        <v>7</v>
      </c>
      <c r="M175" s="51"/>
      <c r="N175" s="51"/>
      <c r="O175" s="51"/>
      <c r="P175" s="51"/>
      <c r="Q175" s="51"/>
      <c r="R175" s="51"/>
      <c r="S175" s="51"/>
      <c r="T175" s="51"/>
      <c r="U175" s="52"/>
      <c r="W175" s="84" t="s">
        <v>23</v>
      </c>
      <c r="X175" s="85"/>
      <c r="Y175" s="85"/>
      <c r="Z175" s="85"/>
      <c r="AA175" s="85"/>
      <c r="AB175" s="85"/>
      <c r="AC175" s="85"/>
      <c r="AD175" s="85"/>
      <c r="AE175" s="85"/>
      <c r="AF175" s="85"/>
      <c r="AG175" s="85"/>
      <c r="AH175" s="86"/>
      <c r="AJ175" s="84" t="s">
        <v>25</v>
      </c>
      <c r="AK175" s="85"/>
      <c r="AL175" s="85"/>
      <c r="AM175" s="85"/>
      <c r="AN175" s="85"/>
      <c r="AO175" s="85"/>
      <c r="AP175" s="85"/>
      <c r="AQ175" s="85"/>
      <c r="AR175" s="85"/>
      <c r="AS175" s="85"/>
      <c r="AT175" s="85"/>
      <c r="AU175" s="86"/>
      <c r="AW175" s="84" t="s">
        <v>29</v>
      </c>
      <c r="AX175" s="85"/>
      <c r="AY175" s="85"/>
      <c r="AZ175" s="85"/>
      <c r="BA175" s="85"/>
      <c r="BB175" s="85"/>
      <c r="BC175" s="85"/>
      <c r="BD175" s="85"/>
      <c r="BE175" s="85"/>
      <c r="BF175" s="85"/>
      <c r="BG175" s="85"/>
      <c r="BH175" s="86"/>
      <c r="BJ175" s="84" t="s">
        <v>28</v>
      </c>
      <c r="BK175" s="85"/>
      <c r="BL175" s="85"/>
      <c r="BM175" s="85"/>
      <c r="BN175" s="85"/>
      <c r="BO175" s="85"/>
      <c r="BP175" s="85"/>
      <c r="BQ175" s="85"/>
      <c r="BR175" s="85"/>
      <c r="BS175" s="85"/>
      <c r="BT175" s="85"/>
      <c r="BU175" s="86"/>
      <c r="BW175" s="84" t="s">
        <v>27</v>
      </c>
      <c r="BX175" s="85"/>
      <c r="BY175" s="85"/>
      <c r="BZ175" s="85"/>
      <c r="CA175" s="85"/>
      <c r="CB175" s="85"/>
      <c r="CC175" s="85"/>
      <c r="CD175" s="85"/>
      <c r="CE175" s="85"/>
      <c r="CF175" s="85"/>
      <c r="CG175" s="85"/>
      <c r="CH175" s="86"/>
      <c r="CJ175" s="84" t="s">
        <v>26</v>
      </c>
      <c r="CK175" s="85"/>
      <c r="CL175" s="85"/>
      <c r="CM175" s="85"/>
      <c r="CN175" s="85"/>
      <c r="CO175" s="85"/>
      <c r="CP175" s="85"/>
      <c r="CQ175" s="85"/>
      <c r="CR175" s="85"/>
      <c r="CS175" s="85"/>
      <c r="CT175" s="85"/>
      <c r="CU175" s="86"/>
      <c r="CW175" s="50" t="s">
        <v>30</v>
      </c>
      <c r="CX175" s="51"/>
      <c r="CY175" s="52"/>
    </row>
    <row r="176" spans="1:103" x14ac:dyDescent="0.3">
      <c r="A176" s="95"/>
      <c r="B176" s="96"/>
      <c r="C176" s="96"/>
      <c r="D176" s="96"/>
      <c r="E176" s="96"/>
      <c r="F176" s="96"/>
      <c r="G176" s="96"/>
      <c r="H176" s="97"/>
      <c r="J176" s="94"/>
      <c r="L176" s="98" t="s">
        <v>8</v>
      </c>
      <c r="M176" s="100" t="s">
        <v>9</v>
      </c>
      <c r="N176" s="100" t="s">
        <v>10</v>
      </c>
      <c r="O176" s="100" t="s">
        <v>11</v>
      </c>
      <c r="P176" s="100" t="s">
        <v>12</v>
      </c>
      <c r="Q176" s="100" t="s">
        <v>13</v>
      </c>
      <c r="R176" s="100" t="s">
        <v>14</v>
      </c>
      <c r="S176" s="100" t="s">
        <v>15</v>
      </c>
      <c r="T176" s="100" t="s">
        <v>16</v>
      </c>
      <c r="U176" s="102" t="s">
        <v>17</v>
      </c>
      <c r="W176" s="87"/>
      <c r="X176" s="88"/>
      <c r="Y176" s="88"/>
      <c r="Z176" s="88"/>
      <c r="AA176" s="88"/>
      <c r="AB176" s="88"/>
      <c r="AC176" s="88"/>
      <c r="AD176" s="88"/>
      <c r="AE176" s="88"/>
      <c r="AF176" s="88"/>
      <c r="AG176" s="88"/>
      <c r="AH176" s="89"/>
      <c r="AJ176" s="87"/>
      <c r="AK176" s="88"/>
      <c r="AL176" s="88"/>
      <c r="AM176" s="88"/>
      <c r="AN176" s="88"/>
      <c r="AO176" s="88"/>
      <c r="AP176" s="88"/>
      <c r="AQ176" s="88"/>
      <c r="AR176" s="88"/>
      <c r="AS176" s="88"/>
      <c r="AT176" s="88"/>
      <c r="AU176" s="89"/>
      <c r="AW176" s="87"/>
      <c r="AX176" s="88"/>
      <c r="AY176" s="88"/>
      <c r="AZ176" s="88"/>
      <c r="BA176" s="88"/>
      <c r="BB176" s="88"/>
      <c r="BC176" s="88"/>
      <c r="BD176" s="88"/>
      <c r="BE176" s="88"/>
      <c r="BF176" s="88"/>
      <c r="BG176" s="88"/>
      <c r="BH176" s="89"/>
      <c r="BJ176" s="87"/>
      <c r="BK176" s="88"/>
      <c r="BL176" s="88"/>
      <c r="BM176" s="88"/>
      <c r="BN176" s="88"/>
      <c r="BO176" s="88"/>
      <c r="BP176" s="88"/>
      <c r="BQ176" s="88"/>
      <c r="BR176" s="88"/>
      <c r="BS176" s="88"/>
      <c r="BT176" s="88"/>
      <c r="BU176" s="89"/>
      <c r="BW176" s="87"/>
      <c r="BX176" s="88"/>
      <c r="BY176" s="88"/>
      <c r="BZ176" s="88"/>
      <c r="CA176" s="88"/>
      <c r="CB176" s="88"/>
      <c r="CC176" s="88"/>
      <c r="CD176" s="88"/>
      <c r="CE176" s="88"/>
      <c r="CF176" s="88"/>
      <c r="CG176" s="88"/>
      <c r="CH176" s="89"/>
      <c r="CJ176" s="87"/>
      <c r="CK176" s="88"/>
      <c r="CL176" s="88"/>
      <c r="CM176" s="88"/>
      <c r="CN176" s="88"/>
      <c r="CO176" s="88"/>
      <c r="CP176" s="88"/>
      <c r="CQ176" s="88"/>
      <c r="CR176" s="88"/>
      <c r="CS176" s="88"/>
      <c r="CT176" s="88"/>
      <c r="CU176" s="89"/>
      <c r="CW176" s="53"/>
      <c r="CX176" s="54"/>
      <c r="CY176" s="55"/>
    </row>
    <row r="177" spans="1:103" s="2" customFormat="1" x14ac:dyDescent="0.3">
      <c r="A177" s="5" t="s">
        <v>0</v>
      </c>
      <c r="B177" s="54" t="s">
        <v>65</v>
      </c>
      <c r="C177" s="54"/>
      <c r="D177" s="4" t="s">
        <v>1</v>
      </c>
      <c r="E177" s="4" t="s">
        <v>2</v>
      </c>
      <c r="F177" s="4" t="s">
        <v>3</v>
      </c>
      <c r="G177" s="4" t="s">
        <v>4</v>
      </c>
      <c r="H177" s="6" t="s">
        <v>5</v>
      </c>
      <c r="J177" s="94"/>
      <c r="L177" s="99"/>
      <c r="M177" s="101"/>
      <c r="N177" s="101"/>
      <c r="O177" s="101"/>
      <c r="P177" s="101"/>
      <c r="Q177" s="101"/>
      <c r="R177" s="101"/>
      <c r="S177" s="101"/>
      <c r="T177" s="101"/>
      <c r="U177" s="103"/>
      <c r="W177" s="5" t="s">
        <v>20</v>
      </c>
      <c r="X177" s="4" t="s">
        <v>21</v>
      </c>
      <c r="Y177" s="10"/>
      <c r="Z177" s="4" t="s">
        <v>24</v>
      </c>
      <c r="AA177" s="4" t="s">
        <v>22</v>
      </c>
      <c r="AB177" s="10"/>
      <c r="AC177" s="4" t="s">
        <v>24</v>
      </c>
      <c r="AD177" s="4" t="s">
        <v>22</v>
      </c>
      <c r="AE177" s="10"/>
      <c r="AF177" s="4" t="s">
        <v>24</v>
      </c>
      <c r="AG177" s="13" t="s">
        <v>22</v>
      </c>
      <c r="AH177" s="6" t="s">
        <v>16</v>
      </c>
      <c r="AJ177" s="5" t="s">
        <v>20</v>
      </c>
      <c r="AK177" s="4" t="s">
        <v>21</v>
      </c>
      <c r="AL177" s="10"/>
      <c r="AM177" s="4" t="s">
        <v>24</v>
      </c>
      <c r="AN177" s="4" t="s">
        <v>22</v>
      </c>
      <c r="AO177" s="10"/>
      <c r="AP177" s="4" t="s">
        <v>24</v>
      </c>
      <c r="AQ177" s="4" t="s">
        <v>22</v>
      </c>
      <c r="AR177" s="10"/>
      <c r="AS177" s="4" t="s">
        <v>24</v>
      </c>
      <c r="AT177" s="13" t="s">
        <v>22</v>
      </c>
      <c r="AU177" s="6" t="s">
        <v>16</v>
      </c>
      <c r="AW177" s="5" t="s">
        <v>20</v>
      </c>
      <c r="AX177" s="4" t="s">
        <v>21</v>
      </c>
      <c r="AY177" s="10"/>
      <c r="AZ177" s="4" t="s">
        <v>24</v>
      </c>
      <c r="BA177" s="4" t="s">
        <v>22</v>
      </c>
      <c r="BB177" s="10"/>
      <c r="BC177" s="4" t="s">
        <v>24</v>
      </c>
      <c r="BD177" s="4" t="s">
        <v>22</v>
      </c>
      <c r="BE177" s="10"/>
      <c r="BF177" s="4" t="s">
        <v>24</v>
      </c>
      <c r="BG177" s="13" t="s">
        <v>22</v>
      </c>
      <c r="BH177" s="6" t="s">
        <v>16</v>
      </c>
      <c r="BJ177" s="5" t="s">
        <v>20</v>
      </c>
      <c r="BK177" s="4" t="s">
        <v>21</v>
      </c>
      <c r="BL177" s="10"/>
      <c r="BM177" s="4" t="s">
        <v>24</v>
      </c>
      <c r="BN177" s="4" t="s">
        <v>22</v>
      </c>
      <c r="BO177" s="10"/>
      <c r="BP177" s="4" t="s">
        <v>24</v>
      </c>
      <c r="BQ177" s="4" t="s">
        <v>22</v>
      </c>
      <c r="BR177" s="10"/>
      <c r="BS177" s="4" t="s">
        <v>24</v>
      </c>
      <c r="BT177" s="13" t="s">
        <v>22</v>
      </c>
      <c r="BU177" s="6" t="s">
        <v>16</v>
      </c>
      <c r="BW177" s="5" t="s">
        <v>20</v>
      </c>
      <c r="BX177" s="4" t="s">
        <v>21</v>
      </c>
      <c r="BY177" s="10"/>
      <c r="BZ177" s="4" t="s">
        <v>24</v>
      </c>
      <c r="CA177" s="4" t="s">
        <v>22</v>
      </c>
      <c r="CB177" s="10"/>
      <c r="CC177" s="4" t="s">
        <v>24</v>
      </c>
      <c r="CD177" s="4" t="s">
        <v>22</v>
      </c>
      <c r="CE177" s="10"/>
      <c r="CF177" s="4" t="s">
        <v>24</v>
      </c>
      <c r="CG177" s="13" t="s">
        <v>22</v>
      </c>
      <c r="CH177" s="6" t="s">
        <v>16</v>
      </c>
      <c r="CJ177" s="5" t="s">
        <v>20</v>
      </c>
      <c r="CK177" s="4" t="s">
        <v>21</v>
      </c>
      <c r="CL177" s="10"/>
      <c r="CM177" s="4" t="s">
        <v>24</v>
      </c>
      <c r="CN177" s="4" t="s">
        <v>22</v>
      </c>
      <c r="CO177" s="10"/>
      <c r="CP177" s="4" t="s">
        <v>24</v>
      </c>
      <c r="CQ177" s="4" t="s">
        <v>22</v>
      </c>
      <c r="CR177" s="10"/>
      <c r="CS177" s="4" t="s">
        <v>24</v>
      </c>
      <c r="CT177" s="13" t="s">
        <v>22</v>
      </c>
      <c r="CU177" s="6" t="s">
        <v>16</v>
      </c>
      <c r="CW177" s="5" t="s">
        <v>66</v>
      </c>
      <c r="CX177" s="4" t="s">
        <v>31</v>
      </c>
      <c r="CY177" s="6" t="s">
        <v>32</v>
      </c>
    </row>
    <row r="178" spans="1:103" x14ac:dyDescent="0.3">
      <c r="A178" s="23"/>
      <c r="B178" s="16"/>
      <c r="C178" s="16"/>
      <c r="D178" s="16"/>
      <c r="E178" s="16"/>
      <c r="F178" s="16"/>
      <c r="G178" s="16"/>
      <c r="H178" s="24"/>
      <c r="J178" s="27"/>
      <c r="L178" s="78" t="s">
        <v>18</v>
      </c>
      <c r="M178" s="16"/>
      <c r="N178" s="16"/>
      <c r="O178" s="16"/>
      <c r="P178" s="16"/>
      <c r="Q178" s="16"/>
      <c r="R178" s="16"/>
      <c r="S178" s="16"/>
      <c r="T178" s="8">
        <f>SUM(M178:S178)</f>
        <v>0</v>
      </c>
      <c r="U178" s="81">
        <f>SUM(T178:T182)</f>
        <v>0</v>
      </c>
      <c r="W178" s="63"/>
      <c r="X178" s="66"/>
      <c r="Y178" s="10"/>
      <c r="Z178" s="7">
        <v>1</v>
      </c>
      <c r="AA178" s="16"/>
      <c r="AB178" s="10"/>
      <c r="AC178" s="7">
        <v>6</v>
      </c>
      <c r="AD178" s="16"/>
      <c r="AE178" s="10"/>
      <c r="AF178" s="7">
        <v>11</v>
      </c>
      <c r="AG178" s="14"/>
      <c r="AH178" s="56">
        <f>SUM(AG178:AG182,AD178:AD182,AA178:AA182)</f>
        <v>0</v>
      </c>
      <c r="AJ178" s="63"/>
      <c r="AK178" s="66"/>
      <c r="AL178" s="10"/>
      <c r="AM178" s="7">
        <v>1</v>
      </c>
      <c r="AN178" s="16"/>
      <c r="AO178" s="10"/>
      <c r="AP178" s="7">
        <v>6</v>
      </c>
      <c r="AQ178" s="16"/>
      <c r="AR178" s="10"/>
      <c r="AS178" s="7">
        <v>11</v>
      </c>
      <c r="AT178" s="14"/>
      <c r="AU178" s="56">
        <f>SUM(AT178:AT182,AQ178:AQ182,AN178:AN182)</f>
        <v>0</v>
      </c>
      <c r="AW178" s="63"/>
      <c r="AX178" s="66"/>
      <c r="AY178" s="10"/>
      <c r="AZ178" s="7">
        <v>1</v>
      </c>
      <c r="BA178" s="16"/>
      <c r="BB178" s="10"/>
      <c r="BC178" s="7">
        <v>6</v>
      </c>
      <c r="BD178" s="16"/>
      <c r="BE178" s="10"/>
      <c r="BF178" s="7">
        <v>11</v>
      </c>
      <c r="BG178" s="14"/>
      <c r="BH178" s="56">
        <f>SUM(BG178:BG182,BD178:BD182,BA178:BA182)</f>
        <v>0</v>
      </c>
      <c r="BJ178" s="63"/>
      <c r="BK178" s="66"/>
      <c r="BL178" s="10"/>
      <c r="BM178" s="7">
        <v>1</v>
      </c>
      <c r="BN178" s="16"/>
      <c r="BO178" s="10"/>
      <c r="BP178" s="7">
        <v>6</v>
      </c>
      <c r="BQ178" s="16"/>
      <c r="BR178" s="10"/>
      <c r="BS178" s="7">
        <v>11</v>
      </c>
      <c r="BT178" s="14"/>
      <c r="BU178" s="56">
        <f>SUM(BT178:BT182,BQ178:BQ182,BN178:BN182)</f>
        <v>0</v>
      </c>
      <c r="BW178" s="63"/>
      <c r="BX178" s="66"/>
      <c r="BY178" s="10"/>
      <c r="BZ178" s="7">
        <v>1</v>
      </c>
      <c r="CA178" s="16"/>
      <c r="CB178" s="10"/>
      <c r="CC178" s="7">
        <v>6</v>
      </c>
      <c r="CD178" s="16"/>
      <c r="CE178" s="10"/>
      <c r="CF178" s="7">
        <v>11</v>
      </c>
      <c r="CG178" s="14"/>
      <c r="CH178" s="56">
        <f>SUM(CG178:CG182,CD178:CD182,CA178:CA182)</f>
        <v>0</v>
      </c>
      <c r="CJ178" s="63"/>
      <c r="CK178" s="66"/>
      <c r="CL178" s="10"/>
      <c r="CM178" s="7">
        <v>1</v>
      </c>
      <c r="CN178" s="16"/>
      <c r="CO178" s="10"/>
      <c r="CP178" s="7">
        <v>6</v>
      </c>
      <c r="CQ178" s="16"/>
      <c r="CR178" s="10"/>
      <c r="CS178" s="7">
        <v>11</v>
      </c>
      <c r="CT178" s="14"/>
      <c r="CU178" s="56">
        <f>SUM(CT178:CT182,CQ178:CQ182,CN178:CN182)</f>
        <v>0</v>
      </c>
      <c r="CW178" s="48" t="str">
        <f>IF(A176="","",(SUM(CJ178,BW178,BJ178,AW178,AJ178,W178)-(U178)))</f>
        <v/>
      </c>
      <c r="CX178" s="59" t="str">
        <f>IF(A176="","",IF(COUNTA(B178:B182)=3,"N/A",SUM(CU178,CH178,BU178,BH178,AU178,AH178,J178:J182)))</f>
        <v/>
      </c>
      <c r="CY178" s="61" t="str">
        <f>IF(A176="","",IF(COUNTA(B178:B182)=3,"N/A",SUM(CX178,CW178)))</f>
        <v/>
      </c>
    </row>
    <row r="179" spans="1:103" x14ac:dyDescent="0.3">
      <c r="A179" s="23"/>
      <c r="B179" s="16"/>
      <c r="C179" s="16"/>
      <c r="D179" s="16"/>
      <c r="E179" s="16"/>
      <c r="F179" s="16"/>
      <c r="G179" s="16"/>
      <c r="H179" s="24"/>
      <c r="J179" s="27"/>
      <c r="L179" s="79"/>
      <c r="M179" s="16"/>
      <c r="N179" s="16"/>
      <c r="O179" s="16"/>
      <c r="P179" s="16"/>
      <c r="Q179" s="16"/>
      <c r="R179" s="16"/>
      <c r="S179" s="16"/>
      <c r="T179" s="8">
        <f t="shared" ref="T179:T182" si="19">SUM(M179:S179)</f>
        <v>0</v>
      </c>
      <c r="U179" s="82"/>
      <c r="W179" s="64"/>
      <c r="X179" s="67"/>
      <c r="Y179" s="10"/>
      <c r="Z179" s="7">
        <v>2</v>
      </c>
      <c r="AA179" s="16"/>
      <c r="AB179" s="10"/>
      <c r="AC179" s="7">
        <v>7</v>
      </c>
      <c r="AD179" s="16"/>
      <c r="AE179" s="10"/>
      <c r="AF179" s="7">
        <v>12</v>
      </c>
      <c r="AG179" s="14"/>
      <c r="AH179" s="57"/>
      <c r="AJ179" s="64"/>
      <c r="AK179" s="67"/>
      <c r="AL179" s="10"/>
      <c r="AM179" s="7">
        <v>2</v>
      </c>
      <c r="AN179" s="16"/>
      <c r="AO179" s="10"/>
      <c r="AP179" s="7">
        <v>7</v>
      </c>
      <c r="AQ179" s="16"/>
      <c r="AR179" s="10"/>
      <c r="AS179" s="7">
        <v>12</v>
      </c>
      <c r="AT179" s="14"/>
      <c r="AU179" s="57"/>
      <c r="AW179" s="64"/>
      <c r="AX179" s="67"/>
      <c r="AY179" s="10"/>
      <c r="AZ179" s="7">
        <v>2</v>
      </c>
      <c r="BA179" s="16"/>
      <c r="BB179" s="10"/>
      <c r="BC179" s="7">
        <v>7</v>
      </c>
      <c r="BD179" s="16"/>
      <c r="BE179" s="10"/>
      <c r="BF179" s="7">
        <v>12</v>
      </c>
      <c r="BG179" s="14"/>
      <c r="BH179" s="57"/>
      <c r="BJ179" s="64"/>
      <c r="BK179" s="67"/>
      <c r="BL179" s="10"/>
      <c r="BM179" s="7">
        <v>2</v>
      </c>
      <c r="BN179" s="16"/>
      <c r="BO179" s="10"/>
      <c r="BP179" s="7">
        <v>7</v>
      </c>
      <c r="BQ179" s="16"/>
      <c r="BR179" s="10"/>
      <c r="BS179" s="7">
        <v>12</v>
      </c>
      <c r="BT179" s="14"/>
      <c r="BU179" s="57"/>
      <c r="BW179" s="64"/>
      <c r="BX179" s="67"/>
      <c r="BY179" s="10"/>
      <c r="BZ179" s="7">
        <v>2</v>
      </c>
      <c r="CA179" s="16"/>
      <c r="CB179" s="10"/>
      <c r="CC179" s="7">
        <v>7</v>
      </c>
      <c r="CD179" s="16"/>
      <c r="CE179" s="10"/>
      <c r="CF179" s="7">
        <v>12</v>
      </c>
      <c r="CG179" s="14"/>
      <c r="CH179" s="57"/>
      <c r="CJ179" s="64"/>
      <c r="CK179" s="67"/>
      <c r="CL179" s="10"/>
      <c r="CM179" s="7">
        <v>2</v>
      </c>
      <c r="CN179" s="16"/>
      <c r="CO179" s="10"/>
      <c r="CP179" s="7">
        <v>7</v>
      </c>
      <c r="CQ179" s="16"/>
      <c r="CR179" s="10"/>
      <c r="CS179" s="7">
        <v>12</v>
      </c>
      <c r="CT179" s="14"/>
      <c r="CU179" s="57"/>
      <c r="CW179" s="48"/>
      <c r="CX179" s="59"/>
      <c r="CY179" s="61"/>
    </row>
    <row r="180" spans="1:103" x14ac:dyDescent="0.3">
      <c r="A180" s="23"/>
      <c r="B180" s="16"/>
      <c r="C180" s="16"/>
      <c r="D180" s="16"/>
      <c r="E180" s="16"/>
      <c r="F180" s="16"/>
      <c r="G180" s="16"/>
      <c r="H180" s="24"/>
      <c r="J180" s="27"/>
      <c r="L180" s="79"/>
      <c r="M180" s="16"/>
      <c r="N180" s="16"/>
      <c r="O180" s="16"/>
      <c r="P180" s="16"/>
      <c r="Q180" s="16"/>
      <c r="R180" s="16"/>
      <c r="S180" s="16"/>
      <c r="T180" s="8">
        <f t="shared" si="19"/>
        <v>0</v>
      </c>
      <c r="U180" s="82"/>
      <c r="W180" s="64"/>
      <c r="X180" s="67"/>
      <c r="Y180" s="10"/>
      <c r="Z180" s="7">
        <v>3</v>
      </c>
      <c r="AA180" s="16"/>
      <c r="AB180" s="10"/>
      <c r="AC180" s="7">
        <v>8</v>
      </c>
      <c r="AD180" s="16"/>
      <c r="AE180" s="10"/>
      <c r="AF180" s="7">
        <v>13</v>
      </c>
      <c r="AG180" s="14"/>
      <c r="AH180" s="57"/>
      <c r="AJ180" s="64"/>
      <c r="AK180" s="67"/>
      <c r="AL180" s="10"/>
      <c r="AM180" s="7">
        <v>3</v>
      </c>
      <c r="AN180" s="16"/>
      <c r="AO180" s="10"/>
      <c r="AP180" s="7">
        <v>8</v>
      </c>
      <c r="AQ180" s="16"/>
      <c r="AR180" s="10"/>
      <c r="AS180" s="7">
        <v>13</v>
      </c>
      <c r="AT180" s="14"/>
      <c r="AU180" s="57"/>
      <c r="AW180" s="64"/>
      <c r="AX180" s="67"/>
      <c r="AY180" s="10"/>
      <c r="AZ180" s="7">
        <v>3</v>
      </c>
      <c r="BA180" s="16"/>
      <c r="BB180" s="10"/>
      <c r="BC180" s="7">
        <v>8</v>
      </c>
      <c r="BD180" s="16"/>
      <c r="BE180" s="10"/>
      <c r="BF180" s="7">
        <v>13</v>
      </c>
      <c r="BG180" s="14"/>
      <c r="BH180" s="57"/>
      <c r="BJ180" s="64"/>
      <c r="BK180" s="67"/>
      <c r="BL180" s="10"/>
      <c r="BM180" s="7">
        <v>3</v>
      </c>
      <c r="BN180" s="16"/>
      <c r="BO180" s="10"/>
      <c r="BP180" s="7">
        <v>8</v>
      </c>
      <c r="BQ180" s="16"/>
      <c r="BR180" s="10"/>
      <c r="BS180" s="7">
        <v>13</v>
      </c>
      <c r="BT180" s="14"/>
      <c r="BU180" s="57"/>
      <c r="BW180" s="64"/>
      <c r="BX180" s="67"/>
      <c r="BY180" s="10"/>
      <c r="BZ180" s="7">
        <v>3</v>
      </c>
      <c r="CA180" s="16"/>
      <c r="CB180" s="10"/>
      <c r="CC180" s="7">
        <v>8</v>
      </c>
      <c r="CD180" s="16"/>
      <c r="CE180" s="10"/>
      <c r="CF180" s="7">
        <v>13</v>
      </c>
      <c r="CG180" s="14"/>
      <c r="CH180" s="57"/>
      <c r="CJ180" s="64"/>
      <c r="CK180" s="67"/>
      <c r="CL180" s="10"/>
      <c r="CM180" s="7">
        <v>3</v>
      </c>
      <c r="CN180" s="16"/>
      <c r="CO180" s="10"/>
      <c r="CP180" s="7">
        <v>8</v>
      </c>
      <c r="CQ180" s="16"/>
      <c r="CR180" s="10"/>
      <c r="CS180" s="7">
        <v>13</v>
      </c>
      <c r="CT180" s="14"/>
      <c r="CU180" s="57"/>
      <c r="CW180" s="48"/>
      <c r="CX180" s="59"/>
      <c r="CY180" s="61"/>
    </row>
    <row r="181" spans="1:103" x14ac:dyDescent="0.3">
      <c r="A181" s="23"/>
      <c r="B181" s="16"/>
      <c r="C181" s="16"/>
      <c r="D181" s="16"/>
      <c r="E181" s="16"/>
      <c r="F181" s="16"/>
      <c r="G181" s="16"/>
      <c r="H181" s="24"/>
      <c r="J181" s="27"/>
      <c r="L181" s="79"/>
      <c r="M181" s="16"/>
      <c r="N181" s="16"/>
      <c r="O181" s="16"/>
      <c r="P181" s="16"/>
      <c r="Q181" s="16"/>
      <c r="R181" s="16"/>
      <c r="S181" s="16"/>
      <c r="T181" s="8">
        <f t="shared" si="19"/>
        <v>0</v>
      </c>
      <c r="U181" s="82"/>
      <c r="W181" s="64"/>
      <c r="X181" s="67"/>
      <c r="Y181" s="10"/>
      <c r="Z181" s="7">
        <v>4</v>
      </c>
      <c r="AA181" s="16"/>
      <c r="AB181" s="10"/>
      <c r="AC181" s="7">
        <v>9</v>
      </c>
      <c r="AD181" s="16"/>
      <c r="AE181" s="10"/>
      <c r="AF181" s="7">
        <v>14</v>
      </c>
      <c r="AG181" s="14"/>
      <c r="AH181" s="57"/>
      <c r="AJ181" s="64"/>
      <c r="AK181" s="67"/>
      <c r="AL181" s="10"/>
      <c r="AM181" s="7">
        <v>4</v>
      </c>
      <c r="AN181" s="16"/>
      <c r="AO181" s="10"/>
      <c r="AP181" s="7">
        <v>9</v>
      </c>
      <c r="AQ181" s="16"/>
      <c r="AR181" s="10"/>
      <c r="AS181" s="7">
        <v>14</v>
      </c>
      <c r="AT181" s="14"/>
      <c r="AU181" s="57"/>
      <c r="AW181" s="64"/>
      <c r="AX181" s="67"/>
      <c r="AY181" s="10"/>
      <c r="AZ181" s="7">
        <v>4</v>
      </c>
      <c r="BA181" s="16"/>
      <c r="BB181" s="10"/>
      <c r="BC181" s="7">
        <v>9</v>
      </c>
      <c r="BD181" s="16"/>
      <c r="BE181" s="10"/>
      <c r="BF181" s="7">
        <v>14</v>
      </c>
      <c r="BG181" s="14"/>
      <c r="BH181" s="57"/>
      <c r="BJ181" s="64"/>
      <c r="BK181" s="67"/>
      <c r="BL181" s="10"/>
      <c r="BM181" s="7">
        <v>4</v>
      </c>
      <c r="BN181" s="16"/>
      <c r="BO181" s="10"/>
      <c r="BP181" s="7">
        <v>9</v>
      </c>
      <c r="BQ181" s="16"/>
      <c r="BR181" s="10"/>
      <c r="BS181" s="7">
        <v>14</v>
      </c>
      <c r="BT181" s="14"/>
      <c r="BU181" s="57"/>
      <c r="BW181" s="64"/>
      <c r="BX181" s="67"/>
      <c r="BY181" s="10"/>
      <c r="BZ181" s="7">
        <v>4</v>
      </c>
      <c r="CA181" s="16"/>
      <c r="CB181" s="10"/>
      <c r="CC181" s="7">
        <v>9</v>
      </c>
      <c r="CD181" s="16"/>
      <c r="CE181" s="10"/>
      <c r="CF181" s="7">
        <v>14</v>
      </c>
      <c r="CG181" s="14"/>
      <c r="CH181" s="57"/>
      <c r="CJ181" s="64"/>
      <c r="CK181" s="67"/>
      <c r="CL181" s="10"/>
      <c r="CM181" s="7">
        <v>4</v>
      </c>
      <c r="CN181" s="16"/>
      <c r="CO181" s="10"/>
      <c r="CP181" s="7">
        <v>9</v>
      </c>
      <c r="CQ181" s="16"/>
      <c r="CR181" s="10"/>
      <c r="CS181" s="7">
        <v>14</v>
      </c>
      <c r="CT181" s="14"/>
      <c r="CU181" s="57"/>
      <c r="CW181" s="48"/>
      <c r="CX181" s="59"/>
      <c r="CY181" s="61"/>
    </row>
    <row r="182" spans="1:103" ht="15" thickBot="1" x14ac:dyDescent="0.35">
      <c r="A182" s="25"/>
      <c r="B182" s="17"/>
      <c r="C182" s="17"/>
      <c r="D182" s="17"/>
      <c r="E182" s="17"/>
      <c r="F182" s="17"/>
      <c r="G182" s="17"/>
      <c r="H182" s="26"/>
      <c r="J182" s="28"/>
      <c r="L182" s="80"/>
      <c r="M182" s="17"/>
      <c r="N182" s="17"/>
      <c r="O182" s="17"/>
      <c r="P182" s="17"/>
      <c r="Q182" s="17"/>
      <c r="R182" s="17"/>
      <c r="S182" s="17"/>
      <c r="T182" s="9">
        <f t="shared" si="19"/>
        <v>0</v>
      </c>
      <c r="U182" s="83"/>
      <c r="W182" s="65"/>
      <c r="X182" s="68"/>
      <c r="Y182" s="11"/>
      <c r="Z182" s="12">
        <v>5</v>
      </c>
      <c r="AA182" s="17"/>
      <c r="AB182" s="11"/>
      <c r="AC182" s="12">
        <v>10</v>
      </c>
      <c r="AD182" s="17"/>
      <c r="AE182" s="11"/>
      <c r="AF182" s="12">
        <v>15</v>
      </c>
      <c r="AG182" s="15"/>
      <c r="AH182" s="58"/>
      <c r="AJ182" s="65"/>
      <c r="AK182" s="68"/>
      <c r="AL182" s="11"/>
      <c r="AM182" s="12">
        <v>5</v>
      </c>
      <c r="AN182" s="17"/>
      <c r="AO182" s="11"/>
      <c r="AP182" s="12">
        <v>10</v>
      </c>
      <c r="AQ182" s="17"/>
      <c r="AR182" s="11"/>
      <c r="AS182" s="12">
        <v>15</v>
      </c>
      <c r="AT182" s="15"/>
      <c r="AU182" s="58"/>
      <c r="AW182" s="65"/>
      <c r="AX182" s="68"/>
      <c r="AY182" s="11"/>
      <c r="AZ182" s="12">
        <v>5</v>
      </c>
      <c r="BA182" s="17"/>
      <c r="BB182" s="11"/>
      <c r="BC182" s="12">
        <v>10</v>
      </c>
      <c r="BD182" s="17"/>
      <c r="BE182" s="11"/>
      <c r="BF182" s="12">
        <v>15</v>
      </c>
      <c r="BG182" s="15"/>
      <c r="BH182" s="58"/>
      <c r="BJ182" s="65"/>
      <c r="BK182" s="68"/>
      <c r="BL182" s="11"/>
      <c r="BM182" s="12">
        <v>5</v>
      </c>
      <c r="BN182" s="17"/>
      <c r="BO182" s="11"/>
      <c r="BP182" s="12">
        <v>10</v>
      </c>
      <c r="BQ182" s="17"/>
      <c r="BR182" s="11"/>
      <c r="BS182" s="12">
        <v>15</v>
      </c>
      <c r="BT182" s="15"/>
      <c r="BU182" s="58"/>
      <c r="BW182" s="65"/>
      <c r="BX182" s="68"/>
      <c r="BY182" s="11"/>
      <c r="BZ182" s="12">
        <v>5</v>
      </c>
      <c r="CA182" s="17"/>
      <c r="CB182" s="11"/>
      <c r="CC182" s="12">
        <v>10</v>
      </c>
      <c r="CD182" s="17"/>
      <c r="CE182" s="11"/>
      <c r="CF182" s="12">
        <v>15</v>
      </c>
      <c r="CG182" s="15"/>
      <c r="CH182" s="58"/>
      <c r="CJ182" s="65"/>
      <c r="CK182" s="68"/>
      <c r="CL182" s="11"/>
      <c r="CM182" s="12">
        <v>5</v>
      </c>
      <c r="CN182" s="17"/>
      <c r="CO182" s="11"/>
      <c r="CP182" s="12">
        <v>10</v>
      </c>
      <c r="CQ182" s="17"/>
      <c r="CR182" s="11"/>
      <c r="CS182" s="12">
        <v>15</v>
      </c>
      <c r="CT182" s="15"/>
      <c r="CU182" s="58"/>
      <c r="CW182" s="49"/>
      <c r="CX182" s="60"/>
      <c r="CY182" s="62"/>
    </row>
  </sheetData>
  <sheetProtection algorithmName="SHA-512" hashValue="uRMrRJZoA/fXVBxP3SPMCCBIxdEgA82uYTgbL9VwkXHH+VHId3U9Fy6EF+ddzdiUalqns8fa28FsQFSGgb2n3A==" saltValue="Ji7QfawHcKB2ddXk3OOgCQ==" spinCount="100000" sheet="1" objects="1" scenarios="1"/>
  <mergeCells count="902">
    <mergeCell ref="AJ4:AU5"/>
    <mergeCell ref="AW4:BH5"/>
    <mergeCell ref="BJ4:BU5"/>
    <mergeCell ref="BW4:CH5"/>
    <mergeCell ref="CJ4:CU5"/>
    <mergeCell ref="A2:H2"/>
    <mergeCell ref="A4:H4"/>
    <mergeCell ref="J4:J6"/>
    <mergeCell ref="L4:U4"/>
    <mergeCell ref="W4:AH5"/>
    <mergeCell ref="A5:H5"/>
    <mergeCell ref="L5:L6"/>
    <mergeCell ref="M5:M6"/>
    <mergeCell ref="N5:N6"/>
    <mergeCell ref="U5:U6"/>
    <mergeCell ref="B6:C6"/>
    <mergeCell ref="L7:L11"/>
    <mergeCell ref="U7:U11"/>
    <mergeCell ref="W7:W11"/>
    <mergeCell ref="X7:X11"/>
    <mergeCell ref="O5:O6"/>
    <mergeCell ref="P5:P6"/>
    <mergeCell ref="Q5:Q6"/>
    <mergeCell ref="R5:R6"/>
    <mergeCell ref="S5:S6"/>
    <mergeCell ref="T5:T6"/>
    <mergeCell ref="T14:T15"/>
    <mergeCell ref="CH7:CH11"/>
    <mergeCell ref="CJ7:CJ11"/>
    <mergeCell ref="CK7:CK11"/>
    <mergeCell ref="CU7:CU11"/>
    <mergeCell ref="CW7:CW11"/>
    <mergeCell ref="CX7:CX11"/>
    <mergeCell ref="BH7:BH11"/>
    <mergeCell ref="BJ7:BJ11"/>
    <mergeCell ref="BK7:BK11"/>
    <mergeCell ref="BU7:BU11"/>
    <mergeCell ref="BW7:BW11"/>
    <mergeCell ref="BX7:BX11"/>
    <mergeCell ref="AH7:AH11"/>
    <mergeCell ref="AJ7:AJ11"/>
    <mergeCell ref="AK7:AK11"/>
    <mergeCell ref="AU7:AU11"/>
    <mergeCell ref="AW7:AW11"/>
    <mergeCell ref="AX7:AX11"/>
    <mergeCell ref="U14:U15"/>
    <mergeCell ref="B15:C15"/>
    <mergeCell ref="L16:L20"/>
    <mergeCell ref="U16:U20"/>
    <mergeCell ref="W16:W20"/>
    <mergeCell ref="X16:X20"/>
    <mergeCell ref="BJ13:BU14"/>
    <mergeCell ref="BW13:CH14"/>
    <mergeCell ref="CJ13:CU14"/>
    <mergeCell ref="A14:H14"/>
    <mergeCell ref="L14:L15"/>
    <mergeCell ref="M14:M15"/>
    <mergeCell ref="N14:N15"/>
    <mergeCell ref="O14:O15"/>
    <mergeCell ref="P14:P15"/>
    <mergeCell ref="A13:H13"/>
    <mergeCell ref="J13:J15"/>
    <mergeCell ref="L13:U13"/>
    <mergeCell ref="W13:AH14"/>
    <mergeCell ref="AJ13:AU14"/>
    <mergeCell ref="AW13:BH14"/>
    <mergeCell ref="Q14:Q15"/>
    <mergeCell ref="R14:R15"/>
    <mergeCell ref="S14:S15"/>
    <mergeCell ref="T23:T24"/>
    <mergeCell ref="CH16:CH20"/>
    <mergeCell ref="CJ16:CJ20"/>
    <mergeCell ref="CK16:CK20"/>
    <mergeCell ref="CU16:CU20"/>
    <mergeCell ref="CW16:CW20"/>
    <mergeCell ref="CX16:CX20"/>
    <mergeCell ref="BH16:BH20"/>
    <mergeCell ref="BJ16:BJ20"/>
    <mergeCell ref="BK16:BK20"/>
    <mergeCell ref="BU16:BU20"/>
    <mergeCell ref="BW16:BW20"/>
    <mergeCell ref="BX16:BX20"/>
    <mergeCell ref="AH16:AH20"/>
    <mergeCell ref="AJ16:AJ20"/>
    <mergeCell ref="AK16:AK20"/>
    <mergeCell ref="AU16:AU20"/>
    <mergeCell ref="AW16:AW20"/>
    <mergeCell ref="AX16:AX20"/>
    <mergeCell ref="U23:U24"/>
    <mergeCell ref="B24:C24"/>
    <mergeCell ref="L25:L29"/>
    <mergeCell ref="U25:U29"/>
    <mergeCell ref="W25:W29"/>
    <mergeCell ref="X25:X29"/>
    <mergeCell ref="BJ22:BU23"/>
    <mergeCell ref="BW22:CH23"/>
    <mergeCell ref="CJ22:CU23"/>
    <mergeCell ref="A23:H23"/>
    <mergeCell ref="L23:L24"/>
    <mergeCell ref="M23:M24"/>
    <mergeCell ref="N23:N24"/>
    <mergeCell ref="O23:O24"/>
    <mergeCell ref="P23:P24"/>
    <mergeCell ref="A22:H22"/>
    <mergeCell ref="J22:J24"/>
    <mergeCell ref="L22:U22"/>
    <mergeCell ref="W22:AH23"/>
    <mergeCell ref="AJ22:AU23"/>
    <mergeCell ref="AW22:BH23"/>
    <mergeCell ref="Q23:Q24"/>
    <mergeCell ref="R23:R24"/>
    <mergeCell ref="S23:S24"/>
    <mergeCell ref="T32:T33"/>
    <mergeCell ref="CH25:CH29"/>
    <mergeCell ref="CJ25:CJ29"/>
    <mergeCell ref="CK25:CK29"/>
    <mergeCell ref="CU25:CU29"/>
    <mergeCell ref="CW25:CW29"/>
    <mergeCell ref="CX25:CX29"/>
    <mergeCell ref="BH25:BH29"/>
    <mergeCell ref="BJ25:BJ29"/>
    <mergeCell ref="BK25:BK29"/>
    <mergeCell ref="BU25:BU29"/>
    <mergeCell ref="BW25:BW29"/>
    <mergeCell ref="BX25:BX29"/>
    <mergeCell ref="AH25:AH29"/>
    <mergeCell ref="AJ25:AJ29"/>
    <mergeCell ref="AK25:AK29"/>
    <mergeCell ref="AU25:AU29"/>
    <mergeCell ref="AW25:AW29"/>
    <mergeCell ref="AX25:AX29"/>
    <mergeCell ref="U32:U33"/>
    <mergeCell ref="B33:C33"/>
    <mergeCell ref="L34:L38"/>
    <mergeCell ref="U34:U38"/>
    <mergeCell ref="W34:W38"/>
    <mergeCell ref="X34:X38"/>
    <mergeCell ref="BJ31:BU32"/>
    <mergeCell ref="BW31:CH32"/>
    <mergeCell ref="CJ31:CU32"/>
    <mergeCell ref="A32:H32"/>
    <mergeCell ref="L32:L33"/>
    <mergeCell ref="M32:M33"/>
    <mergeCell ref="N32:N33"/>
    <mergeCell ref="O32:O33"/>
    <mergeCell ref="P32:P33"/>
    <mergeCell ref="A31:H31"/>
    <mergeCell ref="J31:J33"/>
    <mergeCell ref="L31:U31"/>
    <mergeCell ref="W31:AH32"/>
    <mergeCell ref="AJ31:AU32"/>
    <mergeCell ref="AW31:BH32"/>
    <mergeCell ref="Q32:Q33"/>
    <mergeCell ref="R32:R33"/>
    <mergeCell ref="S32:S33"/>
    <mergeCell ref="T41:T42"/>
    <mergeCell ref="CH34:CH38"/>
    <mergeCell ref="CJ34:CJ38"/>
    <mergeCell ref="CK34:CK38"/>
    <mergeCell ref="CU34:CU38"/>
    <mergeCell ref="CW34:CW38"/>
    <mergeCell ref="CX34:CX38"/>
    <mergeCell ref="BH34:BH38"/>
    <mergeCell ref="BJ34:BJ38"/>
    <mergeCell ref="BK34:BK38"/>
    <mergeCell ref="BU34:BU38"/>
    <mergeCell ref="BW34:BW38"/>
    <mergeCell ref="BX34:BX38"/>
    <mergeCell ref="AH34:AH38"/>
    <mergeCell ref="AJ34:AJ38"/>
    <mergeCell ref="AK34:AK38"/>
    <mergeCell ref="AU34:AU38"/>
    <mergeCell ref="AW34:AW38"/>
    <mergeCell ref="AX34:AX38"/>
    <mergeCell ref="U41:U42"/>
    <mergeCell ref="B42:C42"/>
    <mergeCell ref="L43:L47"/>
    <mergeCell ref="U43:U47"/>
    <mergeCell ref="W43:W47"/>
    <mergeCell ref="X43:X47"/>
    <mergeCell ref="BJ40:BU41"/>
    <mergeCell ref="BW40:CH41"/>
    <mergeCell ref="CJ40:CU41"/>
    <mergeCell ref="A41:H41"/>
    <mergeCell ref="L41:L42"/>
    <mergeCell ref="M41:M42"/>
    <mergeCell ref="N41:N42"/>
    <mergeCell ref="O41:O42"/>
    <mergeCell ref="P41:P42"/>
    <mergeCell ref="A40:H40"/>
    <mergeCell ref="J40:J42"/>
    <mergeCell ref="L40:U40"/>
    <mergeCell ref="W40:AH41"/>
    <mergeCell ref="AJ40:AU41"/>
    <mergeCell ref="AW40:BH41"/>
    <mergeCell ref="Q41:Q42"/>
    <mergeCell ref="R41:R42"/>
    <mergeCell ref="S41:S42"/>
    <mergeCell ref="T50:T51"/>
    <mergeCell ref="CH43:CH47"/>
    <mergeCell ref="CJ43:CJ47"/>
    <mergeCell ref="CK43:CK47"/>
    <mergeCell ref="CU43:CU47"/>
    <mergeCell ref="CW43:CW47"/>
    <mergeCell ref="CX43:CX47"/>
    <mergeCell ref="BH43:BH47"/>
    <mergeCell ref="BJ43:BJ47"/>
    <mergeCell ref="BK43:BK47"/>
    <mergeCell ref="BU43:BU47"/>
    <mergeCell ref="BW43:BW47"/>
    <mergeCell ref="BX43:BX47"/>
    <mergeCell ref="AH43:AH47"/>
    <mergeCell ref="AJ43:AJ47"/>
    <mergeCell ref="AK43:AK47"/>
    <mergeCell ref="AU43:AU47"/>
    <mergeCell ref="AW43:AW47"/>
    <mergeCell ref="AX43:AX47"/>
    <mergeCell ref="U50:U51"/>
    <mergeCell ref="B51:C51"/>
    <mergeCell ref="L52:L56"/>
    <mergeCell ref="U52:U56"/>
    <mergeCell ref="W52:W56"/>
    <mergeCell ref="X52:X56"/>
    <mergeCell ref="BJ49:BU50"/>
    <mergeCell ref="BW49:CH50"/>
    <mergeCell ref="CJ49:CU50"/>
    <mergeCell ref="A50:H50"/>
    <mergeCell ref="L50:L51"/>
    <mergeCell ref="M50:M51"/>
    <mergeCell ref="N50:N51"/>
    <mergeCell ref="O50:O51"/>
    <mergeCell ref="P50:P51"/>
    <mergeCell ref="A49:H49"/>
    <mergeCell ref="J49:J51"/>
    <mergeCell ref="L49:U49"/>
    <mergeCell ref="W49:AH50"/>
    <mergeCell ref="AJ49:AU50"/>
    <mergeCell ref="AW49:BH50"/>
    <mergeCell ref="Q50:Q51"/>
    <mergeCell ref="R50:R51"/>
    <mergeCell ref="S50:S51"/>
    <mergeCell ref="T59:T60"/>
    <mergeCell ref="CH52:CH56"/>
    <mergeCell ref="CJ52:CJ56"/>
    <mergeCell ref="CK52:CK56"/>
    <mergeCell ref="CU52:CU56"/>
    <mergeCell ref="CW52:CW56"/>
    <mergeCell ref="CX52:CX56"/>
    <mergeCell ref="BH52:BH56"/>
    <mergeCell ref="BJ52:BJ56"/>
    <mergeCell ref="BK52:BK56"/>
    <mergeCell ref="BU52:BU56"/>
    <mergeCell ref="BW52:BW56"/>
    <mergeCell ref="BX52:BX56"/>
    <mergeCell ref="AH52:AH56"/>
    <mergeCell ref="AJ52:AJ56"/>
    <mergeCell ref="AK52:AK56"/>
    <mergeCell ref="AU52:AU56"/>
    <mergeCell ref="AW52:AW56"/>
    <mergeCell ref="AX52:AX56"/>
    <mergeCell ref="U59:U60"/>
    <mergeCell ref="B60:C60"/>
    <mergeCell ref="L61:L65"/>
    <mergeCell ref="U61:U65"/>
    <mergeCell ref="W61:W65"/>
    <mergeCell ref="X61:X65"/>
    <mergeCell ref="BJ58:BU59"/>
    <mergeCell ref="BW58:CH59"/>
    <mergeCell ref="CJ58:CU59"/>
    <mergeCell ref="A59:H59"/>
    <mergeCell ref="L59:L60"/>
    <mergeCell ref="M59:M60"/>
    <mergeCell ref="N59:N60"/>
    <mergeCell ref="O59:O60"/>
    <mergeCell ref="P59:P60"/>
    <mergeCell ref="A58:H58"/>
    <mergeCell ref="J58:J60"/>
    <mergeCell ref="L58:U58"/>
    <mergeCell ref="W58:AH59"/>
    <mergeCell ref="AJ58:AU59"/>
    <mergeCell ref="AW58:BH59"/>
    <mergeCell ref="Q59:Q60"/>
    <mergeCell ref="R59:R60"/>
    <mergeCell ref="S59:S60"/>
    <mergeCell ref="T68:T69"/>
    <mergeCell ref="CH61:CH65"/>
    <mergeCell ref="CJ61:CJ65"/>
    <mergeCell ref="CK61:CK65"/>
    <mergeCell ref="CU61:CU65"/>
    <mergeCell ref="CW61:CW65"/>
    <mergeCell ref="CX61:CX65"/>
    <mergeCell ref="BH61:BH65"/>
    <mergeCell ref="BJ61:BJ65"/>
    <mergeCell ref="BK61:BK65"/>
    <mergeCell ref="BU61:BU65"/>
    <mergeCell ref="BW61:BW65"/>
    <mergeCell ref="BX61:BX65"/>
    <mergeCell ref="AH61:AH65"/>
    <mergeCell ref="AJ61:AJ65"/>
    <mergeCell ref="AK61:AK65"/>
    <mergeCell ref="AU61:AU65"/>
    <mergeCell ref="AW61:AW65"/>
    <mergeCell ref="AX61:AX65"/>
    <mergeCell ref="U68:U69"/>
    <mergeCell ref="B69:C69"/>
    <mergeCell ref="L70:L74"/>
    <mergeCell ref="U70:U74"/>
    <mergeCell ref="W70:W74"/>
    <mergeCell ref="X70:X74"/>
    <mergeCell ref="BJ67:BU68"/>
    <mergeCell ref="BW67:CH68"/>
    <mergeCell ref="CJ67:CU68"/>
    <mergeCell ref="A68:H68"/>
    <mergeCell ref="L68:L69"/>
    <mergeCell ref="M68:M69"/>
    <mergeCell ref="N68:N69"/>
    <mergeCell ref="O68:O69"/>
    <mergeCell ref="P68:P69"/>
    <mergeCell ref="A67:H67"/>
    <mergeCell ref="J67:J69"/>
    <mergeCell ref="L67:U67"/>
    <mergeCell ref="W67:AH68"/>
    <mergeCell ref="AJ67:AU68"/>
    <mergeCell ref="AW67:BH68"/>
    <mergeCell ref="Q68:Q69"/>
    <mergeCell ref="R68:R69"/>
    <mergeCell ref="S68:S69"/>
    <mergeCell ref="T77:T78"/>
    <mergeCell ref="CH70:CH74"/>
    <mergeCell ref="CJ70:CJ74"/>
    <mergeCell ref="CK70:CK74"/>
    <mergeCell ref="CU70:CU74"/>
    <mergeCell ref="CW70:CW74"/>
    <mergeCell ref="CX70:CX74"/>
    <mergeCell ref="BH70:BH74"/>
    <mergeCell ref="BJ70:BJ74"/>
    <mergeCell ref="BK70:BK74"/>
    <mergeCell ref="BU70:BU74"/>
    <mergeCell ref="BW70:BW74"/>
    <mergeCell ref="BX70:BX74"/>
    <mergeCell ref="AH70:AH74"/>
    <mergeCell ref="AJ70:AJ74"/>
    <mergeCell ref="AK70:AK74"/>
    <mergeCell ref="AU70:AU74"/>
    <mergeCell ref="AW70:AW74"/>
    <mergeCell ref="AX70:AX74"/>
    <mergeCell ref="U77:U78"/>
    <mergeCell ref="B78:C78"/>
    <mergeCell ref="L79:L83"/>
    <mergeCell ref="U79:U83"/>
    <mergeCell ref="W79:W83"/>
    <mergeCell ref="X79:X83"/>
    <mergeCell ref="BJ76:BU77"/>
    <mergeCell ref="BW76:CH77"/>
    <mergeCell ref="CJ76:CU77"/>
    <mergeCell ref="A77:H77"/>
    <mergeCell ref="L77:L78"/>
    <mergeCell ref="M77:M78"/>
    <mergeCell ref="N77:N78"/>
    <mergeCell ref="O77:O78"/>
    <mergeCell ref="P77:P78"/>
    <mergeCell ref="A76:H76"/>
    <mergeCell ref="J76:J78"/>
    <mergeCell ref="L76:U76"/>
    <mergeCell ref="W76:AH77"/>
    <mergeCell ref="AJ76:AU77"/>
    <mergeCell ref="AW76:BH77"/>
    <mergeCell ref="Q77:Q78"/>
    <mergeCell ref="R77:R78"/>
    <mergeCell ref="S77:S78"/>
    <mergeCell ref="T86:T87"/>
    <mergeCell ref="CH79:CH83"/>
    <mergeCell ref="CJ79:CJ83"/>
    <mergeCell ref="CK79:CK83"/>
    <mergeCell ref="CU79:CU83"/>
    <mergeCell ref="CW79:CW83"/>
    <mergeCell ref="CX79:CX83"/>
    <mergeCell ref="BH79:BH83"/>
    <mergeCell ref="BJ79:BJ83"/>
    <mergeCell ref="BK79:BK83"/>
    <mergeCell ref="BU79:BU83"/>
    <mergeCell ref="BW79:BW83"/>
    <mergeCell ref="BX79:BX83"/>
    <mergeCell ref="AH79:AH83"/>
    <mergeCell ref="AJ79:AJ83"/>
    <mergeCell ref="AK79:AK83"/>
    <mergeCell ref="AU79:AU83"/>
    <mergeCell ref="AW79:AW83"/>
    <mergeCell ref="AX79:AX83"/>
    <mergeCell ref="U86:U87"/>
    <mergeCell ref="B87:C87"/>
    <mergeCell ref="L88:L92"/>
    <mergeCell ref="U88:U92"/>
    <mergeCell ref="W88:W92"/>
    <mergeCell ref="X88:X92"/>
    <mergeCell ref="BJ85:BU86"/>
    <mergeCell ref="BW85:CH86"/>
    <mergeCell ref="CJ85:CU86"/>
    <mergeCell ref="A86:H86"/>
    <mergeCell ref="L86:L87"/>
    <mergeCell ref="M86:M87"/>
    <mergeCell ref="N86:N87"/>
    <mergeCell ref="O86:O87"/>
    <mergeCell ref="P86:P87"/>
    <mergeCell ref="A85:H85"/>
    <mergeCell ref="J85:J87"/>
    <mergeCell ref="L85:U85"/>
    <mergeCell ref="W85:AH86"/>
    <mergeCell ref="AJ85:AU86"/>
    <mergeCell ref="AW85:BH86"/>
    <mergeCell ref="Q86:Q87"/>
    <mergeCell ref="R86:R87"/>
    <mergeCell ref="S86:S87"/>
    <mergeCell ref="T95:T96"/>
    <mergeCell ref="CH88:CH92"/>
    <mergeCell ref="CJ88:CJ92"/>
    <mergeCell ref="CK88:CK92"/>
    <mergeCell ref="CU88:CU92"/>
    <mergeCell ref="CW88:CW92"/>
    <mergeCell ref="CX88:CX92"/>
    <mergeCell ref="BH88:BH92"/>
    <mergeCell ref="BJ88:BJ92"/>
    <mergeCell ref="BK88:BK92"/>
    <mergeCell ref="BU88:BU92"/>
    <mergeCell ref="BW88:BW92"/>
    <mergeCell ref="BX88:BX92"/>
    <mergeCell ref="AH88:AH92"/>
    <mergeCell ref="AJ88:AJ92"/>
    <mergeCell ref="AK88:AK92"/>
    <mergeCell ref="AU88:AU92"/>
    <mergeCell ref="AW88:AW92"/>
    <mergeCell ref="AX88:AX92"/>
    <mergeCell ref="U95:U96"/>
    <mergeCell ref="B96:C96"/>
    <mergeCell ref="L97:L101"/>
    <mergeCell ref="U97:U101"/>
    <mergeCell ref="W97:W101"/>
    <mergeCell ref="X97:X101"/>
    <mergeCell ref="BJ94:BU95"/>
    <mergeCell ref="BW94:CH95"/>
    <mergeCell ref="CJ94:CU95"/>
    <mergeCell ref="A95:H95"/>
    <mergeCell ref="L95:L96"/>
    <mergeCell ref="M95:M96"/>
    <mergeCell ref="N95:N96"/>
    <mergeCell ref="O95:O96"/>
    <mergeCell ref="P95:P96"/>
    <mergeCell ref="A94:H94"/>
    <mergeCell ref="J94:J96"/>
    <mergeCell ref="L94:U94"/>
    <mergeCell ref="W94:AH95"/>
    <mergeCell ref="AJ94:AU95"/>
    <mergeCell ref="AW94:BH95"/>
    <mergeCell ref="Q95:Q96"/>
    <mergeCell ref="R95:R96"/>
    <mergeCell ref="S95:S96"/>
    <mergeCell ref="T104:T105"/>
    <mergeCell ref="CH97:CH101"/>
    <mergeCell ref="CJ97:CJ101"/>
    <mergeCell ref="CK97:CK101"/>
    <mergeCell ref="CU97:CU101"/>
    <mergeCell ref="CW97:CW101"/>
    <mergeCell ref="CX97:CX101"/>
    <mergeCell ref="BH97:BH101"/>
    <mergeCell ref="BJ97:BJ101"/>
    <mergeCell ref="BK97:BK101"/>
    <mergeCell ref="BU97:BU101"/>
    <mergeCell ref="BW97:BW101"/>
    <mergeCell ref="BX97:BX101"/>
    <mergeCell ref="AH97:AH101"/>
    <mergeCell ref="AJ97:AJ101"/>
    <mergeCell ref="AK97:AK101"/>
    <mergeCell ref="AU97:AU101"/>
    <mergeCell ref="AW97:AW101"/>
    <mergeCell ref="AX97:AX101"/>
    <mergeCell ref="U104:U105"/>
    <mergeCell ref="B105:C105"/>
    <mergeCell ref="L106:L110"/>
    <mergeCell ref="U106:U110"/>
    <mergeCell ref="W106:W110"/>
    <mergeCell ref="X106:X110"/>
    <mergeCell ref="BJ103:BU104"/>
    <mergeCell ref="BW103:CH104"/>
    <mergeCell ref="CJ103:CU104"/>
    <mergeCell ref="A104:H104"/>
    <mergeCell ref="L104:L105"/>
    <mergeCell ref="M104:M105"/>
    <mergeCell ref="N104:N105"/>
    <mergeCell ref="O104:O105"/>
    <mergeCell ref="P104:P105"/>
    <mergeCell ref="A103:H103"/>
    <mergeCell ref="J103:J105"/>
    <mergeCell ref="L103:U103"/>
    <mergeCell ref="W103:AH104"/>
    <mergeCell ref="AJ103:AU104"/>
    <mergeCell ref="AW103:BH104"/>
    <mergeCell ref="Q104:Q105"/>
    <mergeCell ref="R104:R105"/>
    <mergeCell ref="S104:S105"/>
    <mergeCell ref="T113:T114"/>
    <mergeCell ref="CH106:CH110"/>
    <mergeCell ref="CJ106:CJ110"/>
    <mergeCell ref="CK106:CK110"/>
    <mergeCell ref="CU106:CU110"/>
    <mergeCell ref="CW106:CW110"/>
    <mergeCell ref="CX106:CX110"/>
    <mergeCell ref="BH106:BH110"/>
    <mergeCell ref="BJ106:BJ110"/>
    <mergeCell ref="BK106:BK110"/>
    <mergeCell ref="BU106:BU110"/>
    <mergeCell ref="BW106:BW110"/>
    <mergeCell ref="BX106:BX110"/>
    <mergeCell ref="AH106:AH110"/>
    <mergeCell ref="AJ106:AJ110"/>
    <mergeCell ref="AK106:AK110"/>
    <mergeCell ref="AU106:AU110"/>
    <mergeCell ref="AW106:AW110"/>
    <mergeCell ref="AX106:AX110"/>
    <mergeCell ref="U113:U114"/>
    <mergeCell ref="B114:C114"/>
    <mergeCell ref="L115:L119"/>
    <mergeCell ref="U115:U119"/>
    <mergeCell ref="W115:W119"/>
    <mergeCell ref="X115:X119"/>
    <mergeCell ref="BJ112:BU113"/>
    <mergeCell ref="BW112:CH113"/>
    <mergeCell ref="CJ112:CU113"/>
    <mergeCell ref="A113:H113"/>
    <mergeCell ref="L113:L114"/>
    <mergeCell ref="M113:M114"/>
    <mergeCell ref="N113:N114"/>
    <mergeCell ref="O113:O114"/>
    <mergeCell ref="P113:P114"/>
    <mergeCell ref="A112:H112"/>
    <mergeCell ref="J112:J114"/>
    <mergeCell ref="L112:U112"/>
    <mergeCell ref="W112:AH113"/>
    <mergeCell ref="AJ112:AU113"/>
    <mergeCell ref="AW112:BH113"/>
    <mergeCell ref="Q113:Q114"/>
    <mergeCell ref="R113:R114"/>
    <mergeCell ref="S113:S114"/>
    <mergeCell ref="T122:T123"/>
    <mergeCell ref="CH115:CH119"/>
    <mergeCell ref="CJ115:CJ119"/>
    <mergeCell ref="CK115:CK119"/>
    <mergeCell ref="CU115:CU119"/>
    <mergeCell ref="CW115:CW119"/>
    <mergeCell ref="CX115:CX119"/>
    <mergeCell ref="BH115:BH119"/>
    <mergeCell ref="BJ115:BJ119"/>
    <mergeCell ref="BK115:BK119"/>
    <mergeCell ref="BU115:BU119"/>
    <mergeCell ref="BW115:BW119"/>
    <mergeCell ref="BX115:BX119"/>
    <mergeCell ref="AH115:AH119"/>
    <mergeCell ref="AJ115:AJ119"/>
    <mergeCell ref="AK115:AK119"/>
    <mergeCell ref="AU115:AU119"/>
    <mergeCell ref="AW115:AW119"/>
    <mergeCell ref="AX115:AX119"/>
    <mergeCell ref="U122:U123"/>
    <mergeCell ref="B123:C123"/>
    <mergeCell ref="L124:L128"/>
    <mergeCell ref="U124:U128"/>
    <mergeCell ref="W124:W128"/>
    <mergeCell ref="X124:X128"/>
    <mergeCell ref="BJ121:BU122"/>
    <mergeCell ref="BW121:CH122"/>
    <mergeCell ref="CJ121:CU122"/>
    <mergeCell ref="A122:H122"/>
    <mergeCell ref="L122:L123"/>
    <mergeCell ref="M122:M123"/>
    <mergeCell ref="N122:N123"/>
    <mergeCell ref="O122:O123"/>
    <mergeCell ref="P122:P123"/>
    <mergeCell ref="A121:H121"/>
    <mergeCell ref="J121:J123"/>
    <mergeCell ref="L121:U121"/>
    <mergeCell ref="W121:AH122"/>
    <mergeCell ref="AJ121:AU122"/>
    <mergeCell ref="AW121:BH122"/>
    <mergeCell ref="Q122:Q123"/>
    <mergeCell ref="R122:R123"/>
    <mergeCell ref="S122:S123"/>
    <mergeCell ref="T131:T132"/>
    <mergeCell ref="CH124:CH128"/>
    <mergeCell ref="CJ124:CJ128"/>
    <mergeCell ref="CK124:CK128"/>
    <mergeCell ref="CU124:CU128"/>
    <mergeCell ref="CW124:CW128"/>
    <mergeCell ref="CX124:CX128"/>
    <mergeCell ref="BH124:BH128"/>
    <mergeCell ref="BJ124:BJ128"/>
    <mergeCell ref="BK124:BK128"/>
    <mergeCell ref="BU124:BU128"/>
    <mergeCell ref="BW124:BW128"/>
    <mergeCell ref="BX124:BX128"/>
    <mergeCell ref="AH124:AH128"/>
    <mergeCell ref="AJ124:AJ128"/>
    <mergeCell ref="AK124:AK128"/>
    <mergeCell ref="AU124:AU128"/>
    <mergeCell ref="AW124:AW128"/>
    <mergeCell ref="AX124:AX128"/>
    <mergeCell ref="U131:U132"/>
    <mergeCell ref="B132:C132"/>
    <mergeCell ref="L133:L137"/>
    <mergeCell ref="U133:U137"/>
    <mergeCell ref="W133:W137"/>
    <mergeCell ref="X133:X137"/>
    <mergeCell ref="BJ130:BU131"/>
    <mergeCell ref="BW130:CH131"/>
    <mergeCell ref="CJ130:CU131"/>
    <mergeCell ref="A131:H131"/>
    <mergeCell ref="L131:L132"/>
    <mergeCell ref="M131:M132"/>
    <mergeCell ref="N131:N132"/>
    <mergeCell ref="O131:O132"/>
    <mergeCell ref="P131:P132"/>
    <mergeCell ref="A130:H130"/>
    <mergeCell ref="J130:J132"/>
    <mergeCell ref="L130:U130"/>
    <mergeCell ref="W130:AH131"/>
    <mergeCell ref="AJ130:AU131"/>
    <mergeCell ref="AW130:BH131"/>
    <mergeCell ref="Q131:Q132"/>
    <mergeCell ref="R131:R132"/>
    <mergeCell ref="S131:S132"/>
    <mergeCell ref="T140:T141"/>
    <mergeCell ref="CH133:CH137"/>
    <mergeCell ref="CJ133:CJ137"/>
    <mergeCell ref="CK133:CK137"/>
    <mergeCell ref="CU133:CU137"/>
    <mergeCell ref="CW133:CW137"/>
    <mergeCell ref="CX133:CX137"/>
    <mergeCell ref="BH133:BH137"/>
    <mergeCell ref="BJ133:BJ137"/>
    <mergeCell ref="BK133:BK137"/>
    <mergeCell ref="BU133:BU137"/>
    <mergeCell ref="BW133:BW137"/>
    <mergeCell ref="BX133:BX137"/>
    <mergeCell ref="AH133:AH137"/>
    <mergeCell ref="AJ133:AJ137"/>
    <mergeCell ref="AK133:AK137"/>
    <mergeCell ref="AU133:AU137"/>
    <mergeCell ref="AW133:AW137"/>
    <mergeCell ref="AX133:AX137"/>
    <mergeCell ref="U140:U141"/>
    <mergeCell ref="B141:C141"/>
    <mergeCell ref="L142:L146"/>
    <mergeCell ref="U142:U146"/>
    <mergeCell ref="W142:W146"/>
    <mergeCell ref="X142:X146"/>
    <mergeCell ref="BJ139:BU140"/>
    <mergeCell ref="BW139:CH140"/>
    <mergeCell ref="CJ139:CU140"/>
    <mergeCell ref="A140:H140"/>
    <mergeCell ref="L140:L141"/>
    <mergeCell ref="M140:M141"/>
    <mergeCell ref="N140:N141"/>
    <mergeCell ref="O140:O141"/>
    <mergeCell ref="P140:P141"/>
    <mergeCell ref="A139:H139"/>
    <mergeCell ref="J139:J141"/>
    <mergeCell ref="L139:U139"/>
    <mergeCell ref="W139:AH140"/>
    <mergeCell ref="AJ139:AU140"/>
    <mergeCell ref="AW139:BH140"/>
    <mergeCell ref="Q140:Q141"/>
    <mergeCell ref="R140:R141"/>
    <mergeCell ref="S140:S141"/>
    <mergeCell ref="T149:T150"/>
    <mergeCell ref="CH142:CH146"/>
    <mergeCell ref="CJ142:CJ146"/>
    <mergeCell ref="CK142:CK146"/>
    <mergeCell ref="CU142:CU146"/>
    <mergeCell ref="CW142:CW146"/>
    <mergeCell ref="CX142:CX146"/>
    <mergeCell ref="BH142:BH146"/>
    <mergeCell ref="BJ142:BJ146"/>
    <mergeCell ref="BK142:BK146"/>
    <mergeCell ref="BU142:BU146"/>
    <mergeCell ref="BW142:BW146"/>
    <mergeCell ref="BX142:BX146"/>
    <mergeCell ref="AH142:AH146"/>
    <mergeCell ref="AJ142:AJ146"/>
    <mergeCell ref="AK142:AK146"/>
    <mergeCell ref="AU142:AU146"/>
    <mergeCell ref="AW142:AW146"/>
    <mergeCell ref="AX142:AX146"/>
    <mergeCell ref="U149:U150"/>
    <mergeCell ref="B150:C150"/>
    <mergeCell ref="L151:L155"/>
    <mergeCell ref="U151:U155"/>
    <mergeCell ref="W151:W155"/>
    <mergeCell ref="X151:X155"/>
    <mergeCell ref="BJ148:BU149"/>
    <mergeCell ref="BW148:CH149"/>
    <mergeCell ref="CJ148:CU149"/>
    <mergeCell ref="A149:H149"/>
    <mergeCell ref="L149:L150"/>
    <mergeCell ref="M149:M150"/>
    <mergeCell ref="N149:N150"/>
    <mergeCell ref="O149:O150"/>
    <mergeCell ref="P149:P150"/>
    <mergeCell ref="A148:H148"/>
    <mergeCell ref="J148:J150"/>
    <mergeCell ref="L148:U148"/>
    <mergeCell ref="W148:AH149"/>
    <mergeCell ref="AJ148:AU149"/>
    <mergeCell ref="AW148:BH149"/>
    <mergeCell ref="Q149:Q150"/>
    <mergeCell ref="R149:R150"/>
    <mergeCell ref="S149:S150"/>
    <mergeCell ref="T158:T159"/>
    <mergeCell ref="CH151:CH155"/>
    <mergeCell ref="CJ151:CJ155"/>
    <mergeCell ref="CK151:CK155"/>
    <mergeCell ref="CU151:CU155"/>
    <mergeCell ref="CW151:CW155"/>
    <mergeCell ref="CX151:CX155"/>
    <mergeCell ref="BH151:BH155"/>
    <mergeCell ref="BJ151:BJ155"/>
    <mergeCell ref="BK151:BK155"/>
    <mergeCell ref="BU151:BU155"/>
    <mergeCell ref="BW151:BW155"/>
    <mergeCell ref="BX151:BX155"/>
    <mergeCell ref="AH151:AH155"/>
    <mergeCell ref="AJ151:AJ155"/>
    <mergeCell ref="AK151:AK155"/>
    <mergeCell ref="AU151:AU155"/>
    <mergeCell ref="AW151:AW155"/>
    <mergeCell ref="AX151:AX155"/>
    <mergeCell ref="U158:U159"/>
    <mergeCell ref="B159:C159"/>
    <mergeCell ref="L160:L164"/>
    <mergeCell ref="U160:U164"/>
    <mergeCell ref="W160:W164"/>
    <mergeCell ref="X160:X164"/>
    <mergeCell ref="BJ157:BU158"/>
    <mergeCell ref="BW157:CH158"/>
    <mergeCell ref="CJ157:CU158"/>
    <mergeCell ref="A158:H158"/>
    <mergeCell ref="L158:L159"/>
    <mergeCell ref="M158:M159"/>
    <mergeCell ref="N158:N159"/>
    <mergeCell ref="O158:O159"/>
    <mergeCell ref="P158:P159"/>
    <mergeCell ref="A157:H157"/>
    <mergeCell ref="J157:J159"/>
    <mergeCell ref="L157:U157"/>
    <mergeCell ref="W157:AH158"/>
    <mergeCell ref="AJ157:AU158"/>
    <mergeCell ref="AW157:BH158"/>
    <mergeCell ref="Q158:Q159"/>
    <mergeCell ref="R158:R159"/>
    <mergeCell ref="S158:S159"/>
    <mergeCell ref="T167:T168"/>
    <mergeCell ref="CH160:CH164"/>
    <mergeCell ref="CJ160:CJ164"/>
    <mergeCell ref="CK160:CK164"/>
    <mergeCell ref="CU160:CU164"/>
    <mergeCell ref="CW160:CW164"/>
    <mergeCell ref="CX160:CX164"/>
    <mergeCell ref="BH160:BH164"/>
    <mergeCell ref="BJ160:BJ164"/>
    <mergeCell ref="BK160:BK164"/>
    <mergeCell ref="BU160:BU164"/>
    <mergeCell ref="BW160:BW164"/>
    <mergeCell ref="BX160:BX164"/>
    <mergeCell ref="AH160:AH164"/>
    <mergeCell ref="AJ160:AJ164"/>
    <mergeCell ref="AK160:AK164"/>
    <mergeCell ref="AU160:AU164"/>
    <mergeCell ref="AW160:AW164"/>
    <mergeCell ref="AX160:AX164"/>
    <mergeCell ref="U167:U168"/>
    <mergeCell ref="B168:C168"/>
    <mergeCell ref="L169:L173"/>
    <mergeCell ref="U169:U173"/>
    <mergeCell ref="W169:W173"/>
    <mergeCell ref="X169:X173"/>
    <mergeCell ref="BJ166:BU167"/>
    <mergeCell ref="BW166:CH167"/>
    <mergeCell ref="CJ166:CU167"/>
    <mergeCell ref="A167:H167"/>
    <mergeCell ref="L167:L168"/>
    <mergeCell ref="M167:M168"/>
    <mergeCell ref="N167:N168"/>
    <mergeCell ref="O167:O168"/>
    <mergeCell ref="P167:P168"/>
    <mergeCell ref="A166:H166"/>
    <mergeCell ref="J166:J168"/>
    <mergeCell ref="L166:U166"/>
    <mergeCell ref="W166:AH167"/>
    <mergeCell ref="AJ166:AU167"/>
    <mergeCell ref="AW166:BH167"/>
    <mergeCell ref="Q167:Q168"/>
    <mergeCell ref="R167:R168"/>
    <mergeCell ref="S167:S168"/>
    <mergeCell ref="T176:T177"/>
    <mergeCell ref="CH169:CH173"/>
    <mergeCell ref="CJ169:CJ173"/>
    <mergeCell ref="CK169:CK173"/>
    <mergeCell ref="CU169:CU173"/>
    <mergeCell ref="CW169:CW173"/>
    <mergeCell ref="CX169:CX173"/>
    <mergeCell ref="BH169:BH173"/>
    <mergeCell ref="BJ169:BJ173"/>
    <mergeCell ref="BK169:BK173"/>
    <mergeCell ref="BU169:BU173"/>
    <mergeCell ref="BW169:BW173"/>
    <mergeCell ref="BX169:BX173"/>
    <mergeCell ref="AH169:AH173"/>
    <mergeCell ref="AJ169:AJ173"/>
    <mergeCell ref="AK169:AK173"/>
    <mergeCell ref="AU169:AU173"/>
    <mergeCell ref="AW169:AW173"/>
    <mergeCell ref="AX169:AX173"/>
    <mergeCell ref="U176:U177"/>
    <mergeCell ref="B177:C177"/>
    <mergeCell ref="L178:L182"/>
    <mergeCell ref="U178:U182"/>
    <mergeCell ref="W178:W182"/>
    <mergeCell ref="X178:X182"/>
    <mergeCell ref="BJ175:BU176"/>
    <mergeCell ref="BW175:CH176"/>
    <mergeCell ref="CJ175:CU176"/>
    <mergeCell ref="A176:H176"/>
    <mergeCell ref="L176:L177"/>
    <mergeCell ref="M176:M177"/>
    <mergeCell ref="N176:N177"/>
    <mergeCell ref="O176:O177"/>
    <mergeCell ref="P176:P177"/>
    <mergeCell ref="A175:H175"/>
    <mergeCell ref="J175:J177"/>
    <mergeCell ref="L175:U175"/>
    <mergeCell ref="W175:AH176"/>
    <mergeCell ref="AJ175:AU176"/>
    <mergeCell ref="AW175:BH176"/>
    <mergeCell ref="Q176:Q177"/>
    <mergeCell ref="R176:R177"/>
    <mergeCell ref="S176:S177"/>
    <mergeCell ref="A1:H1"/>
    <mergeCell ref="CW4:CY5"/>
    <mergeCell ref="CY7:CY11"/>
    <mergeCell ref="CW13:CY14"/>
    <mergeCell ref="CY16:CY20"/>
    <mergeCell ref="CW22:CY23"/>
    <mergeCell ref="CH178:CH182"/>
    <mergeCell ref="CJ178:CJ182"/>
    <mergeCell ref="CK178:CK182"/>
    <mergeCell ref="CU178:CU182"/>
    <mergeCell ref="CW178:CW182"/>
    <mergeCell ref="CX178:CX182"/>
    <mergeCell ref="BH178:BH182"/>
    <mergeCell ref="BJ178:BJ182"/>
    <mergeCell ref="BK178:BK182"/>
    <mergeCell ref="BU178:BU182"/>
    <mergeCell ref="BW178:BW182"/>
    <mergeCell ref="BX178:BX182"/>
    <mergeCell ref="AH178:AH182"/>
    <mergeCell ref="AJ178:AJ182"/>
    <mergeCell ref="AK178:AK182"/>
    <mergeCell ref="AU178:AU182"/>
    <mergeCell ref="AW178:AW182"/>
    <mergeCell ref="AX178:AX182"/>
    <mergeCell ref="CY52:CY56"/>
    <mergeCell ref="CW58:CY59"/>
    <mergeCell ref="CY61:CY65"/>
    <mergeCell ref="CW67:CY68"/>
    <mergeCell ref="CY70:CY74"/>
    <mergeCell ref="CW76:CY77"/>
    <mergeCell ref="CY25:CY29"/>
    <mergeCell ref="CW31:CY32"/>
    <mergeCell ref="CY34:CY38"/>
    <mergeCell ref="CW40:CY41"/>
    <mergeCell ref="CY43:CY47"/>
    <mergeCell ref="CW49:CY50"/>
    <mergeCell ref="CY106:CY110"/>
    <mergeCell ref="CW112:CY113"/>
    <mergeCell ref="CY115:CY119"/>
    <mergeCell ref="CW121:CY122"/>
    <mergeCell ref="CY124:CY128"/>
    <mergeCell ref="CW130:CY131"/>
    <mergeCell ref="CY79:CY83"/>
    <mergeCell ref="CW85:CY86"/>
    <mergeCell ref="CY88:CY92"/>
    <mergeCell ref="CW94:CY95"/>
    <mergeCell ref="CY97:CY101"/>
    <mergeCell ref="CW103:CY104"/>
    <mergeCell ref="CY160:CY164"/>
    <mergeCell ref="CW166:CY167"/>
    <mergeCell ref="CY169:CY173"/>
    <mergeCell ref="CW175:CY176"/>
    <mergeCell ref="CY178:CY182"/>
    <mergeCell ref="CY133:CY137"/>
    <mergeCell ref="CW139:CY140"/>
    <mergeCell ref="CY142:CY146"/>
    <mergeCell ref="CW148:CY149"/>
    <mergeCell ref="CY151:CY155"/>
    <mergeCell ref="CW157:CY158"/>
  </mergeCells>
  <conditionalFormatting sqref="A5:H5">
    <cfRule type="notContainsBlanks" dxfId="167" priority="20">
      <formula>LEN(TRIM(A5))&gt;0</formula>
    </cfRule>
  </conditionalFormatting>
  <conditionalFormatting sqref="A14:H14">
    <cfRule type="notContainsBlanks" dxfId="166" priority="19">
      <formula>LEN(TRIM(A14))&gt;0</formula>
    </cfRule>
  </conditionalFormatting>
  <conditionalFormatting sqref="A23:H23">
    <cfRule type="notContainsBlanks" dxfId="165" priority="18">
      <formula>LEN(TRIM(A23))&gt;0</formula>
    </cfRule>
  </conditionalFormatting>
  <conditionalFormatting sqref="A32:H32">
    <cfRule type="notContainsBlanks" dxfId="164" priority="17">
      <formula>LEN(TRIM(A32))&gt;0</formula>
    </cfRule>
  </conditionalFormatting>
  <conditionalFormatting sqref="A41:H41">
    <cfRule type="notContainsBlanks" dxfId="163" priority="16">
      <formula>LEN(TRIM(A41))&gt;0</formula>
    </cfRule>
  </conditionalFormatting>
  <conditionalFormatting sqref="A50:H50">
    <cfRule type="notContainsBlanks" dxfId="162" priority="15">
      <formula>LEN(TRIM(A50))&gt;0</formula>
    </cfRule>
  </conditionalFormatting>
  <conditionalFormatting sqref="A59:H59">
    <cfRule type="notContainsBlanks" dxfId="161" priority="14">
      <formula>LEN(TRIM(A59))&gt;0</formula>
    </cfRule>
  </conditionalFormatting>
  <conditionalFormatting sqref="A68:H68">
    <cfRule type="notContainsBlanks" dxfId="160" priority="13">
      <formula>LEN(TRIM(A68))&gt;0</formula>
    </cfRule>
  </conditionalFormatting>
  <conditionalFormatting sqref="A77:H77">
    <cfRule type="notContainsBlanks" dxfId="159" priority="12">
      <formula>LEN(TRIM(A77))&gt;0</formula>
    </cfRule>
  </conditionalFormatting>
  <conditionalFormatting sqref="A86:H86">
    <cfRule type="notContainsBlanks" dxfId="158" priority="11">
      <formula>LEN(TRIM(A86))&gt;0</formula>
    </cfRule>
  </conditionalFormatting>
  <conditionalFormatting sqref="A95:H95">
    <cfRule type="notContainsBlanks" dxfId="157" priority="10">
      <formula>LEN(TRIM(A95))&gt;0</formula>
    </cfRule>
  </conditionalFormatting>
  <conditionalFormatting sqref="A104:H104">
    <cfRule type="notContainsBlanks" dxfId="156" priority="9">
      <formula>LEN(TRIM(A104))&gt;0</formula>
    </cfRule>
  </conditionalFormatting>
  <conditionalFormatting sqref="A113:H113">
    <cfRule type="notContainsBlanks" dxfId="155" priority="8">
      <formula>LEN(TRIM(A113))&gt;0</formula>
    </cfRule>
  </conditionalFormatting>
  <conditionalFormatting sqref="A122:H122">
    <cfRule type="notContainsBlanks" dxfId="154" priority="7">
      <formula>LEN(TRIM(A122))&gt;0</formula>
    </cfRule>
  </conditionalFormatting>
  <conditionalFormatting sqref="A131:H131">
    <cfRule type="notContainsBlanks" dxfId="153" priority="6">
      <formula>LEN(TRIM(A131))&gt;0</formula>
    </cfRule>
  </conditionalFormatting>
  <conditionalFormatting sqref="A140:H140">
    <cfRule type="notContainsBlanks" dxfId="152" priority="5">
      <formula>LEN(TRIM(A140))&gt;0</formula>
    </cfRule>
  </conditionalFormatting>
  <conditionalFormatting sqref="A149:H149">
    <cfRule type="notContainsBlanks" dxfId="151" priority="4">
      <formula>LEN(TRIM(A149))&gt;0</formula>
    </cfRule>
  </conditionalFormatting>
  <conditionalFormatting sqref="A158:H158">
    <cfRule type="notContainsBlanks" dxfId="150" priority="3">
      <formula>LEN(TRIM(A158))&gt;0</formula>
    </cfRule>
  </conditionalFormatting>
  <conditionalFormatting sqref="A167:H167">
    <cfRule type="notContainsBlanks" dxfId="149" priority="2">
      <formula>LEN(TRIM(A167))&gt;0</formula>
    </cfRule>
  </conditionalFormatting>
  <conditionalFormatting sqref="A176:H176">
    <cfRule type="notContainsBlanks" dxfId="148" priority="1">
      <formula>LEN(TRIM(A176))&gt;0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2DCE26E2-BC1B-4FC1-9ACB-5F5D119C078D}">
          <x14:formula1>
            <xm:f>Instructions!$D$25:$D$34</xm:f>
          </x14:formula1>
          <xm:sqref>H7:H11 H16:H20 H25:H29 H34:H38 H43:H47 H52:H56 H61:H65 H70:H74 H79:H83 H88:H92 H97:H101 H106:H110 H115:H119 H124:H128 H133:H137 H142:H146 H151:H155 H160:H164 H169:H173 H178:H182</xm:sqref>
        </x14:dataValidation>
        <x14:dataValidation type="list" allowBlank="1" showInputMessage="1" showErrorMessage="1" xr:uid="{FEC21A84-2F9C-4AC8-8B5A-5B693A71AC1F}">
          <x14:formula1>
            <xm:f>Instructions!$C$501:$C$510</xm:f>
          </x14:formula1>
          <xm:sqref>G7:G11 G16:G20 G25:G29 G34:G38 G43:G47 G52:G56 G61:G65 G70:G74 G79:G83 G88:G92 G97:G101 G106:G110 G115:G119 G124:G128 G133:G137 G142:G146 G151:G155 G160:G164 G169:G173 G178:G182</xm:sqref>
        </x14:dataValidation>
        <x14:dataValidation type="list" allowBlank="1" showInputMessage="1" showErrorMessage="1" xr:uid="{52521B8B-495C-4230-9458-73D841AFCB4A}">
          <x14:formula1>
            <xm:f>Instructions!$B$501:$B$508</xm:f>
          </x14:formula1>
          <xm:sqref>F7:F11 F16:F20 F25:F29 F34:F38 F43:F47 F52:F56 F61:F65 F70:F74 F79:F83 F88:F92 F97:F101 F106:F110 F115:F119 F124:F128 F133:F137 F142:F146 F151:F155 F160:F164 F169:F173 F178:F182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C292F-F690-45B9-B57E-19E35A162D05}">
  <dimension ref="A1:CY182"/>
  <sheetViews>
    <sheetView showGridLines="0" zoomScale="90" zoomScaleNormal="90" workbookViewId="0">
      <pane ySplit="2" topLeftCell="A3" activePane="bottomLeft" state="frozen"/>
      <selection pane="bottomLeft" activeCell="A7" sqref="A7:H11"/>
    </sheetView>
  </sheetViews>
  <sheetFormatPr defaultColWidth="9.109375" defaultRowHeight="14.4" x14ac:dyDescent="0.3"/>
  <cols>
    <col min="1" max="1" width="4.6640625" style="1" customWidth="1"/>
    <col min="2" max="2" width="21" style="1" customWidth="1"/>
    <col min="3" max="3" width="3.88671875" style="1" customWidth="1"/>
    <col min="4" max="4" width="7.77734375" style="1" customWidth="1"/>
    <col min="5" max="5" width="17.88671875" style="1" customWidth="1"/>
    <col min="6" max="6" width="9.109375" style="1"/>
    <col min="7" max="7" width="10.44140625" style="1" bestFit="1" customWidth="1"/>
    <col min="8" max="8" width="19.6640625" style="1" customWidth="1"/>
    <col min="9" max="9" width="2.6640625" style="1" customWidth="1"/>
    <col min="10" max="10" width="8.88671875" style="1" customWidth="1"/>
    <col min="11" max="11" width="2.6640625" style="1" customWidth="1"/>
    <col min="12" max="12" width="9.109375" style="1"/>
    <col min="13" max="13" width="14.33203125" style="1" bestFit="1" customWidth="1"/>
    <col min="14" max="14" width="10.44140625" style="1" bestFit="1" customWidth="1"/>
    <col min="15" max="15" width="9.109375" style="1"/>
    <col min="16" max="18" width="5.6640625" style="1" bestFit="1" customWidth="1"/>
    <col min="19" max="19" width="14.5546875" style="1" bestFit="1" customWidth="1"/>
    <col min="20" max="20" width="9.109375" style="1"/>
    <col min="21" max="21" width="10.6640625" style="1" bestFit="1" customWidth="1"/>
    <col min="22" max="22" width="2.88671875" style="1" customWidth="1"/>
    <col min="23" max="23" width="10.88671875" style="1" bestFit="1" customWidth="1"/>
    <col min="24" max="24" width="9.6640625" style="1" bestFit="1" customWidth="1"/>
    <col min="25" max="25" width="2" style="1" customWidth="1"/>
    <col min="26" max="26" width="7.109375" style="1" bestFit="1" customWidth="1"/>
    <col min="27" max="27" width="6.5546875" style="1" bestFit="1" customWidth="1"/>
    <col min="28" max="28" width="2.33203125" style="1" customWidth="1"/>
    <col min="29" max="29" width="6.33203125" style="1" bestFit="1" customWidth="1"/>
    <col min="30" max="30" width="6.5546875" style="1" bestFit="1" customWidth="1"/>
    <col min="31" max="31" width="2.33203125" style="1" customWidth="1"/>
    <col min="32" max="32" width="6.33203125" style="1" bestFit="1" customWidth="1"/>
    <col min="33" max="33" width="6.5546875" style="1" bestFit="1" customWidth="1"/>
    <col min="34" max="34" width="9.33203125" style="1" customWidth="1"/>
    <col min="35" max="35" width="2.33203125" style="1" customWidth="1"/>
    <col min="36" max="36" width="10.33203125" style="1" bestFit="1" customWidth="1"/>
    <col min="37" max="37" width="9.109375" style="1"/>
    <col min="38" max="38" width="2" style="1" customWidth="1"/>
    <col min="39" max="39" width="6" style="1" bestFit="1" customWidth="1"/>
    <col min="40" max="40" width="6.21875" style="1" bestFit="1" customWidth="1"/>
    <col min="41" max="41" width="2.6640625" style="1" customWidth="1"/>
    <col min="42" max="42" width="6" style="1" bestFit="1" customWidth="1"/>
    <col min="43" max="43" width="6.21875" style="1" bestFit="1" customWidth="1"/>
    <col min="44" max="44" width="2.109375" style="1" customWidth="1"/>
    <col min="45" max="45" width="6" style="1" bestFit="1" customWidth="1"/>
    <col min="46" max="46" width="6.21875" style="1" bestFit="1" customWidth="1"/>
    <col min="47" max="47" width="9.109375" style="1"/>
    <col min="48" max="48" width="2.5546875" style="1" customWidth="1"/>
    <col min="49" max="49" width="10.33203125" style="1" bestFit="1" customWidth="1"/>
    <col min="50" max="50" width="9.109375" style="1"/>
    <col min="51" max="51" width="2.33203125" style="1" customWidth="1"/>
    <col min="52" max="52" width="6" style="1" bestFit="1" customWidth="1"/>
    <col min="53" max="53" width="6.21875" style="1" customWidth="1"/>
    <col min="54" max="54" width="2" style="1" customWidth="1"/>
    <col min="55" max="55" width="6" style="1" bestFit="1" customWidth="1"/>
    <col min="56" max="56" width="6.21875" style="1" bestFit="1" customWidth="1"/>
    <col min="57" max="57" width="2.5546875" style="1" customWidth="1"/>
    <col min="58" max="58" width="6" style="1" bestFit="1" customWidth="1"/>
    <col min="59" max="59" width="6.21875" style="1" bestFit="1" customWidth="1"/>
    <col min="60" max="60" width="9.109375" style="1"/>
    <col min="61" max="61" width="2.44140625" style="1" customWidth="1"/>
    <col min="62" max="62" width="10.33203125" style="1" bestFit="1" customWidth="1"/>
    <col min="63" max="63" width="9.109375" style="1"/>
    <col min="64" max="64" width="2.109375" style="1" customWidth="1"/>
    <col min="65" max="65" width="6" style="1" bestFit="1" customWidth="1"/>
    <col min="66" max="66" width="6.21875" style="1" bestFit="1" customWidth="1"/>
    <col min="67" max="67" width="2.33203125" style="1" customWidth="1"/>
    <col min="68" max="68" width="6" style="1" bestFit="1" customWidth="1"/>
    <col min="69" max="69" width="6.21875" style="1" bestFit="1" customWidth="1"/>
    <col min="70" max="70" width="2.109375" style="1" customWidth="1"/>
    <col min="71" max="71" width="6" style="1" bestFit="1" customWidth="1"/>
    <col min="72" max="72" width="6.21875" style="1" bestFit="1" customWidth="1"/>
    <col min="73" max="73" width="9.109375" style="1"/>
    <col min="74" max="74" width="2.44140625" style="1" customWidth="1"/>
    <col min="75" max="75" width="10.33203125" style="1" bestFit="1" customWidth="1"/>
    <col min="76" max="76" width="9.109375" style="1"/>
    <col min="77" max="77" width="2.6640625" style="1" customWidth="1"/>
    <col min="78" max="78" width="6" style="1" bestFit="1" customWidth="1"/>
    <col min="79" max="79" width="6.21875" style="1" bestFit="1" customWidth="1"/>
    <col min="80" max="80" width="2.44140625" style="1" customWidth="1"/>
    <col min="81" max="81" width="6" style="1" bestFit="1" customWidth="1"/>
    <col min="82" max="82" width="6.21875" style="1" bestFit="1" customWidth="1"/>
    <col min="83" max="83" width="2.44140625" style="1" customWidth="1"/>
    <col min="84" max="84" width="6" style="1" bestFit="1" customWidth="1"/>
    <col min="85" max="85" width="6.21875" style="1" bestFit="1" customWidth="1"/>
    <col min="86" max="86" width="9.109375" style="1"/>
    <col min="87" max="87" width="2" style="1" customWidth="1"/>
    <col min="88" max="88" width="10.33203125" style="1" bestFit="1" customWidth="1"/>
    <col min="89" max="89" width="9.44140625" style="1" bestFit="1" customWidth="1"/>
    <col min="90" max="90" width="1.77734375" style="1" customWidth="1"/>
    <col min="91" max="91" width="6" style="1" bestFit="1" customWidth="1"/>
    <col min="92" max="92" width="6.21875" style="1" bestFit="1" customWidth="1"/>
    <col min="93" max="93" width="2" style="1" customWidth="1"/>
    <col min="94" max="94" width="6" style="1" bestFit="1" customWidth="1"/>
    <col min="95" max="95" width="6.21875" style="1" bestFit="1" customWidth="1"/>
    <col min="96" max="96" width="2.6640625" style="1" customWidth="1"/>
    <col min="97" max="97" width="6" style="1" bestFit="1" customWidth="1"/>
    <col min="98" max="98" width="6.21875" style="1" bestFit="1" customWidth="1"/>
    <col min="99" max="99" width="9.109375" style="1"/>
    <col min="100" max="100" width="2.5546875" style="1" customWidth="1"/>
    <col min="101" max="101" width="10.21875" style="1" bestFit="1" customWidth="1"/>
    <col min="102" max="16384" width="9.109375" style="1"/>
  </cols>
  <sheetData>
    <row r="1" spans="1:103" ht="23.4" x14ac:dyDescent="0.3">
      <c r="A1" s="104" t="str">
        <f>IF(Instructions!D9="","",Instructions!D9)</f>
        <v/>
      </c>
      <c r="B1" s="104"/>
      <c r="C1" s="104"/>
      <c r="D1" s="104"/>
      <c r="E1" s="104"/>
      <c r="F1" s="104"/>
      <c r="G1" s="104"/>
      <c r="H1" s="104"/>
    </row>
    <row r="2" spans="1:103" ht="21" x14ac:dyDescent="0.3">
      <c r="A2" s="105" t="str">
        <f>IF(Instructions!E20="","",Instructions!E20)</f>
        <v/>
      </c>
      <c r="B2" s="105"/>
      <c r="C2" s="105"/>
      <c r="D2" s="105"/>
      <c r="E2" s="105"/>
      <c r="F2" s="105"/>
      <c r="G2" s="105"/>
      <c r="H2" s="105"/>
    </row>
    <row r="3" spans="1:103" ht="15" thickBot="1" x14ac:dyDescent="0.35"/>
    <row r="4" spans="1:103" s="2" customFormat="1" x14ac:dyDescent="0.3">
      <c r="A4" s="90" t="s">
        <v>6</v>
      </c>
      <c r="B4" s="91"/>
      <c r="C4" s="91"/>
      <c r="D4" s="91"/>
      <c r="E4" s="91"/>
      <c r="F4" s="91"/>
      <c r="G4" s="91"/>
      <c r="H4" s="92"/>
      <c r="J4" s="93" t="s">
        <v>19</v>
      </c>
      <c r="L4" s="50" t="s">
        <v>7</v>
      </c>
      <c r="M4" s="51"/>
      <c r="N4" s="51"/>
      <c r="O4" s="51"/>
      <c r="P4" s="51"/>
      <c r="Q4" s="51"/>
      <c r="R4" s="51"/>
      <c r="S4" s="51"/>
      <c r="T4" s="51"/>
      <c r="U4" s="52"/>
      <c r="W4" s="84" t="s">
        <v>23</v>
      </c>
      <c r="X4" s="85"/>
      <c r="Y4" s="85"/>
      <c r="Z4" s="85"/>
      <c r="AA4" s="85"/>
      <c r="AB4" s="85"/>
      <c r="AC4" s="85"/>
      <c r="AD4" s="85"/>
      <c r="AE4" s="85"/>
      <c r="AF4" s="85"/>
      <c r="AG4" s="85"/>
      <c r="AH4" s="86"/>
      <c r="AJ4" s="84" t="s">
        <v>25</v>
      </c>
      <c r="AK4" s="85"/>
      <c r="AL4" s="85"/>
      <c r="AM4" s="85"/>
      <c r="AN4" s="85"/>
      <c r="AO4" s="85"/>
      <c r="AP4" s="85"/>
      <c r="AQ4" s="85"/>
      <c r="AR4" s="85"/>
      <c r="AS4" s="85"/>
      <c r="AT4" s="85"/>
      <c r="AU4" s="86"/>
      <c r="AW4" s="84" t="s">
        <v>29</v>
      </c>
      <c r="AX4" s="85"/>
      <c r="AY4" s="85"/>
      <c r="AZ4" s="85"/>
      <c r="BA4" s="85"/>
      <c r="BB4" s="85"/>
      <c r="BC4" s="85"/>
      <c r="BD4" s="85"/>
      <c r="BE4" s="85"/>
      <c r="BF4" s="85"/>
      <c r="BG4" s="85"/>
      <c r="BH4" s="86"/>
      <c r="BJ4" s="84" t="s">
        <v>28</v>
      </c>
      <c r="BK4" s="85"/>
      <c r="BL4" s="85"/>
      <c r="BM4" s="85"/>
      <c r="BN4" s="85"/>
      <c r="BO4" s="85"/>
      <c r="BP4" s="85"/>
      <c r="BQ4" s="85"/>
      <c r="BR4" s="85"/>
      <c r="BS4" s="85"/>
      <c r="BT4" s="85"/>
      <c r="BU4" s="86"/>
      <c r="BW4" s="84" t="s">
        <v>27</v>
      </c>
      <c r="BX4" s="85"/>
      <c r="BY4" s="85"/>
      <c r="BZ4" s="85"/>
      <c r="CA4" s="85"/>
      <c r="CB4" s="85"/>
      <c r="CC4" s="85"/>
      <c r="CD4" s="85"/>
      <c r="CE4" s="85"/>
      <c r="CF4" s="85"/>
      <c r="CG4" s="85"/>
      <c r="CH4" s="86"/>
      <c r="CJ4" s="84" t="s">
        <v>26</v>
      </c>
      <c r="CK4" s="85"/>
      <c r="CL4" s="85"/>
      <c r="CM4" s="85"/>
      <c r="CN4" s="85"/>
      <c r="CO4" s="85"/>
      <c r="CP4" s="85"/>
      <c r="CQ4" s="85"/>
      <c r="CR4" s="85"/>
      <c r="CS4" s="85"/>
      <c r="CT4" s="85"/>
      <c r="CU4" s="86"/>
      <c r="CW4" s="50" t="s">
        <v>30</v>
      </c>
      <c r="CX4" s="51"/>
      <c r="CY4" s="52"/>
    </row>
    <row r="5" spans="1:103" x14ac:dyDescent="0.3">
      <c r="A5" s="95"/>
      <c r="B5" s="96"/>
      <c r="C5" s="96"/>
      <c r="D5" s="96"/>
      <c r="E5" s="96"/>
      <c r="F5" s="96"/>
      <c r="G5" s="96"/>
      <c r="H5" s="97"/>
      <c r="J5" s="94"/>
      <c r="L5" s="98" t="s">
        <v>8</v>
      </c>
      <c r="M5" s="100" t="s">
        <v>9</v>
      </c>
      <c r="N5" s="100" t="s">
        <v>10</v>
      </c>
      <c r="O5" s="100" t="s">
        <v>11</v>
      </c>
      <c r="P5" s="100" t="s">
        <v>12</v>
      </c>
      <c r="Q5" s="100" t="s">
        <v>13</v>
      </c>
      <c r="R5" s="100" t="s">
        <v>14</v>
      </c>
      <c r="S5" s="100" t="s">
        <v>15</v>
      </c>
      <c r="T5" s="100" t="s">
        <v>16</v>
      </c>
      <c r="U5" s="102" t="s">
        <v>17</v>
      </c>
      <c r="W5" s="87"/>
      <c r="X5" s="88"/>
      <c r="Y5" s="88"/>
      <c r="Z5" s="88"/>
      <c r="AA5" s="88"/>
      <c r="AB5" s="88"/>
      <c r="AC5" s="88"/>
      <c r="AD5" s="88"/>
      <c r="AE5" s="88"/>
      <c r="AF5" s="88"/>
      <c r="AG5" s="88"/>
      <c r="AH5" s="89"/>
      <c r="AJ5" s="87"/>
      <c r="AK5" s="88"/>
      <c r="AL5" s="88"/>
      <c r="AM5" s="88"/>
      <c r="AN5" s="88"/>
      <c r="AO5" s="88"/>
      <c r="AP5" s="88"/>
      <c r="AQ5" s="88"/>
      <c r="AR5" s="88"/>
      <c r="AS5" s="88"/>
      <c r="AT5" s="88"/>
      <c r="AU5" s="89"/>
      <c r="AW5" s="87"/>
      <c r="AX5" s="88"/>
      <c r="AY5" s="88"/>
      <c r="AZ5" s="88"/>
      <c r="BA5" s="88"/>
      <c r="BB5" s="88"/>
      <c r="BC5" s="88"/>
      <c r="BD5" s="88"/>
      <c r="BE5" s="88"/>
      <c r="BF5" s="88"/>
      <c r="BG5" s="88"/>
      <c r="BH5" s="89"/>
      <c r="BJ5" s="87"/>
      <c r="BK5" s="88"/>
      <c r="BL5" s="88"/>
      <c r="BM5" s="88"/>
      <c r="BN5" s="88"/>
      <c r="BO5" s="88"/>
      <c r="BP5" s="88"/>
      <c r="BQ5" s="88"/>
      <c r="BR5" s="88"/>
      <c r="BS5" s="88"/>
      <c r="BT5" s="88"/>
      <c r="BU5" s="89"/>
      <c r="BW5" s="87"/>
      <c r="BX5" s="88"/>
      <c r="BY5" s="88"/>
      <c r="BZ5" s="88"/>
      <c r="CA5" s="88"/>
      <c r="CB5" s="88"/>
      <c r="CC5" s="88"/>
      <c r="CD5" s="88"/>
      <c r="CE5" s="88"/>
      <c r="CF5" s="88"/>
      <c r="CG5" s="88"/>
      <c r="CH5" s="89"/>
      <c r="CJ5" s="87"/>
      <c r="CK5" s="88"/>
      <c r="CL5" s="88"/>
      <c r="CM5" s="88"/>
      <c r="CN5" s="88"/>
      <c r="CO5" s="88"/>
      <c r="CP5" s="88"/>
      <c r="CQ5" s="88"/>
      <c r="CR5" s="88"/>
      <c r="CS5" s="88"/>
      <c r="CT5" s="88"/>
      <c r="CU5" s="89"/>
      <c r="CW5" s="53"/>
      <c r="CX5" s="54"/>
      <c r="CY5" s="55"/>
    </row>
    <row r="6" spans="1:103" s="2" customFormat="1" x14ac:dyDescent="0.3">
      <c r="A6" s="5" t="s">
        <v>0</v>
      </c>
      <c r="B6" s="54" t="s">
        <v>65</v>
      </c>
      <c r="C6" s="54"/>
      <c r="D6" s="4" t="s">
        <v>1</v>
      </c>
      <c r="E6" s="4" t="s">
        <v>2</v>
      </c>
      <c r="F6" s="4" t="s">
        <v>3</v>
      </c>
      <c r="G6" s="4" t="s">
        <v>4</v>
      </c>
      <c r="H6" s="6" t="s">
        <v>5</v>
      </c>
      <c r="J6" s="94"/>
      <c r="L6" s="99"/>
      <c r="M6" s="101"/>
      <c r="N6" s="101"/>
      <c r="O6" s="101"/>
      <c r="P6" s="101"/>
      <c r="Q6" s="101"/>
      <c r="R6" s="101"/>
      <c r="S6" s="101"/>
      <c r="T6" s="101"/>
      <c r="U6" s="103"/>
      <c r="W6" s="5" t="s">
        <v>20</v>
      </c>
      <c r="X6" s="4" t="s">
        <v>21</v>
      </c>
      <c r="Y6" s="10"/>
      <c r="Z6" s="4" t="s">
        <v>24</v>
      </c>
      <c r="AA6" s="4" t="s">
        <v>22</v>
      </c>
      <c r="AB6" s="10"/>
      <c r="AC6" s="4" t="s">
        <v>24</v>
      </c>
      <c r="AD6" s="4" t="s">
        <v>22</v>
      </c>
      <c r="AE6" s="10"/>
      <c r="AF6" s="4" t="s">
        <v>24</v>
      </c>
      <c r="AG6" s="13" t="s">
        <v>22</v>
      </c>
      <c r="AH6" s="6" t="s">
        <v>16</v>
      </c>
      <c r="AJ6" s="5" t="s">
        <v>20</v>
      </c>
      <c r="AK6" s="4" t="s">
        <v>21</v>
      </c>
      <c r="AL6" s="10"/>
      <c r="AM6" s="4" t="s">
        <v>24</v>
      </c>
      <c r="AN6" s="4" t="s">
        <v>22</v>
      </c>
      <c r="AO6" s="10"/>
      <c r="AP6" s="4" t="s">
        <v>24</v>
      </c>
      <c r="AQ6" s="4" t="s">
        <v>22</v>
      </c>
      <c r="AR6" s="10"/>
      <c r="AS6" s="4" t="s">
        <v>24</v>
      </c>
      <c r="AT6" s="13" t="s">
        <v>22</v>
      </c>
      <c r="AU6" s="6" t="s">
        <v>16</v>
      </c>
      <c r="AW6" s="5" t="s">
        <v>20</v>
      </c>
      <c r="AX6" s="4" t="s">
        <v>21</v>
      </c>
      <c r="AY6" s="10"/>
      <c r="AZ6" s="4" t="s">
        <v>24</v>
      </c>
      <c r="BA6" s="4" t="s">
        <v>22</v>
      </c>
      <c r="BB6" s="10"/>
      <c r="BC6" s="4" t="s">
        <v>24</v>
      </c>
      <c r="BD6" s="4" t="s">
        <v>22</v>
      </c>
      <c r="BE6" s="10"/>
      <c r="BF6" s="4" t="s">
        <v>24</v>
      </c>
      <c r="BG6" s="13" t="s">
        <v>22</v>
      </c>
      <c r="BH6" s="6" t="s">
        <v>16</v>
      </c>
      <c r="BJ6" s="5" t="s">
        <v>20</v>
      </c>
      <c r="BK6" s="4" t="s">
        <v>21</v>
      </c>
      <c r="BL6" s="10"/>
      <c r="BM6" s="4" t="s">
        <v>24</v>
      </c>
      <c r="BN6" s="4" t="s">
        <v>22</v>
      </c>
      <c r="BO6" s="10"/>
      <c r="BP6" s="4" t="s">
        <v>24</v>
      </c>
      <c r="BQ6" s="4" t="s">
        <v>22</v>
      </c>
      <c r="BR6" s="10"/>
      <c r="BS6" s="4" t="s">
        <v>24</v>
      </c>
      <c r="BT6" s="13" t="s">
        <v>22</v>
      </c>
      <c r="BU6" s="6" t="s">
        <v>16</v>
      </c>
      <c r="BW6" s="5" t="s">
        <v>20</v>
      </c>
      <c r="BX6" s="4" t="s">
        <v>21</v>
      </c>
      <c r="BY6" s="10"/>
      <c r="BZ6" s="4" t="s">
        <v>24</v>
      </c>
      <c r="CA6" s="4" t="s">
        <v>22</v>
      </c>
      <c r="CB6" s="10"/>
      <c r="CC6" s="4" t="s">
        <v>24</v>
      </c>
      <c r="CD6" s="4" t="s">
        <v>22</v>
      </c>
      <c r="CE6" s="10"/>
      <c r="CF6" s="4" t="s">
        <v>24</v>
      </c>
      <c r="CG6" s="13" t="s">
        <v>22</v>
      </c>
      <c r="CH6" s="6" t="s">
        <v>16</v>
      </c>
      <c r="CJ6" s="5" t="s">
        <v>20</v>
      </c>
      <c r="CK6" s="4" t="s">
        <v>21</v>
      </c>
      <c r="CL6" s="10"/>
      <c r="CM6" s="4" t="s">
        <v>24</v>
      </c>
      <c r="CN6" s="4" t="s">
        <v>22</v>
      </c>
      <c r="CO6" s="10"/>
      <c r="CP6" s="4" t="s">
        <v>24</v>
      </c>
      <c r="CQ6" s="4" t="s">
        <v>22</v>
      </c>
      <c r="CR6" s="10"/>
      <c r="CS6" s="4" t="s">
        <v>24</v>
      </c>
      <c r="CT6" s="13" t="s">
        <v>22</v>
      </c>
      <c r="CU6" s="6" t="s">
        <v>16</v>
      </c>
      <c r="CW6" s="5" t="s">
        <v>66</v>
      </c>
      <c r="CX6" s="4" t="s">
        <v>31</v>
      </c>
      <c r="CY6" s="6" t="s">
        <v>32</v>
      </c>
    </row>
    <row r="7" spans="1:103" x14ac:dyDescent="0.3">
      <c r="A7" s="23"/>
      <c r="B7" s="16"/>
      <c r="C7" s="16"/>
      <c r="D7" s="16"/>
      <c r="E7" s="16"/>
      <c r="F7" s="16"/>
      <c r="G7" s="16"/>
      <c r="H7" s="24"/>
      <c r="J7" s="27"/>
      <c r="L7" s="78" t="s">
        <v>18</v>
      </c>
      <c r="M7" s="16"/>
      <c r="N7" s="16"/>
      <c r="O7" s="16"/>
      <c r="P7" s="16"/>
      <c r="Q7" s="16"/>
      <c r="R7" s="16"/>
      <c r="S7" s="16"/>
      <c r="T7" s="8">
        <f>SUM(M7:S7)</f>
        <v>0</v>
      </c>
      <c r="U7" s="81">
        <f>SUM(T7:T11)</f>
        <v>0</v>
      </c>
      <c r="W7" s="63"/>
      <c r="X7" s="66"/>
      <c r="Y7" s="10"/>
      <c r="Z7" s="7">
        <v>1</v>
      </c>
      <c r="AA7" s="16"/>
      <c r="AB7" s="10"/>
      <c r="AC7" s="7">
        <v>6</v>
      </c>
      <c r="AD7" s="16"/>
      <c r="AE7" s="10"/>
      <c r="AF7" s="7">
        <v>11</v>
      </c>
      <c r="AG7" s="14"/>
      <c r="AH7" s="56">
        <f>SUM(AG7:AG11,AD7:AD11,AA7:AA11)</f>
        <v>0</v>
      </c>
      <c r="AJ7" s="63"/>
      <c r="AK7" s="66"/>
      <c r="AL7" s="10"/>
      <c r="AM7" s="7">
        <v>1</v>
      </c>
      <c r="AN7" s="16"/>
      <c r="AO7" s="10"/>
      <c r="AP7" s="7">
        <v>6</v>
      </c>
      <c r="AQ7" s="16"/>
      <c r="AR7" s="10"/>
      <c r="AS7" s="7">
        <v>11</v>
      </c>
      <c r="AT7" s="14"/>
      <c r="AU7" s="56">
        <f>SUM(AT7:AT11,AQ7:AQ11,AN7:AN11)</f>
        <v>0</v>
      </c>
      <c r="AW7" s="63"/>
      <c r="AX7" s="66"/>
      <c r="AY7" s="10"/>
      <c r="AZ7" s="7">
        <v>1</v>
      </c>
      <c r="BA7" s="16"/>
      <c r="BB7" s="10"/>
      <c r="BC7" s="7">
        <v>6</v>
      </c>
      <c r="BD7" s="16"/>
      <c r="BE7" s="10"/>
      <c r="BF7" s="7">
        <v>11</v>
      </c>
      <c r="BG7" s="14"/>
      <c r="BH7" s="56">
        <f>SUM(BG7:BG11,BD7:BD11,BA7:BA11)</f>
        <v>0</v>
      </c>
      <c r="BJ7" s="63"/>
      <c r="BK7" s="66"/>
      <c r="BL7" s="10"/>
      <c r="BM7" s="7">
        <v>1</v>
      </c>
      <c r="BN7" s="16"/>
      <c r="BO7" s="10"/>
      <c r="BP7" s="7">
        <v>6</v>
      </c>
      <c r="BQ7" s="16"/>
      <c r="BR7" s="10"/>
      <c r="BS7" s="7">
        <v>11</v>
      </c>
      <c r="BT7" s="14"/>
      <c r="BU7" s="56">
        <f>SUM(BT7:BT11,BQ7:BQ11,BN7:BN11)</f>
        <v>0</v>
      </c>
      <c r="BW7" s="63"/>
      <c r="BX7" s="66"/>
      <c r="BY7" s="10"/>
      <c r="BZ7" s="7">
        <v>1</v>
      </c>
      <c r="CA7" s="16"/>
      <c r="CB7" s="10"/>
      <c r="CC7" s="7">
        <v>6</v>
      </c>
      <c r="CD7" s="16"/>
      <c r="CE7" s="10"/>
      <c r="CF7" s="7">
        <v>11</v>
      </c>
      <c r="CG7" s="14"/>
      <c r="CH7" s="56">
        <f>SUM(CG7:CG11,CD7:CD11,CA7:CA11)</f>
        <v>0</v>
      </c>
      <c r="CJ7" s="63"/>
      <c r="CK7" s="66"/>
      <c r="CL7" s="10"/>
      <c r="CM7" s="7">
        <v>1</v>
      </c>
      <c r="CN7" s="16"/>
      <c r="CO7" s="10"/>
      <c r="CP7" s="7">
        <v>6</v>
      </c>
      <c r="CQ7" s="16"/>
      <c r="CR7" s="10"/>
      <c r="CS7" s="7">
        <v>11</v>
      </c>
      <c r="CT7" s="14"/>
      <c r="CU7" s="56">
        <f>SUM(CT7:CT11,CQ7:CQ11,CN7:CN11)</f>
        <v>0</v>
      </c>
      <c r="CW7" s="48" t="str">
        <f>IF(A5="","",(SUM(CJ7,BW7,BJ7,AW7,AJ7,W7)-(U7)))</f>
        <v/>
      </c>
      <c r="CX7" s="59" t="str">
        <f>IF(A5="","",IF(COUNTA(B7:B11)=3,"N/A",SUM(CU7,CH7,BU7,BH7,AU7,AH7,J7:J11)))</f>
        <v/>
      </c>
      <c r="CY7" s="61" t="str">
        <f>IF(A5="","",IF(COUNTA(B7:B11)=3,"N/A",SUM(CX7,CW7)))</f>
        <v/>
      </c>
    </row>
    <row r="8" spans="1:103" x14ac:dyDescent="0.3">
      <c r="A8" s="23"/>
      <c r="B8" s="16"/>
      <c r="C8" s="16"/>
      <c r="D8" s="16"/>
      <c r="E8" s="16"/>
      <c r="F8" s="16"/>
      <c r="G8" s="16"/>
      <c r="H8" s="24"/>
      <c r="J8" s="27"/>
      <c r="L8" s="79"/>
      <c r="M8" s="16"/>
      <c r="N8" s="16"/>
      <c r="O8" s="16"/>
      <c r="P8" s="16"/>
      <c r="Q8" s="16"/>
      <c r="R8" s="16"/>
      <c r="S8" s="16"/>
      <c r="T8" s="8">
        <f t="shared" ref="T8:T11" si="0">SUM(M8:S8)</f>
        <v>0</v>
      </c>
      <c r="U8" s="82"/>
      <c r="W8" s="64"/>
      <c r="X8" s="67"/>
      <c r="Y8" s="10"/>
      <c r="Z8" s="7">
        <v>2</v>
      </c>
      <c r="AA8" s="16"/>
      <c r="AB8" s="10"/>
      <c r="AC8" s="7">
        <v>7</v>
      </c>
      <c r="AD8" s="16"/>
      <c r="AE8" s="10"/>
      <c r="AF8" s="7">
        <v>12</v>
      </c>
      <c r="AG8" s="14"/>
      <c r="AH8" s="57"/>
      <c r="AJ8" s="64"/>
      <c r="AK8" s="67"/>
      <c r="AL8" s="10"/>
      <c r="AM8" s="7">
        <v>2</v>
      </c>
      <c r="AN8" s="16"/>
      <c r="AO8" s="10"/>
      <c r="AP8" s="7">
        <v>7</v>
      </c>
      <c r="AQ8" s="16"/>
      <c r="AR8" s="10"/>
      <c r="AS8" s="7">
        <v>12</v>
      </c>
      <c r="AT8" s="14"/>
      <c r="AU8" s="57"/>
      <c r="AW8" s="64"/>
      <c r="AX8" s="67"/>
      <c r="AY8" s="10"/>
      <c r="AZ8" s="7">
        <v>2</v>
      </c>
      <c r="BA8" s="16"/>
      <c r="BB8" s="10"/>
      <c r="BC8" s="7">
        <v>7</v>
      </c>
      <c r="BD8" s="16"/>
      <c r="BE8" s="10"/>
      <c r="BF8" s="7">
        <v>12</v>
      </c>
      <c r="BG8" s="14"/>
      <c r="BH8" s="57"/>
      <c r="BJ8" s="64"/>
      <c r="BK8" s="67"/>
      <c r="BL8" s="10"/>
      <c r="BM8" s="7">
        <v>2</v>
      </c>
      <c r="BN8" s="16"/>
      <c r="BO8" s="10"/>
      <c r="BP8" s="7">
        <v>7</v>
      </c>
      <c r="BQ8" s="16"/>
      <c r="BR8" s="10"/>
      <c r="BS8" s="7">
        <v>12</v>
      </c>
      <c r="BT8" s="14"/>
      <c r="BU8" s="57"/>
      <c r="BW8" s="64"/>
      <c r="BX8" s="67"/>
      <c r="BY8" s="10"/>
      <c r="BZ8" s="7">
        <v>2</v>
      </c>
      <c r="CA8" s="16"/>
      <c r="CB8" s="10"/>
      <c r="CC8" s="7">
        <v>7</v>
      </c>
      <c r="CD8" s="16"/>
      <c r="CE8" s="10"/>
      <c r="CF8" s="7">
        <v>12</v>
      </c>
      <c r="CG8" s="14"/>
      <c r="CH8" s="57"/>
      <c r="CJ8" s="64"/>
      <c r="CK8" s="67"/>
      <c r="CL8" s="10"/>
      <c r="CM8" s="7">
        <v>2</v>
      </c>
      <c r="CN8" s="16"/>
      <c r="CO8" s="10"/>
      <c r="CP8" s="7">
        <v>7</v>
      </c>
      <c r="CQ8" s="16"/>
      <c r="CR8" s="10"/>
      <c r="CS8" s="7">
        <v>12</v>
      </c>
      <c r="CT8" s="14"/>
      <c r="CU8" s="57"/>
      <c r="CW8" s="48"/>
      <c r="CX8" s="59"/>
      <c r="CY8" s="61"/>
    </row>
    <row r="9" spans="1:103" x14ac:dyDescent="0.3">
      <c r="A9" s="23"/>
      <c r="B9" s="16"/>
      <c r="C9" s="16"/>
      <c r="D9" s="16"/>
      <c r="E9" s="16"/>
      <c r="F9" s="16"/>
      <c r="G9" s="16"/>
      <c r="H9" s="24"/>
      <c r="J9" s="27"/>
      <c r="L9" s="79"/>
      <c r="M9" s="16"/>
      <c r="N9" s="16"/>
      <c r="O9" s="16"/>
      <c r="P9" s="16"/>
      <c r="Q9" s="16"/>
      <c r="R9" s="16"/>
      <c r="S9" s="16"/>
      <c r="T9" s="8">
        <f t="shared" si="0"/>
        <v>0</v>
      </c>
      <c r="U9" s="82"/>
      <c r="W9" s="64"/>
      <c r="X9" s="67"/>
      <c r="Y9" s="10"/>
      <c r="Z9" s="7">
        <v>3</v>
      </c>
      <c r="AA9" s="16"/>
      <c r="AB9" s="10"/>
      <c r="AC9" s="7">
        <v>8</v>
      </c>
      <c r="AD9" s="16"/>
      <c r="AE9" s="10"/>
      <c r="AF9" s="7">
        <v>13</v>
      </c>
      <c r="AG9" s="14"/>
      <c r="AH9" s="57"/>
      <c r="AJ9" s="64"/>
      <c r="AK9" s="67"/>
      <c r="AL9" s="10"/>
      <c r="AM9" s="7">
        <v>3</v>
      </c>
      <c r="AN9" s="16"/>
      <c r="AO9" s="10"/>
      <c r="AP9" s="7">
        <v>8</v>
      </c>
      <c r="AQ9" s="16"/>
      <c r="AR9" s="10"/>
      <c r="AS9" s="7">
        <v>13</v>
      </c>
      <c r="AT9" s="14"/>
      <c r="AU9" s="57"/>
      <c r="AW9" s="64"/>
      <c r="AX9" s="67"/>
      <c r="AY9" s="10"/>
      <c r="AZ9" s="7">
        <v>3</v>
      </c>
      <c r="BA9" s="16"/>
      <c r="BB9" s="10"/>
      <c r="BC9" s="7">
        <v>8</v>
      </c>
      <c r="BD9" s="16"/>
      <c r="BE9" s="10"/>
      <c r="BF9" s="7">
        <v>13</v>
      </c>
      <c r="BG9" s="14"/>
      <c r="BH9" s="57"/>
      <c r="BJ9" s="64"/>
      <c r="BK9" s="67"/>
      <c r="BL9" s="10"/>
      <c r="BM9" s="7">
        <v>3</v>
      </c>
      <c r="BN9" s="16"/>
      <c r="BO9" s="10"/>
      <c r="BP9" s="7">
        <v>8</v>
      </c>
      <c r="BQ9" s="16"/>
      <c r="BR9" s="10"/>
      <c r="BS9" s="7">
        <v>13</v>
      </c>
      <c r="BT9" s="14"/>
      <c r="BU9" s="57"/>
      <c r="BW9" s="64"/>
      <c r="BX9" s="67"/>
      <c r="BY9" s="10"/>
      <c r="BZ9" s="7">
        <v>3</v>
      </c>
      <c r="CA9" s="16"/>
      <c r="CB9" s="10"/>
      <c r="CC9" s="7">
        <v>8</v>
      </c>
      <c r="CD9" s="16"/>
      <c r="CE9" s="10"/>
      <c r="CF9" s="7">
        <v>13</v>
      </c>
      <c r="CG9" s="14"/>
      <c r="CH9" s="57"/>
      <c r="CJ9" s="64"/>
      <c r="CK9" s="67"/>
      <c r="CL9" s="10"/>
      <c r="CM9" s="7">
        <v>3</v>
      </c>
      <c r="CN9" s="16"/>
      <c r="CO9" s="10"/>
      <c r="CP9" s="7">
        <v>8</v>
      </c>
      <c r="CQ9" s="16"/>
      <c r="CR9" s="10"/>
      <c r="CS9" s="7">
        <v>13</v>
      </c>
      <c r="CT9" s="14"/>
      <c r="CU9" s="57"/>
      <c r="CW9" s="48"/>
      <c r="CX9" s="59"/>
      <c r="CY9" s="61"/>
    </row>
    <row r="10" spans="1:103" x14ac:dyDescent="0.3">
      <c r="A10" s="23"/>
      <c r="B10" s="16"/>
      <c r="C10" s="16"/>
      <c r="D10" s="16"/>
      <c r="E10" s="16"/>
      <c r="F10" s="16"/>
      <c r="G10" s="16"/>
      <c r="H10" s="24"/>
      <c r="J10" s="27"/>
      <c r="L10" s="79"/>
      <c r="M10" s="16"/>
      <c r="N10" s="16"/>
      <c r="O10" s="16"/>
      <c r="P10" s="16"/>
      <c r="Q10" s="16"/>
      <c r="R10" s="16"/>
      <c r="S10" s="16"/>
      <c r="T10" s="8">
        <f t="shared" si="0"/>
        <v>0</v>
      </c>
      <c r="U10" s="82"/>
      <c r="W10" s="64"/>
      <c r="X10" s="67"/>
      <c r="Y10" s="10"/>
      <c r="Z10" s="7">
        <v>4</v>
      </c>
      <c r="AA10" s="16"/>
      <c r="AB10" s="10"/>
      <c r="AC10" s="7">
        <v>9</v>
      </c>
      <c r="AD10" s="16"/>
      <c r="AE10" s="10"/>
      <c r="AF10" s="7">
        <v>14</v>
      </c>
      <c r="AG10" s="14"/>
      <c r="AH10" s="57"/>
      <c r="AJ10" s="64"/>
      <c r="AK10" s="67"/>
      <c r="AL10" s="10"/>
      <c r="AM10" s="7">
        <v>4</v>
      </c>
      <c r="AN10" s="16"/>
      <c r="AO10" s="10"/>
      <c r="AP10" s="7">
        <v>9</v>
      </c>
      <c r="AQ10" s="16"/>
      <c r="AR10" s="10"/>
      <c r="AS10" s="7">
        <v>14</v>
      </c>
      <c r="AT10" s="14"/>
      <c r="AU10" s="57"/>
      <c r="AW10" s="64"/>
      <c r="AX10" s="67"/>
      <c r="AY10" s="10"/>
      <c r="AZ10" s="7">
        <v>4</v>
      </c>
      <c r="BA10" s="16"/>
      <c r="BB10" s="10"/>
      <c r="BC10" s="7">
        <v>9</v>
      </c>
      <c r="BD10" s="16"/>
      <c r="BE10" s="10"/>
      <c r="BF10" s="7">
        <v>14</v>
      </c>
      <c r="BG10" s="14"/>
      <c r="BH10" s="57"/>
      <c r="BJ10" s="64"/>
      <c r="BK10" s="67"/>
      <c r="BL10" s="10"/>
      <c r="BM10" s="7">
        <v>4</v>
      </c>
      <c r="BN10" s="16"/>
      <c r="BO10" s="10"/>
      <c r="BP10" s="7">
        <v>9</v>
      </c>
      <c r="BQ10" s="16"/>
      <c r="BR10" s="10"/>
      <c r="BS10" s="7">
        <v>14</v>
      </c>
      <c r="BT10" s="14"/>
      <c r="BU10" s="57"/>
      <c r="BW10" s="64"/>
      <c r="BX10" s="67"/>
      <c r="BY10" s="10"/>
      <c r="BZ10" s="7">
        <v>4</v>
      </c>
      <c r="CA10" s="16"/>
      <c r="CB10" s="10"/>
      <c r="CC10" s="7">
        <v>9</v>
      </c>
      <c r="CD10" s="16"/>
      <c r="CE10" s="10"/>
      <c r="CF10" s="7">
        <v>14</v>
      </c>
      <c r="CG10" s="14"/>
      <c r="CH10" s="57"/>
      <c r="CJ10" s="64"/>
      <c r="CK10" s="67"/>
      <c r="CL10" s="10"/>
      <c r="CM10" s="7">
        <v>4</v>
      </c>
      <c r="CN10" s="16"/>
      <c r="CO10" s="10"/>
      <c r="CP10" s="7">
        <v>9</v>
      </c>
      <c r="CQ10" s="16"/>
      <c r="CR10" s="10"/>
      <c r="CS10" s="7">
        <v>14</v>
      </c>
      <c r="CT10" s="14"/>
      <c r="CU10" s="57"/>
      <c r="CW10" s="48"/>
      <c r="CX10" s="59"/>
      <c r="CY10" s="61"/>
    </row>
    <row r="11" spans="1:103" ht="15" thickBot="1" x14ac:dyDescent="0.35">
      <c r="A11" s="25"/>
      <c r="B11" s="17"/>
      <c r="C11" s="17"/>
      <c r="D11" s="17"/>
      <c r="E11" s="17"/>
      <c r="F11" s="17"/>
      <c r="G11" s="17"/>
      <c r="H11" s="26"/>
      <c r="J11" s="28"/>
      <c r="L11" s="80"/>
      <c r="M11" s="17"/>
      <c r="N11" s="17"/>
      <c r="O11" s="17"/>
      <c r="P11" s="17"/>
      <c r="Q11" s="17"/>
      <c r="R11" s="17"/>
      <c r="S11" s="17"/>
      <c r="T11" s="9">
        <f t="shared" si="0"/>
        <v>0</v>
      </c>
      <c r="U11" s="83"/>
      <c r="W11" s="65"/>
      <c r="X11" s="68"/>
      <c r="Y11" s="11"/>
      <c r="Z11" s="12">
        <v>5</v>
      </c>
      <c r="AA11" s="17"/>
      <c r="AB11" s="11"/>
      <c r="AC11" s="12">
        <v>10</v>
      </c>
      <c r="AD11" s="17"/>
      <c r="AE11" s="11"/>
      <c r="AF11" s="12">
        <v>15</v>
      </c>
      <c r="AG11" s="15"/>
      <c r="AH11" s="58"/>
      <c r="AJ11" s="65"/>
      <c r="AK11" s="68"/>
      <c r="AL11" s="11"/>
      <c r="AM11" s="12">
        <v>5</v>
      </c>
      <c r="AN11" s="17"/>
      <c r="AO11" s="11"/>
      <c r="AP11" s="12">
        <v>10</v>
      </c>
      <c r="AQ11" s="17"/>
      <c r="AR11" s="11"/>
      <c r="AS11" s="12">
        <v>15</v>
      </c>
      <c r="AT11" s="15"/>
      <c r="AU11" s="58"/>
      <c r="AW11" s="65"/>
      <c r="AX11" s="68"/>
      <c r="AY11" s="11"/>
      <c r="AZ11" s="12">
        <v>5</v>
      </c>
      <c r="BA11" s="17"/>
      <c r="BB11" s="11"/>
      <c r="BC11" s="12">
        <v>10</v>
      </c>
      <c r="BD11" s="17"/>
      <c r="BE11" s="11"/>
      <c r="BF11" s="12">
        <v>15</v>
      </c>
      <c r="BG11" s="15"/>
      <c r="BH11" s="58"/>
      <c r="BJ11" s="65"/>
      <c r="BK11" s="68"/>
      <c r="BL11" s="11"/>
      <c r="BM11" s="12">
        <v>5</v>
      </c>
      <c r="BN11" s="17"/>
      <c r="BO11" s="11"/>
      <c r="BP11" s="12">
        <v>10</v>
      </c>
      <c r="BQ11" s="17"/>
      <c r="BR11" s="11"/>
      <c r="BS11" s="12">
        <v>15</v>
      </c>
      <c r="BT11" s="15"/>
      <c r="BU11" s="58"/>
      <c r="BW11" s="65"/>
      <c r="BX11" s="68"/>
      <c r="BY11" s="11"/>
      <c r="BZ11" s="12">
        <v>5</v>
      </c>
      <c r="CA11" s="17"/>
      <c r="CB11" s="11"/>
      <c r="CC11" s="12">
        <v>10</v>
      </c>
      <c r="CD11" s="17"/>
      <c r="CE11" s="11"/>
      <c r="CF11" s="12">
        <v>15</v>
      </c>
      <c r="CG11" s="15"/>
      <c r="CH11" s="58"/>
      <c r="CJ11" s="65"/>
      <c r="CK11" s="68"/>
      <c r="CL11" s="11"/>
      <c r="CM11" s="12">
        <v>5</v>
      </c>
      <c r="CN11" s="17"/>
      <c r="CO11" s="11"/>
      <c r="CP11" s="12">
        <v>10</v>
      </c>
      <c r="CQ11" s="17"/>
      <c r="CR11" s="11"/>
      <c r="CS11" s="12">
        <v>15</v>
      </c>
      <c r="CT11" s="15"/>
      <c r="CU11" s="58"/>
      <c r="CW11" s="49"/>
      <c r="CX11" s="60"/>
      <c r="CY11" s="62"/>
    </row>
    <row r="12" spans="1:103" ht="15" thickBot="1" x14ac:dyDescent="0.35"/>
    <row r="13" spans="1:103" s="2" customFormat="1" x14ac:dyDescent="0.3">
      <c r="A13" s="90" t="s">
        <v>6</v>
      </c>
      <c r="B13" s="91"/>
      <c r="C13" s="91"/>
      <c r="D13" s="91"/>
      <c r="E13" s="91"/>
      <c r="F13" s="91"/>
      <c r="G13" s="91"/>
      <c r="H13" s="92"/>
      <c r="J13" s="93" t="s">
        <v>19</v>
      </c>
      <c r="L13" s="50" t="s">
        <v>7</v>
      </c>
      <c r="M13" s="51"/>
      <c r="N13" s="51"/>
      <c r="O13" s="51"/>
      <c r="P13" s="51"/>
      <c r="Q13" s="51"/>
      <c r="R13" s="51"/>
      <c r="S13" s="51"/>
      <c r="T13" s="51"/>
      <c r="U13" s="52"/>
      <c r="W13" s="84" t="s">
        <v>23</v>
      </c>
      <c r="X13" s="85"/>
      <c r="Y13" s="85"/>
      <c r="Z13" s="85"/>
      <c r="AA13" s="85"/>
      <c r="AB13" s="85"/>
      <c r="AC13" s="85"/>
      <c r="AD13" s="85"/>
      <c r="AE13" s="85"/>
      <c r="AF13" s="85"/>
      <c r="AG13" s="85"/>
      <c r="AH13" s="86"/>
      <c r="AJ13" s="84" t="s">
        <v>25</v>
      </c>
      <c r="AK13" s="85"/>
      <c r="AL13" s="85"/>
      <c r="AM13" s="85"/>
      <c r="AN13" s="85"/>
      <c r="AO13" s="85"/>
      <c r="AP13" s="85"/>
      <c r="AQ13" s="85"/>
      <c r="AR13" s="85"/>
      <c r="AS13" s="85"/>
      <c r="AT13" s="85"/>
      <c r="AU13" s="86"/>
      <c r="AW13" s="84" t="s">
        <v>29</v>
      </c>
      <c r="AX13" s="85"/>
      <c r="AY13" s="85"/>
      <c r="AZ13" s="85"/>
      <c r="BA13" s="85"/>
      <c r="BB13" s="85"/>
      <c r="BC13" s="85"/>
      <c r="BD13" s="85"/>
      <c r="BE13" s="85"/>
      <c r="BF13" s="85"/>
      <c r="BG13" s="85"/>
      <c r="BH13" s="86"/>
      <c r="BJ13" s="84" t="s">
        <v>28</v>
      </c>
      <c r="BK13" s="85"/>
      <c r="BL13" s="85"/>
      <c r="BM13" s="85"/>
      <c r="BN13" s="85"/>
      <c r="BO13" s="85"/>
      <c r="BP13" s="85"/>
      <c r="BQ13" s="85"/>
      <c r="BR13" s="85"/>
      <c r="BS13" s="85"/>
      <c r="BT13" s="85"/>
      <c r="BU13" s="86"/>
      <c r="BW13" s="84" t="s">
        <v>27</v>
      </c>
      <c r="BX13" s="85"/>
      <c r="BY13" s="85"/>
      <c r="BZ13" s="85"/>
      <c r="CA13" s="85"/>
      <c r="CB13" s="85"/>
      <c r="CC13" s="85"/>
      <c r="CD13" s="85"/>
      <c r="CE13" s="85"/>
      <c r="CF13" s="85"/>
      <c r="CG13" s="85"/>
      <c r="CH13" s="86"/>
      <c r="CJ13" s="84" t="s">
        <v>26</v>
      </c>
      <c r="CK13" s="85"/>
      <c r="CL13" s="85"/>
      <c r="CM13" s="85"/>
      <c r="CN13" s="85"/>
      <c r="CO13" s="85"/>
      <c r="CP13" s="85"/>
      <c r="CQ13" s="85"/>
      <c r="CR13" s="85"/>
      <c r="CS13" s="85"/>
      <c r="CT13" s="85"/>
      <c r="CU13" s="86"/>
      <c r="CW13" s="50" t="s">
        <v>30</v>
      </c>
      <c r="CX13" s="51"/>
      <c r="CY13" s="52"/>
    </row>
    <row r="14" spans="1:103" x14ac:dyDescent="0.3">
      <c r="A14" s="95"/>
      <c r="B14" s="96"/>
      <c r="C14" s="96"/>
      <c r="D14" s="96"/>
      <c r="E14" s="96"/>
      <c r="F14" s="96"/>
      <c r="G14" s="96"/>
      <c r="H14" s="97"/>
      <c r="J14" s="94"/>
      <c r="L14" s="98" t="s">
        <v>8</v>
      </c>
      <c r="M14" s="100" t="s">
        <v>9</v>
      </c>
      <c r="N14" s="100" t="s">
        <v>10</v>
      </c>
      <c r="O14" s="100" t="s">
        <v>11</v>
      </c>
      <c r="P14" s="100" t="s">
        <v>12</v>
      </c>
      <c r="Q14" s="100" t="s">
        <v>13</v>
      </c>
      <c r="R14" s="100" t="s">
        <v>14</v>
      </c>
      <c r="S14" s="100" t="s">
        <v>15</v>
      </c>
      <c r="T14" s="100" t="s">
        <v>16</v>
      </c>
      <c r="U14" s="102" t="s">
        <v>17</v>
      </c>
      <c r="W14" s="87"/>
      <c r="X14" s="88"/>
      <c r="Y14" s="88"/>
      <c r="Z14" s="88"/>
      <c r="AA14" s="88"/>
      <c r="AB14" s="88"/>
      <c r="AC14" s="88"/>
      <c r="AD14" s="88"/>
      <c r="AE14" s="88"/>
      <c r="AF14" s="88"/>
      <c r="AG14" s="88"/>
      <c r="AH14" s="89"/>
      <c r="AJ14" s="87"/>
      <c r="AK14" s="88"/>
      <c r="AL14" s="88"/>
      <c r="AM14" s="88"/>
      <c r="AN14" s="88"/>
      <c r="AO14" s="88"/>
      <c r="AP14" s="88"/>
      <c r="AQ14" s="88"/>
      <c r="AR14" s="88"/>
      <c r="AS14" s="88"/>
      <c r="AT14" s="88"/>
      <c r="AU14" s="89"/>
      <c r="AW14" s="87"/>
      <c r="AX14" s="88"/>
      <c r="AY14" s="88"/>
      <c r="AZ14" s="88"/>
      <c r="BA14" s="88"/>
      <c r="BB14" s="88"/>
      <c r="BC14" s="88"/>
      <c r="BD14" s="88"/>
      <c r="BE14" s="88"/>
      <c r="BF14" s="88"/>
      <c r="BG14" s="88"/>
      <c r="BH14" s="89"/>
      <c r="BJ14" s="87"/>
      <c r="BK14" s="88"/>
      <c r="BL14" s="88"/>
      <c r="BM14" s="88"/>
      <c r="BN14" s="88"/>
      <c r="BO14" s="88"/>
      <c r="BP14" s="88"/>
      <c r="BQ14" s="88"/>
      <c r="BR14" s="88"/>
      <c r="BS14" s="88"/>
      <c r="BT14" s="88"/>
      <c r="BU14" s="89"/>
      <c r="BW14" s="87"/>
      <c r="BX14" s="88"/>
      <c r="BY14" s="88"/>
      <c r="BZ14" s="88"/>
      <c r="CA14" s="88"/>
      <c r="CB14" s="88"/>
      <c r="CC14" s="88"/>
      <c r="CD14" s="88"/>
      <c r="CE14" s="88"/>
      <c r="CF14" s="88"/>
      <c r="CG14" s="88"/>
      <c r="CH14" s="89"/>
      <c r="CJ14" s="87"/>
      <c r="CK14" s="88"/>
      <c r="CL14" s="88"/>
      <c r="CM14" s="88"/>
      <c r="CN14" s="88"/>
      <c r="CO14" s="88"/>
      <c r="CP14" s="88"/>
      <c r="CQ14" s="88"/>
      <c r="CR14" s="88"/>
      <c r="CS14" s="88"/>
      <c r="CT14" s="88"/>
      <c r="CU14" s="89"/>
      <c r="CW14" s="53"/>
      <c r="CX14" s="54"/>
      <c r="CY14" s="55"/>
    </row>
    <row r="15" spans="1:103" s="2" customFormat="1" x14ac:dyDescent="0.3">
      <c r="A15" s="5" t="s">
        <v>0</v>
      </c>
      <c r="B15" s="54" t="s">
        <v>65</v>
      </c>
      <c r="C15" s="54"/>
      <c r="D15" s="4" t="s">
        <v>1</v>
      </c>
      <c r="E15" s="4" t="s">
        <v>2</v>
      </c>
      <c r="F15" s="4" t="s">
        <v>3</v>
      </c>
      <c r="G15" s="4" t="s">
        <v>4</v>
      </c>
      <c r="H15" s="6" t="s">
        <v>5</v>
      </c>
      <c r="J15" s="94"/>
      <c r="L15" s="99"/>
      <c r="M15" s="101"/>
      <c r="N15" s="101"/>
      <c r="O15" s="101"/>
      <c r="P15" s="101"/>
      <c r="Q15" s="101"/>
      <c r="R15" s="101"/>
      <c r="S15" s="101"/>
      <c r="T15" s="101"/>
      <c r="U15" s="103"/>
      <c r="W15" s="5" t="s">
        <v>20</v>
      </c>
      <c r="X15" s="4" t="s">
        <v>21</v>
      </c>
      <c r="Y15" s="10"/>
      <c r="Z15" s="4" t="s">
        <v>24</v>
      </c>
      <c r="AA15" s="4" t="s">
        <v>22</v>
      </c>
      <c r="AB15" s="10"/>
      <c r="AC15" s="4" t="s">
        <v>24</v>
      </c>
      <c r="AD15" s="4" t="s">
        <v>22</v>
      </c>
      <c r="AE15" s="10"/>
      <c r="AF15" s="4" t="s">
        <v>24</v>
      </c>
      <c r="AG15" s="13" t="s">
        <v>22</v>
      </c>
      <c r="AH15" s="6" t="s">
        <v>16</v>
      </c>
      <c r="AJ15" s="5" t="s">
        <v>20</v>
      </c>
      <c r="AK15" s="4" t="s">
        <v>21</v>
      </c>
      <c r="AL15" s="10"/>
      <c r="AM15" s="4" t="s">
        <v>24</v>
      </c>
      <c r="AN15" s="4" t="s">
        <v>22</v>
      </c>
      <c r="AO15" s="10"/>
      <c r="AP15" s="4" t="s">
        <v>24</v>
      </c>
      <c r="AQ15" s="4" t="s">
        <v>22</v>
      </c>
      <c r="AR15" s="10"/>
      <c r="AS15" s="4" t="s">
        <v>24</v>
      </c>
      <c r="AT15" s="13" t="s">
        <v>22</v>
      </c>
      <c r="AU15" s="6" t="s">
        <v>16</v>
      </c>
      <c r="AW15" s="5" t="s">
        <v>20</v>
      </c>
      <c r="AX15" s="4" t="s">
        <v>21</v>
      </c>
      <c r="AY15" s="10"/>
      <c r="AZ15" s="4" t="s">
        <v>24</v>
      </c>
      <c r="BA15" s="4" t="s">
        <v>22</v>
      </c>
      <c r="BB15" s="10"/>
      <c r="BC15" s="4" t="s">
        <v>24</v>
      </c>
      <c r="BD15" s="4" t="s">
        <v>22</v>
      </c>
      <c r="BE15" s="10"/>
      <c r="BF15" s="4" t="s">
        <v>24</v>
      </c>
      <c r="BG15" s="13" t="s">
        <v>22</v>
      </c>
      <c r="BH15" s="6" t="s">
        <v>16</v>
      </c>
      <c r="BJ15" s="5" t="s">
        <v>20</v>
      </c>
      <c r="BK15" s="4" t="s">
        <v>21</v>
      </c>
      <c r="BL15" s="10"/>
      <c r="BM15" s="4" t="s">
        <v>24</v>
      </c>
      <c r="BN15" s="4" t="s">
        <v>22</v>
      </c>
      <c r="BO15" s="10"/>
      <c r="BP15" s="4" t="s">
        <v>24</v>
      </c>
      <c r="BQ15" s="4" t="s">
        <v>22</v>
      </c>
      <c r="BR15" s="10"/>
      <c r="BS15" s="4" t="s">
        <v>24</v>
      </c>
      <c r="BT15" s="13" t="s">
        <v>22</v>
      </c>
      <c r="BU15" s="6" t="s">
        <v>16</v>
      </c>
      <c r="BW15" s="5" t="s">
        <v>20</v>
      </c>
      <c r="BX15" s="4" t="s">
        <v>21</v>
      </c>
      <c r="BY15" s="10"/>
      <c r="BZ15" s="4" t="s">
        <v>24</v>
      </c>
      <c r="CA15" s="4" t="s">
        <v>22</v>
      </c>
      <c r="CB15" s="10"/>
      <c r="CC15" s="4" t="s">
        <v>24</v>
      </c>
      <c r="CD15" s="4" t="s">
        <v>22</v>
      </c>
      <c r="CE15" s="10"/>
      <c r="CF15" s="4" t="s">
        <v>24</v>
      </c>
      <c r="CG15" s="13" t="s">
        <v>22</v>
      </c>
      <c r="CH15" s="6" t="s">
        <v>16</v>
      </c>
      <c r="CJ15" s="5" t="s">
        <v>20</v>
      </c>
      <c r="CK15" s="4" t="s">
        <v>21</v>
      </c>
      <c r="CL15" s="10"/>
      <c r="CM15" s="4" t="s">
        <v>24</v>
      </c>
      <c r="CN15" s="4" t="s">
        <v>22</v>
      </c>
      <c r="CO15" s="10"/>
      <c r="CP15" s="4" t="s">
        <v>24</v>
      </c>
      <c r="CQ15" s="4" t="s">
        <v>22</v>
      </c>
      <c r="CR15" s="10"/>
      <c r="CS15" s="4" t="s">
        <v>24</v>
      </c>
      <c r="CT15" s="13" t="s">
        <v>22</v>
      </c>
      <c r="CU15" s="6" t="s">
        <v>16</v>
      </c>
      <c r="CW15" s="5" t="s">
        <v>66</v>
      </c>
      <c r="CX15" s="4" t="s">
        <v>31</v>
      </c>
      <c r="CY15" s="6" t="s">
        <v>32</v>
      </c>
    </row>
    <row r="16" spans="1:103" x14ac:dyDescent="0.3">
      <c r="A16" s="23"/>
      <c r="B16" s="16"/>
      <c r="C16" s="16"/>
      <c r="D16" s="16"/>
      <c r="E16" s="16"/>
      <c r="F16" s="16"/>
      <c r="G16" s="16"/>
      <c r="H16" s="24"/>
      <c r="J16" s="27"/>
      <c r="L16" s="78" t="s">
        <v>18</v>
      </c>
      <c r="M16" s="16"/>
      <c r="N16" s="16"/>
      <c r="O16" s="16"/>
      <c r="P16" s="16"/>
      <c r="Q16" s="16"/>
      <c r="R16" s="16"/>
      <c r="S16" s="16"/>
      <c r="T16" s="8">
        <f>SUM(M16:S16)</f>
        <v>0</v>
      </c>
      <c r="U16" s="81">
        <f>SUM(T16:T20)</f>
        <v>0</v>
      </c>
      <c r="W16" s="63"/>
      <c r="X16" s="66"/>
      <c r="Y16" s="10"/>
      <c r="Z16" s="7">
        <v>1</v>
      </c>
      <c r="AA16" s="16"/>
      <c r="AB16" s="10"/>
      <c r="AC16" s="7">
        <v>6</v>
      </c>
      <c r="AD16" s="16"/>
      <c r="AE16" s="10"/>
      <c r="AF16" s="7">
        <v>11</v>
      </c>
      <c r="AG16" s="14"/>
      <c r="AH16" s="56">
        <f>SUM(AG16:AG20,AD16:AD20,AA16:AA20)</f>
        <v>0</v>
      </c>
      <c r="AJ16" s="63"/>
      <c r="AK16" s="66"/>
      <c r="AL16" s="10"/>
      <c r="AM16" s="7">
        <v>1</v>
      </c>
      <c r="AN16" s="16"/>
      <c r="AO16" s="10"/>
      <c r="AP16" s="7">
        <v>6</v>
      </c>
      <c r="AQ16" s="16"/>
      <c r="AR16" s="10"/>
      <c r="AS16" s="7">
        <v>11</v>
      </c>
      <c r="AT16" s="14"/>
      <c r="AU16" s="56">
        <f>SUM(AT16:AT20,AQ16:AQ20,AN16:AN20)</f>
        <v>0</v>
      </c>
      <c r="AW16" s="63"/>
      <c r="AX16" s="66"/>
      <c r="AY16" s="10"/>
      <c r="AZ16" s="7">
        <v>1</v>
      </c>
      <c r="BA16" s="16"/>
      <c r="BB16" s="10"/>
      <c r="BC16" s="7">
        <v>6</v>
      </c>
      <c r="BD16" s="16"/>
      <c r="BE16" s="10"/>
      <c r="BF16" s="7">
        <v>11</v>
      </c>
      <c r="BG16" s="14"/>
      <c r="BH16" s="56">
        <f>SUM(BG16:BG20,BD16:BD20,BA16:BA20)</f>
        <v>0</v>
      </c>
      <c r="BJ16" s="63"/>
      <c r="BK16" s="66"/>
      <c r="BL16" s="10"/>
      <c r="BM16" s="7">
        <v>1</v>
      </c>
      <c r="BN16" s="16"/>
      <c r="BO16" s="10"/>
      <c r="BP16" s="7">
        <v>6</v>
      </c>
      <c r="BQ16" s="16"/>
      <c r="BR16" s="10"/>
      <c r="BS16" s="7">
        <v>11</v>
      </c>
      <c r="BT16" s="14"/>
      <c r="BU16" s="56">
        <f>SUM(BT16:BT20,BQ16:BQ20,BN16:BN20)</f>
        <v>0</v>
      </c>
      <c r="BW16" s="63"/>
      <c r="BX16" s="66"/>
      <c r="BY16" s="10"/>
      <c r="BZ16" s="7">
        <v>1</v>
      </c>
      <c r="CA16" s="16"/>
      <c r="CB16" s="10"/>
      <c r="CC16" s="7">
        <v>6</v>
      </c>
      <c r="CD16" s="16"/>
      <c r="CE16" s="10"/>
      <c r="CF16" s="7">
        <v>11</v>
      </c>
      <c r="CG16" s="14"/>
      <c r="CH16" s="56">
        <f>SUM(CG16:CG20,CD16:CD20,CA16:CA20)</f>
        <v>0</v>
      </c>
      <c r="CJ16" s="63"/>
      <c r="CK16" s="66"/>
      <c r="CL16" s="10"/>
      <c r="CM16" s="7">
        <v>1</v>
      </c>
      <c r="CN16" s="16"/>
      <c r="CO16" s="10"/>
      <c r="CP16" s="7">
        <v>6</v>
      </c>
      <c r="CQ16" s="16"/>
      <c r="CR16" s="10"/>
      <c r="CS16" s="7">
        <v>11</v>
      </c>
      <c r="CT16" s="14"/>
      <c r="CU16" s="56">
        <f>SUM(CT16:CT20,CQ16:CQ20,CN16:CN20)</f>
        <v>0</v>
      </c>
      <c r="CW16" s="48" t="str">
        <f>IF(A14="","",(SUM(CJ16,BW16,BJ16,AW16,AJ16,W16)-(U16)))</f>
        <v/>
      </c>
      <c r="CX16" s="59" t="str">
        <f>IF(A14="","",IF(COUNTA(B16:B20)=3,"N/A",SUM(CU16,CH16,BU16,BH16,AU16,AH16,J16:J20)))</f>
        <v/>
      </c>
      <c r="CY16" s="61" t="str">
        <f>IF(A14="","",IF(COUNTA(B16:B20)=3,"N/A",SUM(CX16,CW16)))</f>
        <v/>
      </c>
    </row>
    <row r="17" spans="1:103" x14ac:dyDescent="0.3">
      <c r="A17" s="23"/>
      <c r="B17" s="16"/>
      <c r="C17" s="16"/>
      <c r="D17" s="16"/>
      <c r="E17" s="16"/>
      <c r="F17" s="16"/>
      <c r="G17" s="16"/>
      <c r="H17" s="24"/>
      <c r="J17" s="27"/>
      <c r="L17" s="79"/>
      <c r="M17" s="16"/>
      <c r="N17" s="16"/>
      <c r="O17" s="16"/>
      <c r="P17" s="16"/>
      <c r="Q17" s="16"/>
      <c r="R17" s="16"/>
      <c r="S17" s="16"/>
      <c r="T17" s="8">
        <f t="shared" ref="T17:T20" si="1">SUM(M17:S17)</f>
        <v>0</v>
      </c>
      <c r="U17" s="82"/>
      <c r="W17" s="64"/>
      <c r="X17" s="67"/>
      <c r="Y17" s="10"/>
      <c r="Z17" s="7">
        <v>2</v>
      </c>
      <c r="AA17" s="16"/>
      <c r="AB17" s="10"/>
      <c r="AC17" s="7">
        <v>7</v>
      </c>
      <c r="AD17" s="16"/>
      <c r="AE17" s="10"/>
      <c r="AF17" s="7">
        <v>12</v>
      </c>
      <c r="AG17" s="14"/>
      <c r="AH17" s="57"/>
      <c r="AJ17" s="64"/>
      <c r="AK17" s="67"/>
      <c r="AL17" s="10"/>
      <c r="AM17" s="7">
        <v>2</v>
      </c>
      <c r="AN17" s="16"/>
      <c r="AO17" s="10"/>
      <c r="AP17" s="7">
        <v>7</v>
      </c>
      <c r="AQ17" s="16"/>
      <c r="AR17" s="10"/>
      <c r="AS17" s="7">
        <v>12</v>
      </c>
      <c r="AT17" s="14"/>
      <c r="AU17" s="57"/>
      <c r="AW17" s="64"/>
      <c r="AX17" s="67"/>
      <c r="AY17" s="10"/>
      <c r="AZ17" s="7">
        <v>2</v>
      </c>
      <c r="BA17" s="16"/>
      <c r="BB17" s="10"/>
      <c r="BC17" s="7">
        <v>7</v>
      </c>
      <c r="BD17" s="16"/>
      <c r="BE17" s="10"/>
      <c r="BF17" s="7">
        <v>12</v>
      </c>
      <c r="BG17" s="14"/>
      <c r="BH17" s="57"/>
      <c r="BJ17" s="64"/>
      <c r="BK17" s="67"/>
      <c r="BL17" s="10"/>
      <c r="BM17" s="7">
        <v>2</v>
      </c>
      <c r="BN17" s="16"/>
      <c r="BO17" s="10"/>
      <c r="BP17" s="7">
        <v>7</v>
      </c>
      <c r="BQ17" s="16"/>
      <c r="BR17" s="10"/>
      <c r="BS17" s="7">
        <v>12</v>
      </c>
      <c r="BT17" s="14"/>
      <c r="BU17" s="57"/>
      <c r="BW17" s="64"/>
      <c r="BX17" s="67"/>
      <c r="BY17" s="10"/>
      <c r="BZ17" s="7">
        <v>2</v>
      </c>
      <c r="CA17" s="16"/>
      <c r="CB17" s="10"/>
      <c r="CC17" s="7">
        <v>7</v>
      </c>
      <c r="CD17" s="16"/>
      <c r="CE17" s="10"/>
      <c r="CF17" s="7">
        <v>12</v>
      </c>
      <c r="CG17" s="14"/>
      <c r="CH17" s="57"/>
      <c r="CJ17" s="64"/>
      <c r="CK17" s="67"/>
      <c r="CL17" s="10"/>
      <c r="CM17" s="7">
        <v>2</v>
      </c>
      <c r="CN17" s="16"/>
      <c r="CO17" s="10"/>
      <c r="CP17" s="7">
        <v>7</v>
      </c>
      <c r="CQ17" s="16"/>
      <c r="CR17" s="10"/>
      <c r="CS17" s="7">
        <v>12</v>
      </c>
      <c r="CT17" s="14"/>
      <c r="CU17" s="57"/>
      <c r="CW17" s="48"/>
      <c r="CX17" s="59"/>
      <c r="CY17" s="61"/>
    </row>
    <row r="18" spans="1:103" x14ac:dyDescent="0.3">
      <c r="A18" s="23"/>
      <c r="B18" s="16"/>
      <c r="C18" s="16"/>
      <c r="D18" s="16"/>
      <c r="E18" s="16"/>
      <c r="F18" s="16"/>
      <c r="G18" s="16"/>
      <c r="H18" s="24"/>
      <c r="J18" s="27"/>
      <c r="L18" s="79"/>
      <c r="M18" s="16"/>
      <c r="N18" s="16"/>
      <c r="O18" s="16"/>
      <c r="P18" s="16"/>
      <c r="Q18" s="16"/>
      <c r="R18" s="16"/>
      <c r="S18" s="16"/>
      <c r="T18" s="8">
        <f t="shared" si="1"/>
        <v>0</v>
      </c>
      <c r="U18" s="82"/>
      <c r="W18" s="64"/>
      <c r="X18" s="67"/>
      <c r="Y18" s="10"/>
      <c r="Z18" s="7">
        <v>3</v>
      </c>
      <c r="AA18" s="16"/>
      <c r="AB18" s="10"/>
      <c r="AC18" s="7">
        <v>8</v>
      </c>
      <c r="AD18" s="16"/>
      <c r="AE18" s="10"/>
      <c r="AF18" s="7">
        <v>13</v>
      </c>
      <c r="AG18" s="14"/>
      <c r="AH18" s="57"/>
      <c r="AJ18" s="64"/>
      <c r="AK18" s="67"/>
      <c r="AL18" s="10"/>
      <c r="AM18" s="7">
        <v>3</v>
      </c>
      <c r="AN18" s="16"/>
      <c r="AO18" s="10"/>
      <c r="AP18" s="7">
        <v>8</v>
      </c>
      <c r="AQ18" s="16"/>
      <c r="AR18" s="10"/>
      <c r="AS18" s="7">
        <v>13</v>
      </c>
      <c r="AT18" s="14"/>
      <c r="AU18" s="57"/>
      <c r="AW18" s="64"/>
      <c r="AX18" s="67"/>
      <c r="AY18" s="10"/>
      <c r="AZ18" s="7">
        <v>3</v>
      </c>
      <c r="BA18" s="16"/>
      <c r="BB18" s="10"/>
      <c r="BC18" s="7">
        <v>8</v>
      </c>
      <c r="BD18" s="16"/>
      <c r="BE18" s="10"/>
      <c r="BF18" s="7">
        <v>13</v>
      </c>
      <c r="BG18" s="14"/>
      <c r="BH18" s="57"/>
      <c r="BJ18" s="64"/>
      <c r="BK18" s="67"/>
      <c r="BL18" s="10"/>
      <c r="BM18" s="7">
        <v>3</v>
      </c>
      <c r="BN18" s="16"/>
      <c r="BO18" s="10"/>
      <c r="BP18" s="7">
        <v>8</v>
      </c>
      <c r="BQ18" s="16"/>
      <c r="BR18" s="10"/>
      <c r="BS18" s="7">
        <v>13</v>
      </c>
      <c r="BT18" s="14"/>
      <c r="BU18" s="57"/>
      <c r="BW18" s="64"/>
      <c r="BX18" s="67"/>
      <c r="BY18" s="10"/>
      <c r="BZ18" s="7">
        <v>3</v>
      </c>
      <c r="CA18" s="16"/>
      <c r="CB18" s="10"/>
      <c r="CC18" s="7">
        <v>8</v>
      </c>
      <c r="CD18" s="16"/>
      <c r="CE18" s="10"/>
      <c r="CF18" s="7">
        <v>13</v>
      </c>
      <c r="CG18" s="14"/>
      <c r="CH18" s="57"/>
      <c r="CJ18" s="64"/>
      <c r="CK18" s="67"/>
      <c r="CL18" s="10"/>
      <c r="CM18" s="7">
        <v>3</v>
      </c>
      <c r="CN18" s="16"/>
      <c r="CO18" s="10"/>
      <c r="CP18" s="7">
        <v>8</v>
      </c>
      <c r="CQ18" s="16"/>
      <c r="CR18" s="10"/>
      <c r="CS18" s="7">
        <v>13</v>
      </c>
      <c r="CT18" s="14"/>
      <c r="CU18" s="57"/>
      <c r="CW18" s="48"/>
      <c r="CX18" s="59"/>
      <c r="CY18" s="61"/>
    </row>
    <row r="19" spans="1:103" x14ac:dyDescent="0.3">
      <c r="A19" s="23"/>
      <c r="B19" s="16"/>
      <c r="C19" s="16"/>
      <c r="D19" s="16"/>
      <c r="E19" s="16"/>
      <c r="F19" s="16"/>
      <c r="G19" s="16"/>
      <c r="H19" s="24"/>
      <c r="J19" s="27"/>
      <c r="L19" s="79"/>
      <c r="M19" s="16"/>
      <c r="N19" s="16"/>
      <c r="O19" s="16"/>
      <c r="P19" s="16"/>
      <c r="Q19" s="16"/>
      <c r="R19" s="16"/>
      <c r="S19" s="16"/>
      <c r="T19" s="8">
        <f t="shared" si="1"/>
        <v>0</v>
      </c>
      <c r="U19" s="82"/>
      <c r="W19" s="64"/>
      <c r="X19" s="67"/>
      <c r="Y19" s="10"/>
      <c r="Z19" s="7">
        <v>4</v>
      </c>
      <c r="AA19" s="16"/>
      <c r="AB19" s="10"/>
      <c r="AC19" s="7">
        <v>9</v>
      </c>
      <c r="AD19" s="16"/>
      <c r="AE19" s="10"/>
      <c r="AF19" s="7">
        <v>14</v>
      </c>
      <c r="AG19" s="14"/>
      <c r="AH19" s="57"/>
      <c r="AJ19" s="64"/>
      <c r="AK19" s="67"/>
      <c r="AL19" s="10"/>
      <c r="AM19" s="7">
        <v>4</v>
      </c>
      <c r="AN19" s="16"/>
      <c r="AO19" s="10"/>
      <c r="AP19" s="7">
        <v>9</v>
      </c>
      <c r="AQ19" s="16"/>
      <c r="AR19" s="10"/>
      <c r="AS19" s="7">
        <v>14</v>
      </c>
      <c r="AT19" s="14"/>
      <c r="AU19" s="57"/>
      <c r="AW19" s="64"/>
      <c r="AX19" s="67"/>
      <c r="AY19" s="10"/>
      <c r="AZ19" s="7">
        <v>4</v>
      </c>
      <c r="BA19" s="16"/>
      <c r="BB19" s="10"/>
      <c r="BC19" s="7">
        <v>9</v>
      </c>
      <c r="BD19" s="16"/>
      <c r="BE19" s="10"/>
      <c r="BF19" s="7">
        <v>14</v>
      </c>
      <c r="BG19" s="14"/>
      <c r="BH19" s="57"/>
      <c r="BJ19" s="64"/>
      <c r="BK19" s="67"/>
      <c r="BL19" s="10"/>
      <c r="BM19" s="7">
        <v>4</v>
      </c>
      <c r="BN19" s="16"/>
      <c r="BO19" s="10"/>
      <c r="BP19" s="7">
        <v>9</v>
      </c>
      <c r="BQ19" s="16"/>
      <c r="BR19" s="10"/>
      <c r="BS19" s="7">
        <v>14</v>
      </c>
      <c r="BT19" s="14"/>
      <c r="BU19" s="57"/>
      <c r="BW19" s="64"/>
      <c r="BX19" s="67"/>
      <c r="BY19" s="10"/>
      <c r="BZ19" s="7">
        <v>4</v>
      </c>
      <c r="CA19" s="16"/>
      <c r="CB19" s="10"/>
      <c r="CC19" s="7">
        <v>9</v>
      </c>
      <c r="CD19" s="16"/>
      <c r="CE19" s="10"/>
      <c r="CF19" s="7">
        <v>14</v>
      </c>
      <c r="CG19" s="14"/>
      <c r="CH19" s="57"/>
      <c r="CJ19" s="64"/>
      <c r="CK19" s="67"/>
      <c r="CL19" s="10"/>
      <c r="CM19" s="7">
        <v>4</v>
      </c>
      <c r="CN19" s="16"/>
      <c r="CO19" s="10"/>
      <c r="CP19" s="7">
        <v>9</v>
      </c>
      <c r="CQ19" s="16"/>
      <c r="CR19" s="10"/>
      <c r="CS19" s="7">
        <v>14</v>
      </c>
      <c r="CT19" s="14"/>
      <c r="CU19" s="57"/>
      <c r="CW19" s="48"/>
      <c r="CX19" s="59"/>
      <c r="CY19" s="61"/>
    </row>
    <row r="20" spans="1:103" ht="15" thickBot="1" x14ac:dyDescent="0.35">
      <c r="A20" s="25"/>
      <c r="B20" s="17"/>
      <c r="C20" s="17"/>
      <c r="D20" s="17"/>
      <c r="E20" s="17"/>
      <c r="F20" s="17"/>
      <c r="G20" s="17"/>
      <c r="H20" s="26"/>
      <c r="J20" s="28"/>
      <c r="L20" s="80"/>
      <c r="M20" s="17"/>
      <c r="N20" s="17"/>
      <c r="O20" s="17"/>
      <c r="P20" s="17"/>
      <c r="Q20" s="17"/>
      <c r="R20" s="17"/>
      <c r="S20" s="17"/>
      <c r="T20" s="9">
        <f t="shared" si="1"/>
        <v>0</v>
      </c>
      <c r="U20" s="83"/>
      <c r="W20" s="65"/>
      <c r="X20" s="68"/>
      <c r="Y20" s="11"/>
      <c r="Z20" s="12">
        <v>5</v>
      </c>
      <c r="AA20" s="17"/>
      <c r="AB20" s="11"/>
      <c r="AC20" s="12">
        <v>10</v>
      </c>
      <c r="AD20" s="17"/>
      <c r="AE20" s="11"/>
      <c r="AF20" s="12">
        <v>15</v>
      </c>
      <c r="AG20" s="15"/>
      <c r="AH20" s="58"/>
      <c r="AJ20" s="65"/>
      <c r="AK20" s="68"/>
      <c r="AL20" s="11"/>
      <c r="AM20" s="12">
        <v>5</v>
      </c>
      <c r="AN20" s="17"/>
      <c r="AO20" s="11"/>
      <c r="AP20" s="12">
        <v>10</v>
      </c>
      <c r="AQ20" s="17"/>
      <c r="AR20" s="11"/>
      <c r="AS20" s="12">
        <v>15</v>
      </c>
      <c r="AT20" s="15"/>
      <c r="AU20" s="58"/>
      <c r="AW20" s="65"/>
      <c r="AX20" s="68"/>
      <c r="AY20" s="11"/>
      <c r="AZ20" s="12">
        <v>5</v>
      </c>
      <c r="BA20" s="17"/>
      <c r="BB20" s="11"/>
      <c r="BC20" s="12">
        <v>10</v>
      </c>
      <c r="BD20" s="17"/>
      <c r="BE20" s="11"/>
      <c r="BF20" s="12">
        <v>15</v>
      </c>
      <c r="BG20" s="15"/>
      <c r="BH20" s="58"/>
      <c r="BJ20" s="65"/>
      <c r="BK20" s="68"/>
      <c r="BL20" s="11"/>
      <c r="BM20" s="12">
        <v>5</v>
      </c>
      <c r="BN20" s="17"/>
      <c r="BO20" s="11"/>
      <c r="BP20" s="12">
        <v>10</v>
      </c>
      <c r="BQ20" s="17"/>
      <c r="BR20" s="11"/>
      <c r="BS20" s="12">
        <v>15</v>
      </c>
      <c r="BT20" s="15"/>
      <c r="BU20" s="58"/>
      <c r="BW20" s="65"/>
      <c r="BX20" s="68"/>
      <c r="BY20" s="11"/>
      <c r="BZ20" s="12">
        <v>5</v>
      </c>
      <c r="CA20" s="17"/>
      <c r="CB20" s="11"/>
      <c r="CC20" s="12">
        <v>10</v>
      </c>
      <c r="CD20" s="17"/>
      <c r="CE20" s="11"/>
      <c r="CF20" s="12">
        <v>15</v>
      </c>
      <c r="CG20" s="15"/>
      <c r="CH20" s="58"/>
      <c r="CJ20" s="65"/>
      <c r="CK20" s="68"/>
      <c r="CL20" s="11"/>
      <c r="CM20" s="12">
        <v>5</v>
      </c>
      <c r="CN20" s="17"/>
      <c r="CO20" s="11"/>
      <c r="CP20" s="12">
        <v>10</v>
      </c>
      <c r="CQ20" s="17"/>
      <c r="CR20" s="11"/>
      <c r="CS20" s="12">
        <v>15</v>
      </c>
      <c r="CT20" s="15"/>
      <c r="CU20" s="58"/>
      <c r="CW20" s="49"/>
      <c r="CX20" s="60"/>
      <c r="CY20" s="62"/>
    </row>
    <row r="21" spans="1:103" ht="15" thickBot="1" x14ac:dyDescent="0.35"/>
    <row r="22" spans="1:103" s="2" customFormat="1" x14ac:dyDescent="0.3">
      <c r="A22" s="90" t="s">
        <v>6</v>
      </c>
      <c r="B22" s="91"/>
      <c r="C22" s="91"/>
      <c r="D22" s="91"/>
      <c r="E22" s="91"/>
      <c r="F22" s="91"/>
      <c r="G22" s="91"/>
      <c r="H22" s="92"/>
      <c r="J22" s="93" t="s">
        <v>19</v>
      </c>
      <c r="L22" s="50" t="s">
        <v>7</v>
      </c>
      <c r="M22" s="51"/>
      <c r="N22" s="51"/>
      <c r="O22" s="51"/>
      <c r="P22" s="51"/>
      <c r="Q22" s="51"/>
      <c r="R22" s="51"/>
      <c r="S22" s="51"/>
      <c r="T22" s="51"/>
      <c r="U22" s="52"/>
      <c r="W22" s="84" t="s">
        <v>23</v>
      </c>
      <c r="X22" s="85"/>
      <c r="Y22" s="85"/>
      <c r="Z22" s="85"/>
      <c r="AA22" s="85"/>
      <c r="AB22" s="85"/>
      <c r="AC22" s="85"/>
      <c r="AD22" s="85"/>
      <c r="AE22" s="85"/>
      <c r="AF22" s="85"/>
      <c r="AG22" s="85"/>
      <c r="AH22" s="86"/>
      <c r="AJ22" s="84" t="s">
        <v>25</v>
      </c>
      <c r="AK22" s="85"/>
      <c r="AL22" s="85"/>
      <c r="AM22" s="85"/>
      <c r="AN22" s="85"/>
      <c r="AO22" s="85"/>
      <c r="AP22" s="85"/>
      <c r="AQ22" s="85"/>
      <c r="AR22" s="85"/>
      <c r="AS22" s="85"/>
      <c r="AT22" s="85"/>
      <c r="AU22" s="86"/>
      <c r="AW22" s="84" t="s">
        <v>29</v>
      </c>
      <c r="AX22" s="85"/>
      <c r="AY22" s="85"/>
      <c r="AZ22" s="85"/>
      <c r="BA22" s="85"/>
      <c r="BB22" s="85"/>
      <c r="BC22" s="85"/>
      <c r="BD22" s="85"/>
      <c r="BE22" s="85"/>
      <c r="BF22" s="85"/>
      <c r="BG22" s="85"/>
      <c r="BH22" s="86"/>
      <c r="BJ22" s="84" t="s">
        <v>28</v>
      </c>
      <c r="BK22" s="85"/>
      <c r="BL22" s="85"/>
      <c r="BM22" s="85"/>
      <c r="BN22" s="85"/>
      <c r="BO22" s="85"/>
      <c r="BP22" s="85"/>
      <c r="BQ22" s="85"/>
      <c r="BR22" s="85"/>
      <c r="BS22" s="85"/>
      <c r="BT22" s="85"/>
      <c r="BU22" s="86"/>
      <c r="BW22" s="84" t="s">
        <v>27</v>
      </c>
      <c r="BX22" s="85"/>
      <c r="BY22" s="85"/>
      <c r="BZ22" s="85"/>
      <c r="CA22" s="85"/>
      <c r="CB22" s="85"/>
      <c r="CC22" s="85"/>
      <c r="CD22" s="85"/>
      <c r="CE22" s="85"/>
      <c r="CF22" s="85"/>
      <c r="CG22" s="85"/>
      <c r="CH22" s="86"/>
      <c r="CJ22" s="84" t="s">
        <v>26</v>
      </c>
      <c r="CK22" s="85"/>
      <c r="CL22" s="85"/>
      <c r="CM22" s="85"/>
      <c r="CN22" s="85"/>
      <c r="CO22" s="85"/>
      <c r="CP22" s="85"/>
      <c r="CQ22" s="85"/>
      <c r="CR22" s="85"/>
      <c r="CS22" s="85"/>
      <c r="CT22" s="85"/>
      <c r="CU22" s="86"/>
      <c r="CW22" s="50" t="s">
        <v>30</v>
      </c>
      <c r="CX22" s="51"/>
      <c r="CY22" s="52"/>
    </row>
    <row r="23" spans="1:103" x14ac:dyDescent="0.3">
      <c r="A23" s="95"/>
      <c r="B23" s="96"/>
      <c r="C23" s="96"/>
      <c r="D23" s="96"/>
      <c r="E23" s="96"/>
      <c r="F23" s="96"/>
      <c r="G23" s="96"/>
      <c r="H23" s="97"/>
      <c r="J23" s="94"/>
      <c r="L23" s="98" t="s">
        <v>8</v>
      </c>
      <c r="M23" s="100" t="s">
        <v>9</v>
      </c>
      <c r="N23" s="100" t="s">
        <v>10</v>
      </c>
      <c r="O23" s="100" t="s">
        <v>11</v>
      </c>
      <c r="P23" s="100" t="s">
        <v>12</v>
      </c>
      <c r="Q23" s="100" t="s">
        <v>13</v>
      </c>
      <c r="R23" s="100" t="s">
        <v>14</v>
      </c>
      <c r="S23" s="100" t="s">
        <v>15</v>
      </c>
      <c r="T23" s="100" t="s">
        <v>16</v>
      </c>
      <c r="U23" s="102" t="s">
        <v>17</v>
      </c>
      <c r="W23" s="87"/>
      <c r="X23" s="88"/>
      <c r="Y23" s="88"/>
      <c r="Z23" s="88"/>
      <c r="AA23" s="88"/>
      <c r="AB23" s="88"/>
      <c r="AC23" s="88"/>
      <c r="AD23" s="88"/>
      <c r="AE23" s="88"/>
      <c r="AF23" s="88"/>
      <c r="AG23" s="88"/>
      <c r="AH23" s="89"/>
      <c r="AJ23" s="87"/>
      <c r="AK23" s="88"/>
      <c r="AL23" s="88"/>
      <c r="AM23" s="88"/>
      <c r="AN23" s="88"/>
      <c r="AO23" s="88"/>
      <c r="AP23" s="88"/>
      <c r="AQ23" s="88"/>
      <c r="AR23" s="88"/>
      <c r="AS23" s="88"/>
      <c r="AT23" s="88"/>
      <c r="AU23" s="89"/>
      <c r="AW23" s="87"/>
      <c r="AX23" s="88"/>
      <c r="AY23" s="88"/>
      <c r="AZ23" s="88"/>
      <c r="BA23" s="88"/>
      <c r="BB23" s="88"/>
      <c r="BC23" s="88"/>
      <c r="BD23" s="88"/>
      <c r="BE23" s="88"/>
      <c r="BF23" s="88"/>
      <c r="BG23" s="88"/>
      <c r="BH23" s="89"/>
      <c r="BJ23" s="87"/>
      <c r="BK23" s="88"/>
      <c r="BL23" s="88"/>
      <c r="BM23" s="88"/>
      <c r="BN23" s="88"/>
      <c r="BO23" s="88"/>
      <c r="BP23" s="88"/>
      <c r="BQ23" s="88"/>
      <c r="BR23" s="88"/>
      <c r="BS23" s="88"/>
      <c r="BT23" s="88"/>
      <c r="BU23" s="89"/>
      <c r="BW23" s="87"/>
      <c r="BX23" s="88"/>
      <c r="BY23" s="88"/>
      <c r="BZ23" s="88"/>
      <c r="CA23" s="88"/>
      <c r="CB23" s="88"/>
      <c r="CC23" s="88"/>
      <c r="CD23" s="88"/>
      <c r="CE23" s="88"/>
      <c r="CF23" s="88"/>
      <c r="CG23" s="88"/>
      <c r="CH23" s="89"/>
      <c r="CJ23" s="87"/>
      <c r="CK23" s="88"/>
      <c r="CL23" s="88"/>
      <c r="CM23" s="88"/>
      <c r="CN23" s="88"/>
      <c r="CO23" s="88"/>
      <c r="CP23" s="88"/>
      <c r="CQ23" s="88"/>
      <c r="CR23" s="88"/>
      <c r="CS23" s="88"/>
      <c r="CT23" s="88"/>
      <c r="CU23" s="89"/>
      <c r="CW23" s="53"/>
      <c r="CX23" s="54"/>
      <c r="CY23" s="55"/>
    </row>
    <row r="24" spans="1:103" s="2" customFormat="1" x14ac:dyDescent="0.3">
      <c r="A24" s="5" t="s">
        <v>0</v>
      </c>
      <c r="B24" s="54" t="s">
        <v>65</v>
      </c>
      <c r="C24" s="54"/>
      <c r="D24" s="4" t="s">
        <v>1</v>
      </c>
      <c r="E24" s="4" t="s">
        <v>2</v>
      </c>
      <c r="F24" s="4" t="s">
        <v>3</v>
      </c>
      <c r="G24" s="4" t="s">
        <v>4</v>
      </c>
      <c r="H24" s="6" t="s">
        <v>5</v>
      </c>
      <c r="J24" s="94"/>
      <c r="L24" s="99"/>
      <c r="M24" s="101"/>
      <c r="N24" s="101"/>
      <c r="O24" s="101"/>
      <c r="P24" s="101"/>
      <c r="Q24" s="101"/>
      <c r="R24" s="101"/>
      <c r="S24" s="101"/>
      <c r="T24" s="101"/>
      <c r="U24" s="103"/>
      <c r="W24" s="5" t="s">
        <v>20</v>
      </c>
      <c r="X24" s="4" t="s">
        <v>21</v>
      </c>
      <c r="Y24" s="10"/>
      <c r="Z24" s="4" t="s">
        <v>24</v>
      </c>
      <c r="AA24" s="4" t="s">
        <v>22</v>
      </c>
      <c r="AB24" s="10"/>
      <c r="AC24" s="4" t="s">
        <v>24</v>
      </c>
      <c r="AD24" s="4" t="s">
        <v>22</v>
      </c>
      <c r="AE24" s="10"/>
      <c r="AF24" s="4" t="s">
        <v>24</v>
      </c>
      <c r="AG24" s="13" t="s">
        <v>22</v>
      </c>
      <c r="AH24" s="6" t="s">
        <v>16</v>
      </c>
      <c r="AJ24" s="5" t="s">
        <v>20</v>
      </c>
      <c r="AK24" s="4" t="s">
        <v>21</v>
      </c>
      <c r="AL24" s="10"/>
      <c r="AM24" s="4" t="s">
        <v>24</v>
      </c>
      <c r="AN24" s="4" t="s">
        <v>22</v>
      </c>
      <c r="AO24" s="10"/>
      <c r="AP24" s="4" t="s">
        <v>24</v>
      </c>
      <c r="AQ24" s="4" t="s">
        <v>22</v>
      </c>
      <c r="AR24" s="10"/>
      <c r="AS24" s="4" t="s">
        <v>24</v>
      </c>
      <c r="AT24" s="13" t="s">
        <v>22</v>
      </c>
      <c r="AU24" s="6" t="s">
        <v>16</v>
      </c>
      <c r="AW24" s="5" t="s">
        <v>20</v>
      </c>
      <c r="AX24" s="4" t="s">
        <v>21</v>
      </c>
      <c r="AY24" s="10"/>
      <c r="AZ24" s="4" t="s">
        <v>24</v>
      </c>
      <c r="BA24" s="4" t="s">
        <v>22</v>
      </c>
      <c r="BB24" s="10"/>
      <c r="BC24" s="4" t="s">
        <v>24</v>
      </c>
      <c r="BD24" s="4" t="s">
        <v>22</v>
      </c>
      <c r="BE24" s="10"/>
      <c r="BF24" s="4" t="s">
        <v>24</v>
      </c>
      <c r="BG24" s="13" t="s">
        <v>22</v>
      </c>
      <c r="BH24" s="6" t="s">
        <v>16</v>
      </c>
      <c r="BJ24" s="5" t="s">
        <v>20</v>
      </c>
      <c r="BK24" s="4" t="s">
        <v>21</v>
      </c>
      <c r="BL24" s="10"/>
      <c r="BM24" s="4" t="s">
        <v>24</v>
      </c>
      <c r="BN24" s="4" t="s">
        <v>22</v>
      </c>
      <c r="BO24" s="10"/>
      <c r="BP24" s="4" t="s">
        <v>24</v>
      </c>
      <c r="BQ24" s="4" t="s">
        <v>22</v>
      </c>
      <c r="BR24" s="10"/>
      <c r="BS24" s="4" t="s">
        <v>24</v>
      </c>
      <c r="BT24" s="13" t="s">
        <v>22</v>
      </c>
      <c r="BU24" s="6" t="s">
        <v>16</v>
      </c>
      <c r="BW24" s="5" t="s">
        <v>20</v>
      </c>
      <c r="BX24" s="4" t="s">
        <v>21</v>
      </c>
      <c r="BY24" s="10"/>
      <c r="BZ24" s="4" t="s">
        <v>24</v>
      </c>
      <c r="CA24" s="4" t="s">
        <v>22</v>
      </c>
      <c r="CB24" s="10"/>
      <c r="CC24" s="4" t="s">
        <v>24</v>
      </c>
      <c r="CD24" s="4" t="s">
        <v>22</v>
      </c>
      <c r="CE24" s="10"/>
      <c r="CF24" s="4" t="s">
        <v>24</v>
      </c>
      <c r="CG24" s="13" t="s">
        <v>22</v>
      </c>
      <c r="CH24" s="6" t="s">
        <v>16</v>
      </c>
      <c r="CJ24" s="5" t="s">
        <v>20</v>
      </c>
      <c r="CK24" s="4" t="s">
        <v>21</v>
      </c>
      <c r="CL24" s="10"/>
      <c r="CM24" s="4" t="s">
        <v>24</v>
      </c>
      <c r="CN24" s="4" t="s">
        <v>22</v>
      </c>
      <c r="CO24" s="10"/>
      <c r="CP24" s="4" t="s">
        <v>24</v>
      </c>
      <c r="CQ24" s="4" t="s">
        <v>22</v>
      </c>
      <c r="CR24" s="10"/>
      <c r="CS24" s="4" t="s">
        <v>24</v>
      </c>
      <c r="CT24" s="13" t="s">
        <v>22</v>
      </c>
      <c r="CU24" s="6" t="s">
        <v>16</v>
      </c>
      <c r="CW24" s="5" t="s">
        <v>66</v>
      </c>
      <c r="CX24" s="4" t="s">
        <v>31</v>
      </c>
      <c r="CY24" s="6" t="s">
        <v>32</v>
      </c>
    </row>
    <row r="25" spans="1:103" x14ac:dyDescent="0.3">
      <c r="A25" s="23"/>
      <c r="B25" s="16"/>
      <c r="C25" s="16"/>
      <c r="D25" s="16"/>
      <c r="E25" s="16"/>
      <c r="F25" s="16"/>
      <c r="G25" s="16"/>
      <c r="H25" s="24"/>
      <c r="J25" s="27"/>
      <c r="L25" s="78" t="s">
        <v>18</v>
      </c>
      <c r="M25" s="16"/>
      <c r="N25" s="16"/>
      <c r="O25" s="16"/>
      <c r="P25" s="16"/>
      <c r="Q25" s="16"/>
      <c r="R25" s="16"/>
      <c r="S25" s="16"/>
      <c r="T25" s="8">
        <f>SUM(M25:S25)</f>
        <v>0</v>
      </c>
      <c r="U25" s="81">
        <f>SUM(T25:T29)</f>
        <v>0</v>
      </c>
      <c r="W25" s="63"/>
      <c r="X25" s="66"/>
      <c r="Y25" s="10"/>
      <c r="Z25" s="7">
        <v>1</v>
      </c>
      <c r="AA25" s="16"/>
      <c r="AB25" s="10"/>
      <c r="AC25" s="7">
        <v>6</v>
      </c>
      <c r="AD25" s="16"/>
      <c r="AE25" s="10"/>
      <c r="AF25" s="7">
        <v>11</v>
      </c>
      <c r="AG25" s="14"/>
      <c r="AH25" s="56">
        <f>SUM(AG25:AG29,AD25:AD29,AA25:AA29)</f>
        <v>0</v>
      </c>
      <c r="AJ25" s="63"/>
      <c r="AK25" s="66"/>
      <c r="AL25" s="10"/>
      <c r="AM25" s="7">
        <v>1</v>
      </c>
      <c r="AN25" s="16"/>
      <c r="AO25" s="10"/>
      <c r="AP25" s="7">
        <v>6</v>
      </c>
      <c r="AQ25" s="16"/>
      <c r="AR25" s="10"/>
      <c r="AS25" s="7">
        <v>11</v>
      </c>
      <c r="AT25" s="14"/>
      <c r="AU25" s="56">
        <f>SUM(AT25:AT29,AQ25:AQ29,AN25:AN29)</f>
        <v>0</v>
      </c>
      <c r="AW25" s="63"/>
      <c r="AX25" s="66"/>
      <c r="AY25" s="10"/>
      <c r="AZ25" s="7">
        <v>1</v>
      </c>
      <c r="BA25" s="16"/>
      <c r="BB25" s="10"/>
      <c r="BC25" s="7">
        <v>6</v>
      </c>
      <c r="BD25" s="16"/>
      <c r="BE25" s="10"/>
      <c r="BF25" s="7">
        <v>11</v>
      </c>
      <c r="BG25" s="14"/>
      <c r="BH25" s="56">
        <f>SUM(BG25:BG29,BD25:BD29,BA25:BA29)</f>
        <v>0</v>
      </c>
      <c r="BJ25" s="63"/>
      <c r="BK25" s="66"/>
      <c r="BL25" s="10"/>
      <c r="BM25" s="7">
        <v>1</v>
      </c>
      <c r="BN25" s="16"/>
      <c r="BO25" s="10"/>
      <c r="BP25" s="7">
        <v>6</v>
      </c>
      <c r="BQ25" s="16"/>
      <c r="BR25" s="10"/>
      <c r="BS25" s="7">
        <v>11</v>
      </c>
      <c r="BT25" s="14"/>
      <c r="BU25" s="56">
        <f>SUM(BT25:BT29,BQ25:BQ29,BN25:BN29)</f>
        <v>0</v>
      </c>
      <c r="BW25" s="63"/>
      <c r="BX25" s="66"/>
      <c r="BY25" s="10"/>
      <c r="BZ25" s="7">
        <v>1</v>
      </c>
      <c r="CA25" s="16"/>
      <c r="CB25" s="10"/>
      <c r="CC25" s="7">
        <v>6</v>
      </c>
      <c r="CD25" s="16"/>
      <c r="CE25" s="10"/>
      <c r="CF25" s="7">
        <v>11</v>
      </c>
      <c r="CG25" s="14"/>
      <c r="CH25" s="56">
        <f>SUM(CG25:CG29,CD25:CD29,CA25:CA29)</f>
        <v>0</v>
      </c>
      <c r="CJ25" s="63"/>
      <c r="CK25" s="66"/>
      <c r="CL25" s="10"/>
      <c r="CM25" s="7">
        <v>1</v>
      </c>
      <c r="CN25" s="16"/>
      <c r="CO25" s="10"/>
      <c r="CP25" s="7">
        <v>6</v>
      </c>
      <c r="CQ25" s="16"/>
      <c r="CR25" s="10"/>
      <c r="CS25" s="7">
        <v>11</v>
      </c>
      <c r="CT25" s="14"/>
      <c r="CU25" s="56">
        <f>SUM(CT25:CT29,CQ25:CQ29,CN25:CN29)</f>
        <v>0</v>
      </c>
      <c r="CW25" s="48" t="str">
        <f>IF(A23="","",(SUM(CJ25,BW25,BJ25,AW25,AJ25,W25)-(U25)))</f>
        <v/>
      </c>
      <c r="CX25" s="59" t="str">
        <f>IF(A23="","",IF(COUNTA(B25:B29)=3,"N/A",SUM(CU25,CH25,BU25,BH25,AU25,AH25,J25:J29)))</f>
        <v/>
      </c>
      <c r="CY25" s="61" t="str">
        <f>IF(A23="","",IF(COUNTA(B25:B29)=3,"N/A",SUM(CX25,CW25)))</f>
        <v/>
      </c>
    </row>
    <row r="26" spans="1:103" x14ac:dyDescent="0.3">
      <c r="A26" s="23"/>
      <c r="B26" s="16"/>
      <c r="C26" s="16"/>
      <c r="D26" s="16"/>
      <c r="E26" s="16"/>
      <c r="F26" s="16"/>
      <c r="G26" s="16"/>
      <c r="H26" s="24"/>
      <c r="J26" s="27"/>
      <c r="L26" s="79"/>
      <c r="M26" s="16"/>
      <c r="N26" s="16"/>
      <c r="O26" s="16"/>
      <c r="P26" s="16"/>
      <c r="Q26" s="16"/>
      <c r="R26" s="16"/>
      <c r="S26" s="16"/>
      <c r="T26" s="8">
        <f t="shared" ref="T26:T29" si="2">SUM(M26:S26)</f>
        <v>0</v>
      </c>
      <c r="U26" s="82"/>
      <c r="W26" s="64"/>
      <c r="X26" s="67"/>
      <c r="Y26" s="10"/>
      <c r="Z26" s="7">
        <v>2</v>
      </c>
      <c r="AA26" s="16"/>
      <c r="AB26" s="10"/>
      <c r="AC26" s="7">
        <v>7</v>
      </c>
      <c r="AD26" s="16"/>
      <c r="AE26" s="10"/>
      <c r="AF26" s="7">
        <v>12</v>
      </c>
      <c r="AG26" s="14"/>
      <c r="AH26" s="57"/>
      <c r="AJ26" s="64"/>
      <c r="AK26" s="67"/>
      <c r="AL26" s="10"/>
      <c r="AM26" s="7">
        <v>2</v>
      </c>
      <c r="AN26" s="16"/>
      <c r="AO26" s="10"/>
      <c r="AP26" s="7">
        <v>7</v>
      </c>
      <c r="AQ26" s="16"/>
      <c r="AR26" s="10"/>
      <c r="AS26" s="7">
        <v>12</v>
      </c>
      <c r="AT26" s="14"/>
      <c r="AU26" s="57"/>
      <c r="AW26" s="64"/>
      <c r="AX26" s="67"/>
      <c r="AY26" s="10"/>
      <c r="AZ26" s="7">
        <v>2</v>
      </c>
      <c r="BA26" s="16"/>
      <c r="BB26" s="10"/>
      <c r="BC26" s="7">
        <v>7</v>
      </c>
      <c r="BD26" s="16"/>
      <c r="BE26" s="10"/>
      <c r="BF26" s="7">
        <v>12</v>
      </c>
      <c r="BG26" s="14"/>
      <c r="BH26" s="57"/>
      <c r="BJ26" s="64"/>
      <c r="BK26" s="67"/>
      <c r="BL26" s="10"/>
      <c r="BM26" s="7">
        <v>2</v>
      </c>
      <c r="BN26" s="16"/>
      <c r="BO26" s="10"/>
      <c r="BP26" s="7">
        <v>7</v>
      </c>
      <c r="BQ26" s="16"/>
      <c r="BR26" s="10"/>
      <c r="BS26" s="7">
        <v>12</v>
      </c>
      <c r="BT26" s="14"/>
      <c r="BU26" s="57"/>
      <c r="BW26" s="64"/>
      <c r="BX26" s="67"/>
      <c r="BY26" s="10"/>
      <c r="BZ26" s="7">
        <v>2</v>
      </c>
      <c r="CA26" s="16"/>
      <c r="CB26" s="10"/>
      <c r="CC26" s="7">
        <v>7</v>
      </c>
      <c r="CD26" s="16"/>
      <c r="CE26" s="10"/>
      <c r="CF26" s="7">
        <v>12</v>
      </c>
      <c r="CG26" s="14"/>
      <c r="CH26" s="57"/>
      <c r="CJ26" s="64"/>
      <c r="CK26" s="67"/>
      <c r="CL26" s="10"/>
      <c r="CM26" s="7">
        <v>2</v>
      </c>
      <c r="CN26" s="16"/>
      <c r="CO26" s="10"/>
      <c r="CP26" s="7">
        <v>7</v>
      </c>
      <c r="CQ26" s="16"/>
      <c r="CR26" s="10"/>
      <c r="CS26" s="7">
        <v>12</v>
      </c>
      <c r="CT26" s="14"/>
      <c r="CU26" s="57"/>
      <c r="CW26" s="48"/>
      <c r="CX26" s="59"/>
      <c r="CY26" s="61"/>
    </row>
    <row r="27" spans="1:103" x14ac:dyDescent="0.3">
      <c r="A27" s="23"/>
      <c r="B27" s="16"/>
      <c r="C27" s="16"/>
      <c r="D27" s="16"/>
      <c r="E27" s="16"/>
      <c r="F27" s="16"/>
      <c r="G27" s="16"/>
      <c r="H27" s="24"/>
      <c r="J27" s="27"/>
      <c r="L27" s="79"/>
      <c r="M27" s="16"/>
      <c r="N27" s="16"/>
      <c r="O27" s="16"/>
      <c r="P27" s="16"/>
      <c r="Q27" s="16"/>
      <c r="R27" s="16"/>
      <c r="S27" s="16"/>
      <c r="T27" s="8">
        <f t="shared" si="2"/>
        <v>0</v>
      </c>
      <c r="U27" s="82"/>
      <c r="W27" s="64"/>
      <c r="X27" s="67"/>
      <c r="Y27" s="10"/>
      <c r="Z27" s="7">
        <v>3</v>
      </c>
      <c r="AA27" s="16"/>
      <c r="AB27" s="10"/>
      <c r="AC27" s="7">
        <v>8</v>
      </c>
      <c r="AD27" s="16"/>
      <c r="AE27" s="10"/>
      <c r="AF27" s="7">
        <v>13</v>
      </c>
      <c r="AG27" s="14"/>
      <c r="AH27" s="57"/>
      <c r="AJ27" s="64"/>
      <c r="AK27" s="67"/>
      <c r="AL27" s="10"/>
      <c r="AM27" s="7">
        <v>3</v>
      </c>
      <c r="AN27" s="16"/>
      <c r="AO27" s="10"/>
      <c r="AP27" s="7">
        <v>8</v>
      </c>
      <c r="AQ27" s="16"/>
      <c r="AR27" s="10"/>
      <c r="AS27" s="7">
        <v>13</v>
      </c>
      <c r="AT27" s="14"/>
      <c r="AU27" s="57"/>
      <c r="AW27" s="64"/>
      <c r="AX27" s="67"/>
      <c r="AY27" s="10"/>
      <c r="AZ27" s="7">
        <v>3</v>
      </c>
      <c r="BA27" s="16"/>
      <c r="BB27" s="10"/>
      <c r="BC27" s="7">
        <v>8</v>
      </c>
      <c r="BD27" s="16"/>
      <c r="BE27" s="10"/>
      <c r="BF27" s="7">
        <v>13</v>
      </c>
      <c r="BG27" s="14"/>
      <c r="BH27" s="57"/>
      <c r="BJ27" s="64"/>
      <c r="BK27" s="67"/>
      <c r="BL27" s="10"/>
      <c r="BM27" s="7">
        <v>3</v>
      </c>
      <c r="BN27" s="16"/>
      <c r="BO27" s="10"/>
      <c r="BP27" s="7">
        <v>8</v>
      </c>
      <c r="BQ27" s="16"/>
      <c r="BR27" s="10"/>
      <c r="BS27" s="7">
        <v>13</v>
      </c>
      <c r="BT27" s="14"/>
      <c r="BU27" s="57"/>
      <c r="BW27" s="64"/>
      <c r="BX27" s="67"/>
      <c r="BY27" s="10"/>
      <c r="BZ27" s="7">
        <v>3</v>
      </c>
      <c r="CA27" s="16"/>
      <c r="CB27" s="10"/>
      <c r="CC27" s="7">
        <v>8</v>
      </c>
      <c r="CD27" s="16"/>
      <c r="CE27" s="10"/>
      <c r="CF27" s="7">
        <v>13</v>
      </c>
      <c r="CG27" s="14"/>
      <c r="CH27" s="57"/>
      <c r="CJ27" s="64"/>
      <c r="CK27" s="67"/>
      <c r="CL27" s="10"/>
      <c r="CM27" s="7">
        <v>3</v>
      </c>
      <c r="CN27" s="16"/>
      <c r="CO27" s="10"/>
      <c r="CP27" s="7">
        <v>8</v>
      </c>
      <c r="CQ27" s="16"/>
      <c r="CR27" s="10"/>
      <c r="CS27" s="7">
        <v>13</v>
      </c>
      <c r="CT27" s="14"/>
      <c r="CU27" s="57"/>
      <c r="CW27" s="48"/>
      <c r="CX27" s="59"/>
      <c r="CY27" s="61"/>
    </row>
    <row r="28" spans="1:103" x14ac:dyDescent="0.3">
      <c r="A28" s="23"/>
      <c r="B28" s="16"/>
      <c r="C28" s="16"/>
      <c r="D28" s="16"/>
      <c r="E28" s="16"/>
      <c r="F28" s="16"/>
      <c r="G28" s="16"/>
      <c r="H28" s="24"/>
      <c r="J28" s="27"/>
      <c r="L28" s="79"/>
      <c r="M28" s="16"/>
      <c r="N28" s="16"/>
      <c r="O28" s="16"/>
      <c r="P28" s="16"/>
      <c r="Q28" s="16"/>
      <c r="R28" s="16"/>
      <c r="S28" s="16"/>
      <c r="T28" s="8">
        <f t="shared" si="2"/>
        <v>0</v>
      </c>
      <c r="U28" s="82"/>
      <c r="W28" s="64"/>
      <c r="X28" s="67"/>
      <c r="Y28" s="10"/>
      <c r="Z28" s="7">
        <v>4</v>
      </c>
      <c r="AA28" s="16"/>
      <c r="AB28" s="10"/>
      <c r="AC28" s="7">
        <v>9</v>
      </c>
      <c r="AD28" s="16"/>
      <c r="AE28" s="10"/>
      <c r="AF28" s="7">
        <v>14</v>
      </c>
      <c r="AG28" s="14"/>
      <c r="AH28" s="57"/>
      <c r="AJ28" s="64"/>
      <c r="AK28" s="67"/>
      <c r="AL28" s="10"/>
      <c r="AM28" s="7">
        <v>4</v>
      </c>
      <c r="AN28" s="16"/>
      <c r="AO28" s="10"/>
      <c r="AP28" s="7">
        <v>9</v>
      </c>
      <c r="AQ28" s="16"/>
      <c r="AR28" s="10"/>
      <c r="AS28" s="7">
        <v>14</v>
      </c>
      <c r="AT28" s="14"/>
      <c r="AU28" s="57"/>
      <c r="AW28" s="64"/>
      <c r="AX28" s="67"/>
      <c r="AY28" s="10"/>
      <c r="AZ28" s="7">
        <v>4</v>
      </c>
      <c r="BA28" s="16"/>
      <c r="BB28" s="10"/>
      <c r="BC28" s="7">
        <v>9</v>
      </c>
      <c r="BD28" s="16"/>
      <c r="BE28" s="10"/>
      <c r="BF28" s="7">
        <v>14</v>
      </c>
      <c r="BG28" s="14"/>
      <c r="BH28" s="57"/>
      <c r="BJ28" s="64"/>
      <c r="BK28" s="67"/>
      <c r="BL28" s="10"/>
      <c r="BM28" s="7">
        <v>4</v>
      </c>
      <c r="BN28" s="16"/>
      <c r="BO28" s="10"/>
      <c r="BP28" s="7">
        <v>9</v>
      </c>
      <c r="BQ28" s="16"/>
      <c r="BR28" s="10"/>
      <c r="BS28" s="7">
        <v>14</v>
      </c>
      <c r="BT28" s="14"/>
      <c r="BU28" s="57"/>
      <c r="BW28" s="64"/>
      <c r="BX28" s="67"/>
      <c r="BY28" s="10"/>
      <c r="BZ28" s="7">
        <v>4</v>
      </c>
      <c r="CA28" s="16"/>
      <c r="CB28" s="10"/>
      <c r="CC28" s="7">
        <v>9</v>
      </c>
      <c r="CD28" s="16"/>
      <c r="CE28" s="10"/>
      <c r="CF28" s="7">
        <v>14</v>
      </c>
      <c r="CG28" s="14"/>
      <c r="CH28" s="57"/>
      <c r="CJ28" s="64"/>
      <c r="CK28" s="67"/>
      <c r="CL28" s="10"/>
      <c r="CM28" s="7">
        <v>4</v>
      </c>
      <c r="CN28" s="16"/>
      <c r="CO28" s="10"/>
      <c r="CP28" s="7">
        <v>9</v>
      </c>
      <c r="CQ28" s="16"/>
      <c r="CR28" s="10"/>
      <c r="CS28" s="7">
        <v>14</v>
      </c>
      <c r="CT28" s="14"/>
      <c r="CU28" s="57"/>
      <c r="CW28" s="48"/>
      <c r="CX28" s="59"/>
      <c r="CY28" s="61"/>
    </row>
    <row r="29" spans="1:103" ht="15" thickBot="1" x14ac:dyDescent="0.35">
      <c r="A29" s="25"/>
      <c r="B29" s="17"/>
      <c r="C29" s="17"/>
      <c r="D29" s="17"/>
      <c r="E29" s="17"/>
      <c r="F29" s="17"/>
      <c r="G29" s="17"/>
      <c r="H29" s="26"/>
      <c r="J29" s="28"/>
      <c r="L29" s="80"/>
      <c r="M29" s="17"/>
      <c r="N29" s="17"/>
      <c r="O29" s="17"/>
      <c r="P29" s="17"/>
      <c r="Q29" s="17"/>
      <c r="R29" s="17"/>
      <c r="S29" s="17"/>
      <c r="T29" s="9">
        <f t="shared" si="2"/>
        <v>0</v>
      </c>
      <c r="U29" s="83"/>
      <c r="W29" s="65"/>
      <c r="X29" s="68"/>
      <c r="Y29" s="11"/>
      <c r="Z29" s="12">
        <v>5</v>
      </c>
      <c r="AA29" s="17"/>
      <c r="AB29" s="11"/>
      <c r="AC29" s="12">
        <v>10</v>
      </c>
      <c r="AD29" s="17"/>
      <c r="AE29" s="11"/>
      <c r="AF29" s="12">
        <v>15</v>
      </c>
      <c r="AG29" s="15"/>
      <c r="AH29" s="58"/>
      <c r="AJ29" s="65"/>
      <c r="AK29" s="68"/>
      <c r="AL29" s="11"/>
      <c r="AM29" s="12">
        <v>5</v>
      </c>
      <c r="AN29" s="17"/>
      <c r="AO29" s="11"/>
      <c r="AP29" s="12">
        <v>10</v>
      </c>
      <c r="AQ29" s="17"/>
      <c r="AR29" s="11"/>
      <c r="AS29" s="12">
        <v>15</v>
      </c>
      <c r="AT29" s="15"/>
      <c r="AU29" s="58"/>
      <c r="AW29" s="65"/>
      <c r="AX29" s="68"/>
      <c r="AY29" s="11"/>
      <c r="AZ29" s="12">
        <v>5</v>
      </c>
      <c r="BA29" s="17"/>
      <c r="BB29" s="11"/>
      <c r="BC29" s="12">
        <v>10</v>
      </c>
      <c r="BD29" s="17"/>
      <c r="BE29" s="11"/>
      <c r="BF29" s="12">
        <v>15</v>
      </c>
      <c r="BG29" s="15"/>
      <c r="BH29" s="58"/>
      <c r="BJ29" s="65"/>
      <c r="BK29" s="68"/>
      <c r="BL29" s="11"/>
      <c r="BM29" s="12">
        <v>5</v>
      </c>
      <c r="BN29" s="17"/>
      <c r="BO29" s="11"/>
      <c r="BP29" s="12">
        <v>10</v>
      </c>
      <c r="BQ29" s="17"/>
      <c r="BR29" s="11"/>
      <c r="BS29" s="12">
        <v>15</v>
      </c>
      <c r="BT29" s="15"/>
      <c r="BU29" s="58"/>
      <c r="BW29" s="65"/>
      <c r="BX29" s="68"/>
      <c r="BY29" s="11"/>
      <c r="BZ29" s="12">
        <v>5</v>
      </c>
      <c r="CA29" s="17"/>
      <c r="CB29" s="11"/>
      <c r="CC29" s="12">
        <v>10</v>
      </c>
      <c r="CD29" s="17"/>
      <c r="CE29" s="11"/>
      <c r="CF29" s="12">
        <v>15</v>
      </c>
      <c r="CG29" s="15"/>
      <c r="CH29" s="58"/>
      <c r="CJ29" s="65"/>
      <c r="CK29" s="68"/>
      <c r="CL29" s="11"/>
      <c r="CM29" s="12">
        <v>5</v>
      </c>
      <c r="CN29" s="17"/>
      <c r="CO29" s="11"/>
      <c r="CP29" s="12">
        <v>10</v>
      </c>
      <c r="CQ29" s="17"/>
      <c r="CR29" s="11"/>
      <c r="CS29" s="12">
        <v>15</v>
      </c>
      <c r="CT29" s="15"/>
      <c r="CU29" s="58"/>
      <c r="CW29" s="49"/>
      <c r="CX29" s="60"/>
      <c r="CY29" s="62"/>
    </row>
    <row r="30" spans="1:103" ht="15" thickBot="1" x14ac:dyDescent="0.35"/>
    <row r="31" spans="1:103" s="2" customFormat="1" x14ac:dyDescent="0.3">
      <c r="A31" s="90" t="s">
        <v>6</v>
      </c>
      <c r="B31" s="91"/>
      <c r="C31" s="91"/>
      <c r="D31" s="91"/>
      <c r="E31" s="91"/>
      <c r="F31" s="91"/>
      <c r="G31" s="91"/>
      <c r="H31" s="92"/>
      <c r="J31" s="93" t="s">
        <v>19</v>
      </c>
      <c r="L31" s="50" t="s">
        <v>7</v>
      </c>
      <c r="M31" s="51"/>
      <c r="N31" s="51"/>
      <c r="O31" s="51"/>
      <c r="P31" s="51"/>
      <c r="Q31" s="51"/>
      <c r="R31" s="51"/>
      <c r="S31" s="51"/>
      <c r="T31" s="51"/>
      <c r="U31" s="52"/>
      <c r="W31" s="84" t="s">
        <v>23</v>
      </c>
      <c r="X31" s="85"/>
      <c r="Y31" s="85"/>
      <c r="Z31" s="85"/>
      <c r="AA31" s="85"/>
      <c r="AB31" s="85"/>
      <c r="AC31" s="85"/>
      <c r="AD31" s="85"/>
      <c r="AE31" s="85"/>
      <c r="AF31" s="85"/>
      <c r="AG31" s="85"/>
      <c r="AH31" s="86"/>
      <c r="AJ31" s="84" t="s">
        <v>25</v>
      </c>
      <c r="AK31" s="85"/>
      <c r="AL31" s="85"/>
      <c r="AM31" s="85"/>
      <c r="AN31" s="85"/>
      <c r="AO31" s="85"/>
      <c r="AP31" s="85"/>
      <c r="AQ31" s="85"/>
      <c r="AR31" s="85"/>
      <c r="AS31" s="85"/>
      <c r="AT31" s="85"/>
      <c r="AU31" s="86"/>
      <c r="AW31" s="84" t="s">
        <v>29</v>
      </c>
      <c r="AX31" s="85"/>
      <c r="AY31" s="85"/>
      <c r="AZ31" s="85"/>
      <c r="BA31" s="85"/>
      <c r="BB31" s="85"/>
      <c r="BC31" s="85"/>
      <c r="BD31" s="85"/>
      <c r="BE31" s="85"/>
      <c r="BF31" s="85"/>
      <c r="BG31" s="85"/>
      <c r="BH31" s="86"/>
      <c r="BJ31" s="84" t="s">
        <v>28</v>
      </c>
      <c r="BK31" s="85"/>
      <c r="BL31" s="85"/>
      <c r="BM31" s="85"/>
      <c r="BN31" s="85"/>
      <c r="BO31" s="85"/>
      <c r="BP31" s="85"/>
      <c r="BQ31" s="85"/>
      <c r="BR31" s="85"/>
      <c r="BS31" s="85"/>
      <c r="BT31" s="85"/>
      <c r="BU31" s="86"/>
      <c r="BW31" s="84" t="s">
        <v>27</v>
      </c>
      <c r="BX31" s="85"/>
      <c r="BY31" s="85"/>
      <c r="BZ31" s="85"/>
      <c r="CA31" s="85"/>
      <c r="CB31" s="85"/>
      <c r="CC31" s="85"/>
      <c r="CD31" s="85"/>
      <c r="CE31" s="85"/>
      <c r="CF31" s="85"/>
      <c r="CG31" s="85"/>
      <c r="CH31" s="86"/>
      <c r="CJ31" s="84" t="s">
        <v>26</v>
      </c>
      <c r="CK31" s="85"/>
      <c r="CL31" s="85"/>
      <c r="CM31" s="85"/>
      <c r="CN31" s="85"/>
      <c r="CO31" s="85"/>
      <c r="CP31" s="85"/>
      <c r="CQ31" s="85"/>
      <c r="CR31" s="85"/>
      <c r="CS31" s="85"/>
      <c r="CT31" s="85"/>
      <c r="CU31" s="86"/>
      <c r="CW31" s="50" t="s">
        <v>30</v>
      </c>
      <c r="CX31" s="51"/>
      <c r="CY31" s="52"/>
    </row>
    <row r="32" spans="1:103" x14ac:dyDescent="0.3">
      <c r="A32" s="95"/>
      <c r="B32" s="96"/>
      <c r="C32" s="96"/>
      <c r="D32" s="96"/>
      <c r="E32" s="96"/>
      <c r="F32" s="96"/>
      <c r="G32" s="96"/>
      <c r="H32" s="97"/>
      <c r="J32" s="94"/>
      <c r="L32" s="98" t="s">
        <v>8</v>
      </c>
      <c r="M32" s="100" t="s">
        <v>9</v>
      </c>
      <c r="N32" s="100" t="s">
        <v>10</v>
      </c>
      <c r="O32" s="100" t="s">
        <v>11</v>
      </c>
      <c r="P32" s="100" t="s">
        <v>12</v>
      </c>
      <c r="Q32" s="100" t="s">
        <v>13</v>
      </c>
      <c r="R32" s="100" t="s">
        <v>14</v>
      </c>
      <c r="S32" s="100" t="s">
        <v>15</v>
      </c>
      <c r="T32" s="100" t="s">
        <v>16</v>
      </c>
      <c r="U32" s="102" t="s">
        <v>17</v>
      </c>
      <c r="W32" s="87"/>
      <c r="X32" s="88"/>
      <c r="Y32" s="88"/>
      <c r="Z32" s="88"/>
      <c r="AA32" s="88"/>
      <c r="AB32" s="88"/>
      <c r="AC32" s="88"/>
      <c r="AD32" s="88"/>
      <c r="AE32" s="88"/>
      <c r="AF32" s="88"/>
      <c r="AG32" s="88"/>
      <c r="AH32" s="89"/>
      <c r="AJ32" s="87"/>
      <c r="AK32" s="88"/>
      <c r="AL32" s="88"/>
      <c r="AM32" s="88"/>
      <c r="AN32" s="88"/>
      <c r="AO32" s="88"/>
      <c r="AP32" s="88"/>
      <c r="AQ32" s="88"/>
      <c r="AR32" s="88"/>
      <c r="AS32" s="88"/>
      <c r="AT32" s="88"/>
      <c r="AU32" s="89"/>
      <c r="AW32" s="87"/>
      <c r="AX32" s="88"/>
      <c r="AY32" s="88"/>
      <c r="AZ32" s="88"/>
      <c r="BA32" s="88"/>
      <c r="BB32" s="88"/>
      <c r="BC32" s="88"/>
      <c r="BD32" s="88"/>
      <c r="BE32" s="88"/>
      <c r="BF32" s="88"/>
      <c r="BG32" s="88"/>
      <c r="BH32" s="89"/>
      <c r="BJ32" s="87"/>
      <c r="BK32" s="88"/>
      <c r="BL32" s="88"/>
      <c r="BM32" s="88"/>
      <c r="BN32" s="88"/>
      <c r="BO32" s="88"/>
      <c r="BP32" s="88"/>
      <c r="BQ32" s="88"/>
      <c r="BR32" s="88"/>
      <c r="BS32" s="88"/>
      <c r="BT32" s="88"/>
      <c r="BU32" s="89"/>
      <c r="BW32" s="87"/>
      <c r="BX32" s="88"/>
      <c r="BY32" s="88"/>
      <c r="BZ32" s="88"/>
      <c r="CA32" s="88"/>
      <c r="CB32" s="88"/>
      <c r="CC32" s="88"/>
      <c r="CD32" s="88"/>
      <c r="CE32" s="88"/>
      <c r="CF32" s="88"/>
      <c r="CG32" s="88"/>
      <c r="CH32" s="89"/>
      <c r="CJ32" s="87"/>
      <c r="CK32" s="88"/>
      <c r="CL32" s="88"/>
      <c r="CM32" s="88"/>
      <c r="CN32" s="88"/>
      <c r="CO32" s="88"/>
      <c r="CP32" s="88"/>
      <c r="CQ32" s="88"/>
      <c r="CR32" s="88"/>
      <c r="CS32" s="88"/>
      <c r="CT32" s="88"/>
      <c r="CU32" s="89"/>
      <c r="CW32" s="53"/>
      <c r="CX32" s="54"/>
      <c r="CY32" s="55"/>
    </row>
    <row r="33" spans="1:103" s="2" customFormat="1" x14ac:dyDescent="0.3">
      <c r="A33" s="5" t="s">
        <v>0</v>
      </c>
      <c r="B33" s="54" t="s">
        <v>65</v>
      </c>
      <c r="C33" s="54"/>
      <c r="D33" s="4" t="s">
        <v>1</v>
      </c>
      <c r="E33" s="4" t="s">
        <v>2</v>
      </c>
      <c r="F33" s="4" t="s">
        <v>3</v>
      </c>
      <c r="G33" s="4" t="s">
        <v>4</v>
      </c>
      <c r="H33" s="6" t="s">
        <v>5</v>
      </c>
      <c r="J33" s="94"/>
      <c r="L33" s="99"/>
      <c r="M33" s="101"/>
      <c r="N33" s="101"/>
      <c r="O33" s="101"/>
      <c r="P33" s="101"/>
      <c r="Q33" s="101"/>
      <c r="R33" s="101"/>
      <c r="S33" s="101"/>
      <c r="T33" s="101"/>
      <c r="U33" s="103"/>
      <c r="W33" s="5" t="s">
        <v>20</v>
      </c>
      <c r="X33" s="4" t="s">
        <v>21</v>
      </c>
      <c r="Y33" s="10"/>
      <c r="Z33" s="4" t="s">
        <v>24</v>
      </c>
      <c r="AA33" s="4" t="s">
        <v>22</v>
      </c>
      <c r="AB33" s="10"/>
      <c r="AC33" s="4" t="s">
        <v>24</v>
      </c>
      <c r="AD33" s="4" t="s">
        <v>22</v>
      </c>
      <c r="AE33" s="10"/>
      <c r="AF33" s="4" t="s">
        <v>24</v>
      </c>
      <c r="AG33" s="13" t="s">
        <v>22</v>
      </c>
      <c r="AH33" s="6" t="s">
        <v>16</v>
      </c>
      <c r="AJ33" s="5" t="s">
        <v>20</v>
      </c>
      <c r="AK33" s="4" t="s">
        <v>21</v>
      </c>
      <c r="AL33" s="10"/>
      <c r="AM33" s="4" t="s">
        <v>24</v>
      </c>
      <c r="AN33" s="4" t="s">
        <v>22</v>
      </c>
      <c r="AO33" s="10"/>
      <c r="AP33" s="4" t="s">
        <v>24</v>
      </c>
      <c r="AQ33" s="4" t="s">
        <v>22</v>
      </c>
      <c r="AR33" s="10"/>
      <c r="AS33" s="4" t="s">
        <v>24</v>
      </c>
      <c r="AT33" s="13" t="s">
        <v>22</v>
      </c>
      <c r="AU33" s="6" t="s">
        <v>16</v>
      </c>
      <c r="AW33" s="5" t="s">
        <v>20</v>
      </c>
      <c r="AX33" s="4" t="s">
        <v>21</v>
      </c>
      <c r="AY33" s="10"/>
      <c r="AZ33" s="4" t="s">
        <v>24</v>
      </c>
      <c r="BA33" s="4" t="s">
        <v>22</v>
      </c>
      <c r="BB33" s="10"/>
      <c r="BC33" s="4" t="s">
        <v>24</v>
      </c>
      <c r="BD33" s="4" t="s">
        <v>22</v>
      </c>
      <c r="BE33" s="10"/>
      <c r="BF33" s="4" t="s">
        <v>24</v>
      </c>
      <c r="BG33" s="13" t="s">
        <v>22</v>
      </c>
      <c r="BH33" s="6" t="s">
        <v>16</v>
      </c>
      <c r="BJ33" s="5" t="s">
        <v>20</v>
      </c>
      <c r="BK33" s="4" t="s">
        <v>21</v>
      </c>
      <c r="BL33" s="10"/>
      <c r="BM33" s="4" t="s">
        <v>24</v>
      </c>
      <c r="BN33" s="4" t="s">
        <v>22</v>
      </c>
      <c r="BO33" s="10"/>
      <c r="BP33" s="4" t="s">
        <v>24</v>
      </c>
      <c r="BQ33" s="4" t="s">
        <v>22</v>
      </c>
      <c r="BR33" s="10"/>
      <c r="BS33" s="4" t="s">
        <v>24</v>
      </c>
      <c r="BT33" s="13" t="s">
        <v>22</v>
      </c>
      <c r="BU33" s="6" t="s">
        <v>16</v>
      </c>
      <c r="BW33" s="5" t="s">
        <v>20</v>
      </c>
      <c r="BX33" s="4" t="s">
        <v>21</v>
      </c>
      <c r="BY33" s="10"/>
      <c r="BZ33" s="4" t="s">
        <v>24</v>
      </c>
      <c r="CA33" s="4" t="s">
        <v>22</v>
      </c>
      <c r="CB33" s="10"/>
      <c r="CC33" s="4" t="s">
        <v>24</v>
      </c>
      <c r="CD33" s="4" t="s">
        <v>22</v>
      </c>
      <c r="CE33" s="10"/>
      <c r="CF33" s="4" t="s">
        <v>24</v>
      </c>
      <c r="CG33" s="13" t="s">
        <v>22</v>
      </c>
      <c r="CH33" s="6" t="s">
        <v>16</v>
      </c>
      <c r="CJ33" s="5" t="s">
        <v>20</v>
      </c>
      <c r="CK33" s="4" t="s">
        <v>21</v>
      </c>
      <c r="CL33" s="10"/>
      <c r="CM33" s="4" t="s">
        <v>24</v>
      </c>
      <c r="CN33" s="4" t="s">
        <v>22</v>
      </c>
      <c r="CO33" s="10"/>
      <c r="CP33" s="4" t="s">
        <v>24</v>
      </c>
      <c r="CQ33" s="4" t="s">
        <v>22</v>
      </c>
      <c r="CR33" s="10"/>
      <c r="CS33" s="4" t="s">
        <v>24</v>
      </c>
      <c r="CT33" s="13" t="s">
        <v>22</v>
      </c>
      <c r="CU33" s="6" t="s">
        <v>16</v>
      </c>
      <c r="CW33" s="5" t="s">
        <v>66</v>
      </c>
      <c r="CX33" s="4" t="s">
        <v>31</v>
      </c>
      <c r="CY33" s="6" t="s">
        <v>32</v>
      </c>
    </row>
    <row r="34" spans="1:103" x14ac:dyDescent="0.3">
      <c r="A34" s="23"/>
      <c r="B34" s="16"/>
      <c r="C34" s="16"/>
      <c r="D34" s="16"/>
      <c r="E34" s="16"/>
      <c r="F34" s="16"/>
      <c r="G34" s="16"/>
      <c r="H34" s="24"/>
      <c r="J34" s="27"/>
      <c r="L34" s="78" t="s">
        <v>18</v>
      </c>
      <c r="M34" s="16"/>
      <c r="N34" s="16"/>
      <c r="O34" s="16"/>
      <c r="P34" s="16"/>
      <c r="Q34" s="16"/>
      <c r="R34" s="16"/>
      <c r="S34" s="16"/>
      <c r="T34" s="8">
        <f>SUM(M34:S34)</f>
        <v>0</v>
      </c>
      <c r="U34" s="81">
        <f>SUM(T34:T38)</f>
        <v>0</v>
      </c>
      <c r="W34" s="63"/>
      <c r="X34" s="66"/>
      <c r="Y34" s="10"/>
      <c r="Z34" s="7">
        <v>1</v>
      </c>
      <c r="AA34" s="16"/>
      <c r="AB34" s="10"/>
      <c r="AC34" s="7">
        <v>6</v>
      </c>
      <c r="AD34" s="16"/>
      <c r="AE34" s="10"/>
      <c r="AF34" s="7">
        <v>11</v>
      </c>
      <c r="AG34" s="14"/>
      <c r="AH34" s="56">
        <f>SUM(AG34:AG38,AD34:AD38,AA34:AA38)</f>
        <v>0</v>
      </c>
      <c r="AJ34" s="63"/>
      <c r="AK34" s="66"/>
      <c r="AL34" s="10"/>
      <c r="AM34" s="7">
        <v>1</v>
      </c>
      <c r="AN34" s="16"/>
      <c r="AO34" s="10"/>
      <c r="AP34" s="7">
        <v>6</v>
      </c>
      <c r="AQ34" s="16"/>
      <c r="AR34" s="10"/>
      <c r="AS34" s="7">
        <v>11</v>
      </c>
      <c r="AT34" s="14"/>
      <c r="AU34" s="56">
        <f>SUM(AT34:AT38,AQ34:AQ38,AN34:AN38)</f>
        <v>0</v>
      </c>
      <c r="AW34" s="63"/>
      <c r="AX34" s="66"/>
      <c r="AY34" s="10"/>
      <c r="AZ34" s="7">
        <v>1</v>
      </c>
      <c r="BA34" s="16"/>
      <c r="BB34" s="10"/>
      <c r="BC34" s="7">
        <v>6</v>
      </c>
      <c r="BD34" s="16"/>
      <c r="BE34" s="10"/>
      <c r="BF34" s="7">
        <v>11</v>
      </c>
      <c r="BG34" s="14"/>
      <c r="BH34" s="56">
        <f>SUM(BG34:BG38,BD34:BD38,BA34:BA38)</f>
        <v>0</v>
      </c>
      <c r="BJ34" s="63"/>
      <c r="BK34" s="66"/>
      <c r="BL34" s="10"/>
      <c r="BM34" s="7">
        <v>1</v>
      </c>
      <c r="BN34" s="16"/>
      <c r="BO34" s="10"/>
      <c r="BP34" s="7">
        <v>6</v>
      </c>
      <c r="BQ34" s="16"/>
      <c r="BR34" s="10"/>
      <c r="BS34" s="7">
        <v>11</v>
      </c>
      <c r="BT34" s="14"/>
      <c r="BU34" s="56">
        <f>SUM(BT34:BT38,BQ34:BQ38,BN34:BN38)</f>
        <v>0</v>
      </c>
      <c r="BW34" s="63"/>
      <c r="BX34" s="66"/>
      <c r="BY34" s="10"/>
      <c r="BZ34" s="7">
        <v>1</v>
      </c>
      <c r="CA34" s="16"/>
      <c r="CB34" s="10"/>
      <c r="CC34" s="7">
        <v>6</v>
      </c>
      <c r="CD34" s="16"/>
      <c r="CE34" s="10"/>
      <c r="CF34" s="7">
        <v>11</v>
      </c>
      <c r="CG34" s="14"/>
      <c r="CH34" s="56">
        <f>SUM(CG34:CG38,CD34:CD38,CA34:CA38)</f>
        <v>0</v>
      </c>
      <c r="CJ34" s="63"/>
      <c r="CK34" s="66"/>
      <c r="CL34" s="10"/>
      <c r="CM34" s="7">
        <v>1</v>
      </c>
      <c r="CN34" s="16"/>
      <c r="CO34" s="10"/>
      <c r="CP34" s="7">
        <v>6</v>
      </c>
      <c r="CQ34" s="16"/>
      <c r="CR34" s="10"/>
      <c r="CS34" s="7">
        <v>11</v>
      </c>
      <c r="CT34" s="14"/>
      <c r="CU34" s="56">
        <f>SUM(CT34:CT38,CQ34:CQ38,CN34:CN38)</f>
        <v>0</v>
      </c>
      <c r="CW34" s="48" t="str">
        <f>IF(A32="","",(SUM(CJ34,BW34,BJ34,AW34,AJ34,W34)-(U34)))</f>
        <v/>
      </c>
      <c r="CX34" s="59" t="str">
        <f>IF(A32="","",IF(COUNTA(B34:B38)=3,"N/A",SUM(CU34,CH34,BU34,BH34,AU34,AH34,J34:J38)))</f>
        <v/>
      </c>
      <c r="CY34" s="61" t="str">
        <f>IF(A32="","",IF(COUNTA(B34:B38)=3,"N/A",SUM(CX34,CW34)))</f>
        <v/>
      </c>
    </row>
    <row r="35" spans="1:103" x14ac:dyDescent="0.3">
      <c r="A35" s="23"/>
      <c r="B35" s="16"/>
      <c r="C35" s="16"/>
      <c r="D35" s="16"/>
      <c r="E35" s="16"/>
      <c r="F35" s="16"/>
      <c r="G35" s="16"/>
      <c r="H35" s="24"/>
      <c r="J35" s="27"/>
      <c r="L35" s="79"/>
      <c r="M35" s="16"/>
      <c r="N35" s="16"/>
      <c r="O35" s="16"/>
      <c r="P35" s="16"/>
      <c r="Q35" s="16"/>
      <c r="R35" s="16"/>
      <c r="S35" s="16"/>
      <c r="T35" s="8">
        <f t="shared" ref="T35:T38" si="3">SUM(M35:S35)</f>
        <v>0</v>
      </c>
      <c r="U35" s="82"/>
      <c r="W35" s="64"/>
      <c r="X35" s="67"/>
      <c r="Y35" s="10"/>
      <c r="Z35" s="7">
        <v>2</v>
      </c>
      <c r="AA35" s="16"/>
      <c r="AB35" s="10"/>
      <c r="AC35" s="7">
        <v>7</v>
      </c>
      <c r="AD35" s="16"/>
      <c r="AE35" s="10"/>
      <c r="AF35" s="7">
        <v>12</v>
      </c>
      <c r="AG35" s="14"/>
      <c r="AH35" s="57"/>
      <c r="AJ35" s="64"/>
      <c r="AK35" s="67"/>
      <c r="AL35" s="10"/>
      <c r="AM35" s="7">
        <v>2</v>
      </c>
      <c r="AN35" s="16"/>
      <c r="AO35" s="10"/>
      <c r="AP35" s="7">
        <v>7</v>
      </c>
      <c r="AQ35" s="16"/>
      <c r="AR35" s="10"/>
      <c r="AS35" s="7">
        <v>12</v>
      </c>
      <c r="AT35" s="14"/>
      <c r="AU35" s="57"/>
      <c r="AW35" s="64"/>
      <c r="AX35" s="67"/>
      <c r="AY35" s="10"/>
      <c r="AZ35" s="7">
        <v>2</v>
      </c>
      <c r="BA35" s="16"/>
      <c r="BB35" s="10"/>
      <c r="BC35" s="7">
        <v>7</v>
      </c>
      <c r="BD35" s="16"/>
      <c r="BE35" s="10"/>
      <c r="BF35" s="7">
        <v>12</v>
      </c>
      <c r="BG35" s="14"/>
      <c r="BH35" s="57"/>
      <c r="BJ35" s="64"/>
      <c r="BK35" s="67"/>
      <c r="BL35" s="10"/>
      <c r="BM35" s="7">
        <v>2</v>
      </c>
      <c r="BN35" s="16"/>
      <c r="BO35" s="10"/>
      <c r="BP35" s="7">
        <v>7</v>
      </c>
      <c r="BQ35" s="16"/>
      <c r="BR35" s="10"/>
      <c r="BS35" s="7">
        <v>12</v>
      </c>
      <c r="BT35" s="14"/>
      <c r="BU35" s="57"/>
      <c r="BW35" s="64"/>
      <c r="BX35" s="67"/>
      <c r="BY35" s="10"/>
      <c r="BZ35" s="7">
        <v>2</v>
      </c>
      <c r="CA35" s="16"/>
      <c r="CB35" s="10"/>
      <c r="CC35" s="7">
        <v>7</v>
      </c>
      <c r="CD35" s="16"/>
      <c r="CE35" s="10"/>
      <c r="CF35" s="7">
        <v>12</v>
      </c>
      <c r="CG35" s="14"/>
      <c r="CH35" s="57"/>
      <c r="CJ35" s="64"/>
      <c r="CK35" s="67"/>
      <c r="CL35" s="10"/>
      <c r="CM35" s="7">
        <v>2</v>
      </c>
      <c r="CN35" s="16"/>
      <c r="CO35" s="10"/>
      <c r="CP35" s="7">
        <v>7</v>
      </c>
      <c r="CQ35" s="16"/>
      <c r="CR35" s="10"/>
      <c r="CS35" s="7">
        <v>12</v>
      </c>
      <c r="CT35" s="14"/>
      <c r="CU35" s="57"/>
      <c r="CW35" s="48"/>
      <c r="CX35" s="59"/>
      <c r="CY35" s="61"/>
    </row>
    <row r="36" spans="1:103" x14ac:dyDescent="0.3">
      <c r="A36" s="23"/>
      <c r="B36" s="16"/>
      <c r="C36" s="16"/>
      <c r="D36" s="16"/>
      <c r="E36" s="16"/>
      <c r="F36" s="16"/>
      <c r="G36" s="16"/>
      <c r="H36" s="24"/>
      <c r="J36" s="27"/>
      <c r="L36" s="79"/>
      <c r="M36" s="16"/>
      <c r="N36" s="16"/>
      <c r="O36" s="16"/>
      <c r="P36" s="16"/>
      <c r="Q36" s="16"/>
      <c r="R36" s="16"/>
      <c r="S36" s="16"/>
      <c r="T36" s="8">
        <f t="shared" si="3"/>
        <v>0</v>
      </c>
      <c r="U36" s="82"/>
      <c r="W36" s="64"/>
      <c r="X36" s="67"/>
      <c r="Y36" s="10"/>
      <c r="Z36" s="7">
        <v>3</v>
      </c>
      <c r="AA36" s="16"/>
      <c r="AB36" s="10"/>
      <c r="AC36" s="7">
        <v>8</v>
      </c>
      <c r="AD36" s="16"/>
      <c r="AE36" s="10"/>
      <c r="AF36" s="7">
        <v>13</v>
      </c>
      <c r="AG36" s="14"/>
      <c r="AH36" s="57"/>
      <c r="AJ36" s="64"/>
      <c r="AK36" s="67"/>
      <c r="AL36" s="10"/>
      <c r="AM36" s="7">
        <v>3</v>
      </c>
      <c r="AN36" s="16"/>
      <c r="AO36" s="10"/>
      <c r="AP36" s="7">
        <v>8</v>
      </c>
      <c r="AQ36" s="16"/>
      <c r="AR36" s="10"/>
      <c r="AS36" s="7">
        <v>13</v>
      </c>
      <c r="AT36" s="14"/>
      <c r="AU36" s="57"/>
      <c r="AW36" s="64"/>
      <c r="AX36" s="67"/>
      <c r="AY36" s="10"/>
      <c r="AZ36" s="7">
        <v>3</v>
      </c>
      <c r="BA36" s="16"/>
      <c r="BB36" s="10"/>
      <c r="BC36" s="7">
        <v>8</v>
      </c>
      <c r="BD36" s="16"/>
      <c r="BE36" s="10"/>
      <c r="BF36" s="7">
        <v>13</v>
      </c>
      <c r="BG36" s="14"/>
      <c r="BH36" s="57"/>
      <c r="BJ36" s="64"/>
      <c r="BK36" s="67"/>
      <c r="BL36" s="10"/>
      <c r="BM36" s="7">
        <v>3</v>
      </c>
      <c r="BN36" s="16"/>
      <c r="BO36" s="10"/>
      <c r="BP36" s="7">
        <v>8</v>
      </c>
      <c r="BQ36" s="16"/>
      <c r="BR36" s="10"/>
      <c r="BS36" s="7">
        <v>13</v>
      </c>
      <c r="BT36" s="14"/>
      <c r="BU36" s="57"/>
      <c r="BW36" s="64"/>
      <c r="BX36" s="67"/>
      <c r="BY36" s="10"/>
      <c r="BZ36" s="7">
        <v>3</v>
      </c>
      <c r="CA36" s="16"/>
      <c r="CB36" s="10"/>
      <c r="CC36" s="7">
        <v>8</v>
      </c>
      <c r="CD36" s="16"/>
      <c r="CE36" s="10"/>
      <c r="CF36" s="7">
        <v>13</v>
      </c>
      <c r="CG36" s="14"/>
      <c r="CH36" s="57"/>
      <c r="CJ36" s="64"/>
      <c r="CK36" s="67"/>
      <c r="CL36" s="10"/>
      <c r="CM36" s="7">
        <v>3</v>
      </c>
      <c r="CN36" s="16"/>
      <c r="CO36" s="10"/>
      <c r="CP36" s="7">
        <v>8</v>
      </c>
      <c r="CQ36" s="16"/>
      <c r="CR36" s="10"/>
      <c r="CS36" s="7">
        <v>13</v>
      </c>
      <c r="CT36" s="14"/>
      <c r="CU36" s="57"/>
      <c r="CW36" s="48"/>
      <c r="CX36" s="59"/>
      <c r="CY36" s="61"/>
    </row>
    <row r="37" spans="1:103" x14ac:dyDescent="0.3">
      <c r="A37" s="23"/>
      <c r="B37" s="16"/>
      <c r="C37" s="16"/>
      <c r="D37" s="16"/>
      <c r="E37" s="16"/>
      <c r="F37" s="16"/>
      <c r="G37" s="16"/>
      <c r="H37" s="24"/>
      <c r="J37" s="27"/>
      <c r="L37" s="79"/>
      <c r="M37" s="16"/>
      <c r="N37" s="16"/>
      <c r="O37" s="16"/>
      <c r="P37" s="16"/>
      <c r="Q37" s="16"/>
      <c r="R37" s="16"/>
      <c r="S37" s="16"/>
      <c r="T37" s="8">
        <f t="shared" si="3"/>
        <v>0</v>
      </c>
      <c r="U37" s="82"/>
      <c r="W37" s="64"/>
      <c r="X37" s="67"/>
      <c r="Y37" s="10"/>
      <c r="Z37" s="7">
        <v>4</v>
      </c>
      <c r="AA37" s="16"/>
      <c r="AB37" s="10"/>
      <c r="AC37" s="7">
        <v>9</v>
      </c>
      <c r="AD37" s="16"/>
      <c r="AE37" s="10"/>
      <c r="AF37" s="7">
        <v>14</v>
      </c>
      <c r="AG37" s="14"/>
      <c r="AH37" s="57"/>
      <c r="AJ37" s="64"/>
      <c r="AK37" s="67"/>
      <c r="AL37" s="10"/>
      <c r="AM37" s="7">
        <v>4</v>
      </c>
      <c r="AN37" s="16"/>
      <c r="AO37" s="10"/>
      <c r="AP37" s="7">
        <v>9</v>
      </c>
      <c r="AQ37" s="16"/>
      <c r="AR37" s="10"/>
      <c r="AS37" s="7">
        <v>14</v>
      </c>
      <c r="AT37" s="14"/>
      <c r="AU37" s="57"/>
      <c r="AW37" s="64"/>
      <c r="AX37" s="67"/>
      <c r="AY37" s="10"/>
      <c r="AZ37" s="7">
        <v>4</v>
      </c>
      <c r="BA37" s="16"/>
      <c r="BB37" s="10"/>
      <c r="BC37" s="7">
        <v>9</v>
      </c>
      <c r="BD37" s="16"/>
      <c r="BE37" s="10"/>
      <c r="BF37" s="7">
        <v>14</v>
      </c>
      <c r="BG37" s="14"/>
      <c r="BH37" s="57"/>
      <c r="BJ37" s="64"/>
      <c r="BK37" s="67"/>
      <c r="BL37" s="10"/>
      <c r="BM37" s="7">
        <v>4</v>
      </c>
      <c r="BN37" s="16"/>
      <c r="BO37" s="10"/>
      <c r="BP37" s="7">
        <v>9</v>
      </c>
      <c r="BQ37" s="16"/>
      <c r="BR37" s="10"/>
      <c r="BS37" s="7">
        <v>14</v>
      </c>
      <c r="BT37" s="14"/>
      <c r="BU37" s="57"/>
      <c r="BW37" s="64"/>
      <c r="BX37" s="67"/>
      <c r="BY37" s="10"/>
      <c r="BZ37" s="7">
        <v>4</v>
      </c>
      <c r="CA37" s="16"/>
      <c r="CB37" s="10"/>
      <c r="CC37" s="7">
        <v>9</v>
      </c>
      <c r="CD37" s="16"/>
      <c r="CE37" s="10"/>
      <c r="CF37" s="7">
        <v>14</v>
      </c>
      <c r="CG37" s="14"/>
      <c r="CH37" s="57"/>
      <c r="CJ37" s="64"/>
      <c r="CK37" s="67"/>
      <c r="CL37" s="10"/>
      <c r="CM37" s="7">
        <v>4</v>
      </c>
      <c r="CN37" s="16"/>
      <c r="CO37" s="10"/>
      <c r="CP37" s="7">
        <v>9</v>
      </c>
      <c r="CQ37" s="16"/>
      <c r="CR37" s="10"/>
      <c r="CS37" s="7">
        <v>14</v>
      </c>
      <c r="CT37" s="14"/>
      <c r="CU37" s="57"/>
      <c r="CW37" s="48"/>
      <c r="CX37" s="59"/>
      <c r="CY37" s="61"/>
    </row>
    <row r="38" spans="1:103" ht="15" thickBot="1" x14ac:dyDescent="0.35">
      <c r="A38" s="25"/>
      <c r="B38" s="17"/>
      <c r="C38" s="17"/>
      <c r="D38" s="17"/>
      <c r="E38" s="17"/>
      <c r="F38" s="17"/>
      <c r="G38" s="17"/>
      <c r="H38" s="26"/>
      <c r="J38" s="28"/>
      <c r="L38" s="80"/>
      <c r="M38" s="17"/>
      <c r="N38" s="17"/>
      <c r="O38" s="17"/>
      <c r="P38" s="17"/>
      <c r="Q38" s="17"/>
      <c r="R38" s="17"/>
      <c r="S38" s="17"/>
      <c r="T38" s="9">
        <f t="shared" si="3"/>
        <v>0</v>
      </c>
      <c r="U38" s="83"/>
      <c r="W38" s="65"/>
      <c r="X38" s="68"/>
      <c r="Y38" s="11"/>
      <c r="Z38" s="12">
        <v>5</v>
      </c>
      <c r="AA38" s="17"/>
      <c r="AB38" s="11"/>
      <c r="AC38" s="12">
        <v>10</v>
      </c>
      <c r="AD38" s="17"/>
      <c r="AE38" s="11"/>
      <c r="AF38" s="12">
        <v>15</v>
      </c>
      <c r="AG38" s="15"/>
      <c r="AH38" s="58"/>
      <c r="AJ38" s="65"/>
      <c r="AK38" s="68"/>
      <c r="AL38" s="11"/>
      <c r="AM38" s="12">
        <v>5</v>
      </c>
      <c r="AN38" s="17"/>
      <c r="AO38" s="11"/>
      <c r="AP38" s="12">
        <v>10</v>
      </c>
      <c r="AQ38" s="17"/>
      <c r="AR38" s="11"/>
      <c r="AS38" s="12">
        <v>15</v>
      </c>
      <c r="AT38" s="15"/>
      <c r="AU38" s="58"/>
      <c r="AW38" s="65"/>
      <c r="AX38" s="68"/>
      <c r="AY38" s="11"/>
      <c r="AZ38" s="12">
        <v>5</v>
      </c>
      <c r="BA38" s="17"/>
      <c r="BB38" s="11"/>
      <c r="BC38" s="12">
        <v>10</v>
      </c>
      <c r="BD38" s="17"/>
      <c r="BE38" s="11"/>
      <c r="BF38" s="12">
        <v>15</v>
      </c>
      <c r="BG38" s="15"/>
      <c r="BH38" s="58"/>
      <c r="BJ38" s="65"/>
      <c r="BK38" s="68"/>
      <c r="BL38" s="11"/>
      <c r="BM38" s="12">
        <v>5</v>
      </c>
      <c r="BN38" s="17"/>
      <c r="BO38" s="11"/>
      <c r="BP38" s="12">
        <v>10</v>
      </c>
      <c r="BQ38" s="17"/>
      <c r="BR38" s="11"/>
      <c r="BS38" s="12">
        <v>15</v>
      </c>
      <c r="BT38" s="15"/>
      <c r="BU38" s="58"/>
      <c r="BW38" s="65"/>
      <c r="BX38" s="68"/>
      <c r="BY38" s="11"/>
      <c r="BZ38" s="12">
        <v>5</v>
      </c>
      <c r="CA38" s="17"/>
      <c r="CB38" s="11"/>
      <c r="CC38" s="12">
        <v>10</v>
      </c>
      <c r="CD38" s="17"/>
      <c r="CE38" s="11"/>
      <c r="CF38" s="12">
        <v>15</v>
      </c>
      <c r="CG38" s="15"/>
      <c r="CH38" s="58"/>
      <c r="CJ38" s="65"/>
      <c r="CK38" s="68"/>
      <c r="CL38" s="11"/>
      <c r="CM38" s="12">
        <v>5</v>
      </c>
      <c r="CN38" s="17"/>
      <c r="CO38" s="11"/>
      <c r="CP38" s="12">
        <v>10</v>
      </c>
      <c r="CQ38" s="17"/>
      <c r="CR38" s="11"/>
      <c r="CS38" s="12">
        <v>15</v>
      </c>
      <c r="CT38" s="15"/>
      <c r="CU38" s="58"/>
      <c r="CW38" s="49"/>
      <c r="CX38" s="60"/>
      <c r="CY38" s="62"/>
    </row>
    <row r="39" spans="1:103" ht="15" thickBot="1" x14ac:dyDescent="0.35"/>
    <row r="40" spans="1:103" s="2" customFormat="1" x14ac:dyDescent="0.3">
      <c r="A40" s="90" t="s">
        <v>6</v>
      </c>
      <c r="B40" s="91"/>
      <c r="C40" s="91"/>
      <c r="D40" s="91"/>
      <c r="E40" s="91"/>
      <c r="F40" s="91"/>
      <c r="G40" s="91"/>
      <c r="H40" s="92"/>
      <c r="J40" s="93" t="s">
        <v>19</v>
      </c>
      <c r="L40" s="50" t="s">
        <v>7</v>
      </c>
      <c r="M40" s="51"/>
      <c r="N40" s="51"/>
      <c r="O40" s="51"/>
      <c r="P40" s="51"/>
      <c r="Q40" s="51"/>
      <c r="R40" s="51"/>
      <c r="S40" s="51"/>
      <c r="T40" s="51"/>
      <c r="U40" s="52"/>
      <c r="W40" s="84" t="s">
        <v>23</v>
      </c>
      <c r="X40" s="85"/>
      <c r="Y40" s="85"/>
      <c r="Z40" s="85"/>
      <c r="AA40" s="85"/>
      <c r="AB40" s="85"/>
      <c r="AC40" s="85"/>
      <c r="AD40" s="85"/>
      <c r="AE40" s="85"/>
      <c r="AF40" s="85"/>
      <c r="AG40" s="85"/>
      <c r="AH40" s="86"/>
      <c r="AJ40" s="84" t="s">
        <v>25</v>
      </c>
      <c r="AK40" s="85"/>
      <c r="AL40" s="85"/>
      <c r="AM40" s="85"/>
      <c r="AN40" s="85"/>
      <c r="AO40" s="85"/>
      <c r="AP40" s="85"/>
      <c r="AQ40" s="85"/>
      <c r="AR40" s="85"/>
      <c r="AS40" s="85"/>
      <c r="AT40" s="85"/>
      <c r="AU40" s="86"/>
      <c r="AW40" s="84" t="s">
        <v>29</v>
      </c>
      <c r="AX40" s="85"/>
      <c r="AY40" s="85"/>
      <c r="AZ40" s="85"/>
      <c r="BA40" s="85"/>
      <c r="BB40" s="85"/>
      <c r="BC40" s="85"/>
      <c r="BD40" s="85"/>
      <c r="BE40" s="85"/>
      <c r="BF40" s="85"/>
      <c r="BG40" s="85"/>
      <c r="BH40" s="86"/>
      <c r="BJ40" s="84" t="s">
        <v>28</v>
      </c>
      <c r="BK40" s="85"/>
      <c r="BL40" s="85"/>
      <c r="BM40" s="85"/>
      <c r="BN40" s="85"/>
      <c r="BO40" s="85"/>
      <c r="BP40" s="85"/>
      <c r="BQ40" s="85"/>
      <c r="BR40" s="85"/>
      <c r="BS40" s="85"/>
      <c r="BT40" s="85"/>
      <c r="BU40" s="86"/>
      <c r="BW40" s="84" t="s">
        <v>27</v>
      </c>
      <c r="BX40" s="85"/>
      <c r="BY40" s="85"/>
      <c r="BZ40" s="85"/>
      <c r="CA40" s="85"/>
      <c r="CB40" s="85"/>
      <c r="CC40" s="85"/>
      <c r="CD40" s="85"/>
      <c r="CE40" s="85"/>
      <c r="CF40" s="85"/>
      <c r="CG40" s="85"/>
      <c r="CH40" s="86"/>
      <c r="CJ40" s="84" t="s">
        <v>26</v>
      </c>
      <c r="CK40" s="85"/>
      <c r="CL40" s="85"/>
      <c r="CM40" s="85"/>
      <c r="CN40" s="85"/>
      <c r="CO40" s="85"/>
      <c r="CP40" s="85"/>
      <c r="CQ40" s="85"/>
      <c r="CR40" s="85"/>
      <c r="CS40" s="85"/>
      <c r="CT40" s="85"/>
      <c r="CU40" s="86"/>
      <c r="CW40" s="50" t="s">
        <v>30</v>
      </c>
      <c r="CX40" s="51"/>
      <c r="CY40" s="52"/>
    </row>
    <row r="41" spans="1:103" x14ac:dyDescent="0.3">
      <c r="A41" s="95"/>
      <c r="B41" s="96"/>
      <c r="C41" s="96"/>
      <c r="D41" s="96"/>
      <c r="E41" s="96"/>
      <c r="F41" s="96"/>
      <c r="G41" s="96"/>
      <c r="H41" s="97"/>
      <c r="J41" s="94"/>
      <c r="L41" s="98" t="s">
        <v>8</v>
      </c>
      <c r="M41" s="100" t="s">
        <v>9</v>
      </c>
      <c r="N41" s="100" t="s">
        <v>10</v>
      </c>
      <c r="O41" s="100" t="s">
        <v>11</v>
      </c>
      <c r="P41" s="100" t="s">
        <v>12</v>
      </c>
      <c r="Q41" s="100" t="s">
        <v>13</v>
      </c>
      <c r="R41" s="100" t="s">
        <v>14</v>
      </c>
      <c r="S41" s="100" t="s">
        <v>15</v>
      </c>
      <c r="T41" s="100" t="s">
        <v>16</v>
      </c>
      <c r="U41" s="102" t="s">
        <v>17</v>
      </c>
      <c r="W41" s="87"/>
      <c r="X41" s="88"/>
      <c r="Y41" s="88"/>
      <c r="Z41" s="88"/>
      <c r="AA41" s="88"/>
      <c r="AB41" s="88"/>
      <c r="AC41" s="88"/>
      <c r="AD41" s="88"/>
      <c r="AE41" s="88"/>
      <c r="AF41" s="88"/>
      <c r="AG41" s="88"/>
      <c r="AH41" s="89"/>
      <c r="AJ41" s="87"/>
      <c r="AK41" s="88"/>
      <c r="AL41" s="88"/>
      <c r="AM41" s="88"/>
      <c r="AN41" s="88"/>
      <c r="AO41" s="88"/>
      <c r="AP41" s="88"/>
      <c r="AQ41" s="88"/>
      <c r="AR41" s="88"/>
      <c r="AS41" s="88"/>
      <c r="AT41" s="88"/>
      <c r="AU41" s="89"/>
      <c r="AW41" s="87"/>
      <c r="AX41" s="88"/>
      <c r="AY41" s="88"/>
      <c r="AZ41" s="88"/>
      <c r="BA41" s="88"/>
      <c r="BB41" s="88"/>
      <c r="BC41" s="88"/>
      <c r="BD41" s="88"/>
      <c r="BE41" s="88"/>
      <c r="BF41" s="88"/>
      <c r="BG41" s="88"/>
      <c r="BH41" s="89"/>
      <c r="BJ41" s="87"/>
      <c r="BK41" s="88"/>
      <c r="BL41" s="88"/>
      <c r="BM41" s="88"/>
      <c r="BN41" s="88"/>
      <c r="BO41" s="88"/>
      <c r="BP41" s="88"/>
      <c r="BQ41" s="88"/>
      <c r="BR41" s="88"/>
      <c r="BS41" s="88"/>
      <c r="BT41" s="88"/>
      <c r="BU41" s="89"/>
      <c r="BW41" s="87"/>
      <c r="BX41" s="88"/>
      <c r="BY41" s="88"/>
      <c r="BZ41" s="88"/>
      <c r="CA41" s="88"/>
      <c r="CB41" s="88"/>
      <c r="CC41" s="88"/>
      <c r="CD41" s="88"/>
      <c r="CE41" s="88"/>
      <c r="CF41" s="88"/>
      <c r="CG41" s="88"/>
      <c r="CH41" s="89"/>
      <c r="CJ41" s="87"/>
      <c r="CK41" s="88"/>
      <c r="CL41" s="88"/>
      <c r="CM41" s="88"/>
      <c r="CN41" s="88"/>
      <c r="CO41" s="88"/>
      <c r="CP41" s="88"/>
      <c r="CQ41" s="88"/>
      <c r="CR41" s="88"/>
      <c r="CS41" s="88"/>
      <c r="CT41" s="88"/>
      <c r="CU41" s="89"/>
      <c r="CW41" s="53"/>
      <c r="CX41" s="54"/>
      <c r="CY41" s="55"/>
    </row>
    <row r="42" spans="1:103" s="2" customFormat="1" x14ac:dyDescent="0.3">
      <c r="A42" s="5" t="s">
        <v>0</v>
      </c>
      <c r="B42" s="54" t="s">
        <v>65</v>
      </c>
      <c r="C42" s="54"/>
      <c r="D42" s="4" t="s">
        <v>1</v>
      </c>
      <c r="E42" s="4" t="s">
        <v>2</v>
      </c>
      <c r="F42" s="4" t="s">
        <v>3</v>
      </c>
      <c r="G42" s="4" t="s">
        <v>4</v>
      </c>
      <c r="H42" s="6" t="s">
        <v>5</v>
      </c>
      <c r="J42" s="94"/>
      <c r="L42" s="99"/>
      <c r="M42" s="101"/>
      <c r="N42" s="101"/>
      <c r="O42" s="101"/>
      <c r="P42" s="101"/>
      <c r="Q42" s="101"/>
      <c r="R42" s="101"/>
      <c r="S42" s="101"/>
      <c r="T42" s="101"/>
      <c r="U42" s="103"/>
      <c r="W42" s="5" t="s">
        <v>20</v>
      </c>
      <c r="X42" s="4" t="s">
        <v>21</v>
      </c>
      <c r="Y42" s="10"/>
      <c r="Z42" s="4" t="s">
        <v>24</v>
      </c>
      <c r="AA42" s="4" t="s">
        <v>22</v>
      </c>
      <c r="AB42" s="10"/>
      <c r="AC42" s="4" t="s">
        <v>24</v>
      </c>
      <c r="AD42" s="4" t="s">
        <v>22</v>
      </c>
      <c r="AE42" s="10"/>
      <c r="AF42" s="4" t="s">
        <v>24</v>
      </c>
      <c r="AG42" s="13" t="s">
        <v>22</v>
      </c>
      <c r="AH42" s="6" t="s">
        <v>16</v>
      </c>
      <c r="AJ42" s="5" t="s">
        <v>20</v>
      </c>
      <c r="AK42" s="4" t="s">
        <v>21</v>
      </c>
      <c r="AL42" s="10"/>
      <c r="AM42" s="4" t="s">
        <v>24</v>
      </c>
      <c r="AN42" s="4" t="s">
        <v>22</v>
      </c>
      <c r="AO42" s="10"/>
      <c r="AP42" s="4" t="s">
        <v>24</v>
      </c>
      <c r="AQ42" s="4" t="s">
        <v>22</v>
      </c>
      <c r="AR42" s="10"/>
      <c r="AS42" s="4" t="s">
        <v>24</v>
      </c>
      <c r="AT42" s="13" t="s">
        <v>22</v>
      </c>
      <c r="AU42" s="6" t="s">
        <v>16</v>
      </c>
      <c r="AW42" s="5" t="s">
        <v>20</v>
      </c>
      <c r="AX42" s="4" t="s">
        <v>21</v>
      </c>
      <c r="AY42" s="10"/>
      <c r="AZ42" s="4" t="s">
        <v>24</v>
      </c>
      <c r="BA42" s="4" t="s">
        <v>22</v>
      </c>
      <c r="BB42" s="10"/>
      <c r="BC42" s="4" t="s">
        <v>24</v>
      </c>
      <c r="BD42" s="4" t="s">
        <v>22</v>
      </c>
      <c r="BE42" s="10"/>
      <c r="BF42" s="4" t="s">
        <v>24</v>
      </c>
      <c r="BG42" s="13" t="s">
        <v>22</v>
      </c>
      <c r="BH42" s="6" t="s">
        <v>16</v>
      </c>
      <c r="BJ42" s="5" t="s">
        <v>20</v>
      </c>
      <c r="BK42" s="4" t="s">
        <v>21</v>
      </c>
      <c r="BL42" s="10"/>
      <c r="BM42" s="4" t="s">
        <v>24</v>
      </c>
      <c r="BN42" s="4" t="s">
        <v>22</v>
      </c>
      <c r="BO42" s="10"/>
      <c r="BP42" s="4" t="s">
        <v>24</v>
      </c>
      <c r="BQ42" s="4" t="s">
        <v>22</v>
      </c>
      <c r="BR42" s="10"/>
      <c r="BS42" s="4" t="s">
        <v>24</v>
      </c>
      <c r="BT42" s="13" t="s">
        <v>22</v>
      </c>
      <c r="BU42" s="6" t="s">
        <v>16</v>
      </c>
      <c r="BW42" s="5" t="s">
        <v>20</v>
      </c>
      <c r="BX42" s="4" t="s">
        <v>21</v>
      </c>
      <c r="BY42" s="10"/>
      <c r="BZ42" s="4" t="s">
        <v>24</v>
      </c>
      <c r="CA42" s="4" t="s">
        <v>22</v>
      </c>
      <c r="CB42" s="10"/>
      <c r="CC42" s="4" t="s">
        <v>24</v>
      </c>
      <c r="CD42" s="4" t="s">
        <v>22</v>
      </c>
      <c r="CE42" s="10"/>
      <c r="CF42" s="4" t="s">
        <v>24</v>
      </c>
      <c r="CG42" s="13" t="s">
        <v>22</v>
      </c>
      <c r="CH42" s="6" t="s">
        <v>16</v>
      </c>
      <c r="CJ42" s="5" t="s">
        <v>20</v>
      </c>
      <c r="CK42" s="4" t="s">
        <v>21</v>
      </c>
      <c r="CL42" s="10"/>
      <c r="CM42" s="4" t="s">
        <v>24</v>
      </c>
      <c r="CN42" s="4" t="s">
        <v>22</v>
      </c>
      <c r="CO42" s="10"/>
      <c r="CP42" s="4" t="s">
        <v>24</v>
      </c>
      <c r="CQ42" s="4" t="s">
        <v>22</v>
      </c>
      <c r="CR42" s="10"/>
      <c r="CS42" s="4" t="s">
        <v>24</v>
      </c>
      <c r="CT42" s="13" t="s">
        <v>22</v>
      </c>
      <c r="CU42" s="6" t="s">
        <v>16</v>
      </c>
      <c r="CW42" s="5" t="s">
        <v>66</v>
      </c>
      <c r="CX42" s="4" t="s">
        <v>31</v>
      </c>
      <c r="CY42" s="6" t="s">
        <v>32</v>
      </c>
    </row>
    <row r="43" spans="1:103" x14ac:dyDescent="0.3">
      <c r="A43" s="23"/>
      <c r="B43" s="16"/>
      <c r="C43" s="16"/>
      <c r="D43" s="16"/>
      <c r="E43" s="16"/>
      <c r="F43" s="16"/>
      <c r="G43" s="16"/>
      <c r="H43" s="24"/>
      <c r="J43" s="27"/>
      <c r="L43" s="78" t="s">
        <v>18</v>
      </c>
      <c r="M43" s="16"/>
      <c r="N43" s="16"/>
      <c r="O43" s="16"/>
      <c r="P43" s="16"/>
      <c r="Q43" s="16"/>
      <c r="R43" s="16"/>
      <c r="S43" s="16"/>
      <c r="T43" s="8">
        <f>SUM(M43:S43)</f>
        <v>0</v>
      </c>
      <c r="U43" s="81">
        <f>SUM(T43:T47)</f>
        <v>0</v>
      </c>
      <c r="W43" s="63"/>
      <c r="X43" s="66"/>
      <c r="Y43" s="10"/>
      <c r="Z43" s="7">
        <v>1</v>
      </c>
      <c r="AA43" s="16"/>
      <c r="AB43" s="10"/>
      <c r="AC43" s="7">
        <v>6</v>
      </c>
      <c r="AD43" s="16"/>
      <c r="AE43" s="10"/>
      <c r="AF43" s="7">
        <v>11</v>
      </c>
      <c r="AG43" s="14"/>
      <c r="AH43" s="56">
        <f>SUM(AG43:AG47,AD43:AD47,AA43:AA47)</f>
        <v>0</v>
      </c>
      <c r="AJ43" s="63"/>
      <c r="AK43" s="66"/>
      <c r="AL43" s="10"/>
      <c r="AM43" s="7">
        <v>1</v>
      </c>
      <c r="AN43" s="16"/>
      <c r="AO43" s="10"/>
      <c r="AP43" s="7">
        <v>6</v>
      </c>
      <c r="AQ43" s="16"/>
      <c r="AR43" s="10"/>
      <c r="AS43" s="7">
        <v>11</v>
      </c>
      <c r="AT43" s="14"/>
      <c r="AU43" s="56">
        <f>SUM(AT43:AT47,AQ43:AQ47,AN43:AN47)</f>
        <v>0</v>
      </c>
      <c r="AW43" s="63"/>
      <c r="AX43" s="66"/>
      <c r="AY43" s="10"/>
      <c r="AZ43" s="7">
        <v>1</v>
      </c>
      <c r="BA43" s="16"/>
      <c r="BB43" s="10"/>
      <c r="BC43" s="7">
        <v>6</v>
      </c>
      <c r="BD43" s="16"/>
      <c r="BE43" s="10"/>
      <c r="BF43" s="7">
        <v>11</v>
      </c>
      <c r="BG43" s="14"/>
      <c r="BH43" s="56">
        <f>SUM(BG43:BG47,BD43:BD47,BA43:BA47)</f>
        <v>0</v>
      </c>
      <c r="BJ43" s="63"/>
      <c r="BK43" s="66"/>
      <c r="BL43" s="10"/>
      <c r="BM43" s="7">
        <v>1</v>
      </c>
      <c r="BN43" s="16"/>
      <c r="BO43" s="10"/>
      <c r="BP43" s="7">
        <v>6</v>
      </c>
      <c r="BQ43" s="16"/>
      <c r="BR43" s="10"/>
      <c r="BS43" s="7">
        <v>11</v>
      </c>
      <c r="BT43" s="14"/>
      <c r="BU43" s="56">
        <f>SUM(BT43:BT47,BQ43:BQ47,BN43:BN47)</f>
        <v>0</v>
      </c>
      <c r="BW43" s="63"/>
      <c r="BX43" s="66"/>
      <c r="BY43" s="10"/>
      <c r="BZ43" s="7">
        <v>1</v>
      </c>
      <c r="CA43" s="16"/>
      <c r="CB43" s="10"/>
      <c r="CC43" s="7">
        <v>6</v>
      </c>
      <c r="CD43" s="16"/>
      <c r="CE43" s="10"/>
      <c r="CF43" s="7">
        <v>11</v>
      </c>
      <c r="CG43" s="14"/>
      <c r="CH43" s="56">
        <f>SUM(CG43:CG47,CD43:CD47,CA43:CA47)</f>
        <v>0</v>
      </c>
      <c r="CJ43" s="63"/>
      <c r="CK43" s="66"/>
      <c r="CL43" s="10"/>
      <c r="CM43" s="7">
        <v>1</v>
      </c>
      <c r="CN43" s="16"/>
      <c r="CO43" s="10"/>
      <c r="CP43" s="7">
        <v>6</v>
      </c>
      <c r="CQ43" s="16"/>
      <c r="CR43" s="10"/>
      <c r="CS43" s="7">
        <v>11</v>
      </c>
      <c r="CT43" s="14"/>
      <c r="CU43" s="56">
        <f>SUM(CT43:CT47,CQ43:CQ47,CN43:CN47)</f>
        <v>0</v>
      </c>
      <c r="CW43" s="48" t="str">
        <f>IF(A41="","",(SUM(CJ43,BW43,BJ43,AW43,AJ43,W43)-(U43)))</f>
        <v/>
      </c>
      <c r="CX43" s="59" t="str">
        <f>IF(A41="","",IF(COUNTA(B43:B47)=3,"N/A",SUM(CU43,CH43,BU43,BH43,AU43,AH43,J43:J47)))</f>
        <v/>
      </c>
      <c r="CY43" s="61" t="str">
        <f>IF(A41="","",IF(COUNTA(B43:B47)=3,"N/A",SUM(CX43,CW43)))</f>
        <v/>
      </c>
    </row>
    <row r="44" spans="1:103" x14ac:dyDescent="0.3">
      <c r="A44" s="23"/>
      <c r="B44" s="16"/>
      <c r="C44" s="16"/>
      <c r="D44" s="16"/>
      <c r="E44" s="16"/>
      <c r="F44" s="16"/>
      <c r="G44" s="16"/>
      <c r="H44" s="24"/>
      <c r="J44" s="27"/>
      <c r="L44" s="79"/>
      <c r="M44" s="16"/>
      <c r="N44" s="16"/>
      <c r="O44" s="16"/>
      <c r="P44" s="16"/>
      <c r="Q44" s="16"/>
      <c r="R44" s="16"/>
      <c r="S44" s="16"/>
      <c r="T44" s="8">
        <f t="shared" ref="T44:T47" si="4">SUM(M44:S44)</f>
        <v>0</v>
      </c>
      <c r="U44" s="82"/>
      <c r="W44" s="64"/>
      <c r="X44" s="67"/>
      <c r="Y44" s="10"/>
      <c r="Z44" s="7">
        <v>2</v>
      </c>
      <c r="AA44" s="16"/>
      <c r="AB44" s="10"/>
      <c r="AC44" s="7">
        <v>7</v>
      </c>
      <c r="AD44" s="16"/>
      <c r="AE44" s="10"/>
      <c r="AF44" s="7">
        <v>12</v>
      </c>
      <c r="AG44" s="14"/>
      <c r="AH44" s="57"/>
      <c r="AJ44" s="64"/>
      <c r="AK44" s="67"/>
      <c r="AL44" s="10"/>
      <c r="AM44" s="7">
        <v>2</v>
      </c>
      <c r="AN44" s="16"/>
      <c r="AO44" s="10"/>
      <c r="AP44" s="7">
        <v>7</v>
      </c>
      <c r="AQ44" s="16"/>
      <c r="AR44" s="10"/>
      <c r="AS44" s="7">
        <v>12</v>
      </c>
      <c r="AT44" s="14"/>
      <c r="AU44" s="57"/>
      <c r="AW44" s="64"/>
      <c r="AX44" s="67"/>
      <c r="AY44" s="10"/>
      <c r="AZ44" s="7">
        <v>2</v>
      </c>
      <c r="BA44" s="16"/>
      <c r="BB44" s="10"/>
      <c r="BC44" s="7">
        <v>7</v>
      </c>
      <c r="BD44" s="16"/>
      <c r="BE44" s="10"/>
      <c r="BF44" s="7">
        <v>12</v>
      </c>
      <c r="BG44" s="14"/>
      <c r="BH44" s="57"/>
      <c r="BJ44" s="64"/>
      <c r="BK44" s="67"/>
      <c r="BL44" s="10"/>
      <c r="BM44" s="7">
        <v>2</v>
      </c>
      <c r="BN44" s="16"/>
      <c r="BO44" s="10"/>
      <c r="BP44" s="7">
        <v>7</v>
      </c>
      <c r="BQ44" s="16"/>
      <c r="BR44" s="10"/>
      <c r="BS44" s="7">
        <v>12</v>
      </c>
      <c r="BT44" s="14"/>
      <c r="BU44" s="57"/>
      <c r="BW44" s="64"/>
      <c r="BX44" s="67"/>
      <c r="BY44" s="10"/>
      <c r="BZ44" s="7">
        <v>2</v>
      </c>
      <c r="CA44" s="16"/>
      <c r="CB44" s="10"/>
      <c r="CC44" s="7">
        <v>7</v>
      </c>
      <c r="CD44" s="16"/>
      <c r="CE44" s="10"/>
      <c r="CF44" s="7">
        <v>12</v>
      </c>
      <c r="CG44" s="14"/>
      <c r="CH44" s="57"/>
      <c r="CJ44" s="64"/>
      <c r="CK44" s="67"/>
      <c r="CL44" s="10"/>
      <c r="CM44" s="7">
        <v>2</v>
      </c>
      <c r="CN44" s="16"/>
      <c r="CO44" s="10"/>
      <c r="CP44" s="7">
        <v>7</v>
      </c>
      <c r="CQ44" s="16"/>
      <c r="CR44" s="10"/>
      <c r="CS44" s="7">
        <v>12</v>
      </c>
      <c r="CT44" s="14"/>
      <c r="CU44" s="57"/>
      <c r="CW44" s="48"/>
      <c r="CX44" s="59"/>
      <c r="CY44" s="61"/>
    </row>
    <row r="45" spans="1:103" x14ac:dyDescent="0.3">
      <c r="A45" s="23"/>
      <c r="B45" s="16"/>
      <c r="C45" s="16"/>
      <c r="D45" s="16"/>
      <c r="E45" s="16"/>
      <c r="F45" s="16"/>
      <c r="G45" s="16"/>
      <c r="H45" s="24"/>
      <c r="J45" s="27"/>
      <c r="L45" s="79"/>
      <c r="M45" s="16"/>
      <c r="N45" s="16"/>
      <c r="O45" s="16"/>
      <c r="P45" s="16"/>
      <c r="Q45" s="16"/>
      <c r="R45" s="16"/>
      <c r="S45" s="16"/>
      <c r="T45" s="8">
        <f t="shared" si="4"/>
        <v>0</v>
      </c>
      <c r="U45" s="82"/>
      <c r="W45" s="64"/>
      <c r="X45" s="67"/>
      <c r="Y45" s="10"/>
      <c r="Z45" s="7">
        <v>3</v>
      </c>
      <c r="AA45" s="16"/>
      <c r="AB45" s="10"/>
      <c r="AC45" s="7">
        <v>8</v>
      </c>
      <c r="AD45" s="16"/>
      <c r="AE45" s="10"/>
      <c r="AF45" s="7">
        <v>13</v>
      </c>
      <c r="AG45" s="14"/>
      <c r="AH45" s="57"/>
      <c r="AJ45" s="64"/>
      <c r="AK45" s="67"/>
      <c r="AL45" s="10"/>
      <c r="AM45" s="7">
        <v>3</v>
      </c>
      <c r="AN45" s="16"/>
      <c r="AO45" s="10"/>
      <c r="AP45" s="7">
        <v>8</v>
      </c>
      <c r="AQ45" s="16"/>
      <c r="AR45" s="10"/>
      <c r="AS45" s="7">
        <v>13</v>
      </c>
      <c r="AT45" s="14"/>
      <c r="AU45" s="57"/>
      <c r="AW45" s="64"/>
      <c r="AX45" s="67"/>
      <c r="AY45" s="10"/>
      <c r="AZ45" s="7">
        <v>3</v>
      </c>
      <c r="BA45" s="16"/>
      <c r="BB45" s="10"/>
      <c r="BC45" s="7">
        <v>8</v>
      </c>
      <c r="BD45" s="16"/>
      <c r="BE45" s="10"/>
      <c r="BF45" s="7">
        <v>13</v>
      </c>
      <c r="BG45" s="14"/>
      <c r="BH45" s="57"/>
      <c r="BJ45" s="64"/>
      <c r="BK45" s="67"/>
      <c r="BL45" s="10"/>
      <c r="BM45" s="7">
        <v>3</v>
      </c>
      <c r="BN45" s="16"/>
      <c r="BO45" s="10"/>
      <c r="BP45" s="7">
        <v>8</v>
      </c>
      <c r="BQ45" s="16"/>
      <c r="BR45" s="10"/>
      <c r="BS45" s="7">
        <v>13</v>
      </c>
      <c r="BT45" s="14"/>
      <c r="BU45" s="57"/>
      <c r="BW45" s="64"/>
      <c r="BX45" s="67"/>
      <c r="BY45" s="10"/>
      <c r="BZ45" s="7">
        <v>3</v>
      </c>
      <c r="CA45" s="16"/>
      <c r="CB45" s="10"/>
      <c r="CC45" s="7">
        <v>8</v>
      </c>
      <c r="CD45" s="16"/>
      <c r="CE45" s="10"/>
      <c r="CF45" s="7">
        <v>13</v>
      </c>
      <c r="CG45" s="14"/>
      <c r="CH45" s="57"/>
      <c r="CJ45" s="64"/>
      <c r="CK45" s="67"/>
      <c r="CL45" s="10"/>
      <c r="CM45" s="7">
        <v>3</v>
      </c>
      <c r="CN45" s="16"/>
      <c r="CO45" s="10"/>
      <c r="CP45" s="7">
        <v>8</v>
      </c>
      <c r="CQ45" s="16"/>
      <c r="CR45" s="10"/>
      <c r="CS45" s="7">
        <v>13</v>
      </c>
      <c r="CT45" s="14"/>
      <c r="CU45" s="57"/>
      <c r="CW45" s="48"/>
      <c r="CX45" s="59"/>
      <c r="CY45" s="61"/>
    </row>
    <row r="46" spans="1:103" x14ac:dyDescent="0.3">
      <c r="A46" s="23"/>
      <c r="B46" s="16"/>
      <c r="C46" s="16"/>
      <c r="D46" s="16"/>
      <c r="E46" s="16"/>
      <c r="F46" s="16"/>
      <c r="G46" s="16"/>
      <c r="H46" s="24"/>
      <c r="J46" s="27"/>
      <c r="L46" s="79"/>
      <c r="M46" s="16"/>
      <c r="N46" s="16"/>
      <c r="O46" s="16"/>
      <c r="P46" s="16"/>
      <c r="Q46" s="16"/>
      <c r="R46" s="16"/>
      <c r="S46" s="16"/>
      <c r="T46" s="8">
        <f t="shared" si="4"/>
        <v>0</v>
      </c>
      <c r="U46" s="82"/>
      <c r="W46" s="64"/>
      <c r="X46" s="67"/>
      <c r="Y46" s="10"/>
      <c r="Z46" s="7">
        <v>4</v>
      </c>
      <c r="AA46" s="16"/>
      <c r="AB46" s="10"/>
      <c r="AC46" s="7">
        <v>9</v>
      </c>
      <c r="AD46" s="16"/>
      <c r="AE46" s="10"/>
      <c r="AF46" s="7">
        <v>14</v>
      </c>
      <c r="AG46" s="14"/>
      <c r="AH46" s="57"/>
      <c r="AJ46" s="64"/>
      <c r="AK46" s="67"/>
      <c r="AL46" s="10"/>
      <c r="AM46" s="7">
        <v>4</v>
      </c>
      <c r="AN46" s="16"/>
      <c r="AO46" s="10"/>
      <c r="AP46" s="7">
        <v>9</v>
      </c>
      <c r="AQ46" s="16"/>
      <c r="AR46" s="10"/>
      <c r="AS46" s="7">
        <v>14</v>
      </c>
      <c r="AT46" s="14"/>
      <c r="AU46" s="57"/>
      <c r="AW46" s="64"/>
      <c r="AX46" s="67"/>
      <c r="AY46" s="10"/>
      <c r="AZ46" s="7">
        <v>4</v>
      </c>
      <c r="BA46" s="16"/>
      <c r="BB46" s="10"/>
      <c r="BC46" s="7">
        <v>9</v>
      </c>
      <c r="BD46" s="16"/>
      <c r="BE46" s="10"/>
      <c r="BF46" s="7">
        <v>14</v>
      </c>
      <c r="BG46" s="14"/>
      <c r="BH46" s="57"/>
      <c r="BJ46" s="64"/>
      <c r="BK46" s="67"/>
      <c r="BL46" s="10"/>
      <c r="BM46" s="7">
        <v>4</v>
      </c>
      <c r="BN46" s="16"/>
      <c r="BO46" s="10"/>
      <c r="BP46" s="7">
        <v>9</v>
      </c>
      <c r="BQ46" s="16"/>
      <c r="BR46" s="10"/>
      <c r="BS46" s="7">
        <v>14</v>
      </c>
      <c r="BT46" s="14"/>
      <c r="BU46" s="57"/>
      <c r="BW46" s="64"/>
      <c r="BX46" s="67"/>
      <c r="BY46" s="10"/>
      <c r="BZ46" s="7">
        <v>4</v>
      </c>
      <c r="CA46" s="16"/>
      <c r="CB46" s="10"/>
      <c r="CC46" s="7">
        <v>9</v>
      </c>
      <c r="CD46" s="16"/>
      <c r="CE46" s="10"/>
      <c r="CF46" s="7">
        <v>14</v>
      </c>
      <c r="CG46" s="14"/>
      <c r="CH46" s="57"/>
      <c r="CJ46" s="64"/>
      <c r="CK46" s="67"/>
      <c r="CL46" s="10"/>
      <c r="CM46" s="7">
        <v>4</v>
      </c>
      <c r="CN46" s="16"/>
      <c r="CO46" s="10"/>
      <c r="CP46" s="7">
        <v>9</v>
      </c>
      <c r="CQ46" s="16"/>
      <c r="CR46" s="10"/>
      <c r="CS46" s="7">
        <v>14</v>
      </c>
      <c r="CT46" s="14"/>
      <c r="CU46" s="57"/>
      <c r="CW46" s="48"/>
      <c r="CX46" s="59"/>
      <c r="CY46" s="61"/>
    </row>
    <row r="47" spans="1:103" ht="15" thickBot="1" x14ac:dyDescent="0.35">
      <c r="A47" s="25"/>
      <c r="B47" s="17"/>
      <c r="C47" s="17"/>
      <c r="D47" s="17"/>
      <c r="E47" s="17"/>
      <c r="F47" s="17"/>
      <c r="G47" s="17"/>
      <c r="H47" s="26"/>
      <c r="J47" s="28"/>
      <c r="L47" s="80"/>
      <c r="M47" s="17"/>
      <c r="N47" s="17"/>
      <c r="O47" s="17"/>
      <c r="P47" s="17"/>
      <c r="Q47" s="17"/>
      <c r="R47" s="17"/>
      <c r="S47" s="17"/>
      <c r="T47" s="9">
        <f t="shared" si="4"/>
        <v>0</v>
      </c>
      <c r="U47" s="83"/>
      <c r="W47" s="65"/>
      <c r="X47" s="68"/>
      <c r="Y47" s="11"/>
      <c r="Z47" s="12">
        <v>5</v>
      </c>
      <c r="AA47" s="17"/>
      <c r="AB47" s="11"/>
      <c r="AC47" s="12">
        <v>10</v>
      </c>
      <c r="AD47" s="17"/>
      <c r="AE47" s="11"/>
      <c r="AF47" s="12">
        <v>15</v>
      </c>
      <c r="AG47" s="15"/>
      <c r="AH47" s="58"/>
      <c r="AJ47" s="65"/>
      <c r="AK47" s="68"/>
      <c r="AL47" s="11"/>
      <c r="AM47" s="12">
        <v>5</v>
      </c>
      <c r="AN47" s="17"/>
      <c r="AO47" s="11"/>
      <c r="AP47" s="12">
        <v>10</v>
      </c>
      <c r="AQ47" s="17"/>
      <c r="AR47" s="11"/>
      <c r="AS47" s="12">
        <v>15</v>
      </c>
      <c r="AT47" s="15"/>
      <c r="AU47" s="58"/>
      <c r="AW47" s="65"/>
      <c r="AX47" s="68"/>
      <c r="AY47" s="11"/>
      <c r="AZ47" s="12">
        <v>5</v>
      </c>
      <c r="BA47" s="17"/>
      <c r="BB47" s="11"/>
      <c r="BC47" s="12">
        <v>10</v>
      </c>
      <c r="BD47" s="17"/>
      <c r="BE47" s="11"/>
      <c r="BF47" s="12">
        <v>15</v>
      </c>
      <c r="BG47" s="15"/>
      <c r="BH47" s="58"/>
      <c r="BJ47" s="65"/>
      <c r="BK47" s="68"/>
      <c r="BL47" s="11"/>
      <c r="BM47" s="12">
        <v>5</v>
      </c>
      <c r="BN47" s="17"/>
      <c r="BO47" s="11"/>
      <c r="BP47" s="12">
        <v>10</v>
      </c>
      <c r="BQ47" s="17"/>
      <c r="BR47" s="11"/>
      <c r="BS47" s="12">
        <v>15</v>
      </c>
      <c r="BT47" s="15"/>
      <c r="BU47" s="58"/>
      <c r="BW47" s="65"/>
      <c r="BX47" s="68"/>
      <c r="BY47" s="11"/>
      <c r="BZ47" s="12">
        <v>5</v>
      </c>
      <c r="CA47" s="17"/>
      <c r="CB47" s="11"/>
      <c r="CC47" s="12">
        <v>10</v>
      </c>
      <c r="CD47" s="17"/>
      <c r="CE47" s="11"/>
      <c r="CF47" s="12">
        <v>15</v>
      </c>
      <c r="CG47" s="15"/>
      <c r="CH47" s="58"/>
      <c r="CJ47" s="65"/>
      <c r="CK47" s="68"/>
      <c r="CL47" s="11"/>
      <c r="CM47" s="12">
        <v>5</v>
      </c>
      <c r="CN47" s="17"/>
      <c r="CO47" s="11"/>
      <c r="CP47" s="12">
        <v>10</v>
      </c>
      <c r="CQ47" s="17"/>
      <c r="CR47" s="11"/>
      <c r="CS47" s="12">
        <v>15</v>
      </c>
      <c r="CT47" s="15"/>
      <c r="CU47" s="58"/>
      <c r="CW47" s="49"/>
      <c r="CX47" s="60"/>
      <c r="CY47" s="62"/>
    </row>
    <row r="48" spans="1:103" ht="15" thickBot="1" x14ac:dyDescent="0.35"/>
    <row r="49" spans="1:103" s="2" customFormat="1" x14ac:dyDescent="0.3">
      <c r="A49" s="90" t="s">
        <v>6</v>
      </c>
      <c r="B49" s="91"/>
      <c r="C49" s="91"/>
      <c r="D49" s="91"/>
      <c r="E49" s="91"/>
      <c r="F49" s="91"/>
      <c r="G49" s="91"/>
      <c r="H49" s="92"/>
      <c r="J49" s="93" t="s">
        <v>19</v>
      </c>
      <c r="L49" s="50" t="s">
        <v>7</v>
      </c>
      <c r="M49" s="51"/>
      <c r="N49" s="51"/>
      <c r="O49" s="51"/>
      <c r="P49" s="51"/>
      <c r="Q49" s="51"/>
      <c r="R49" s="51"/>
      <c r="S49" s="51"/>
      <c r="T49" s="51"/>
      <c r="U49" s="52"/>
      <c r="W49" s="84" t="s">
        <v>23</v>
      </c>
      <c r="X49" s="85"/>
      <c r="Y49" s="85"/>
      <c r="Z49" s="85"/>
      <c r="AA49" s="85"/>
      <c r="AB49" s="85"/>
      <c r="AC49" s="85"/>
      <c r="AD49" s="85"/>
      <c r="AE49" s="85"/>
      <c r="AF49" s="85"/>
      <c r="AG49" s="85"/>
      <c r="AH49" s="86"/>
      <c r="AJ49" s="84" t="s">
        <v>25</v>
      </c>
      <c r="AK49" s="85"/>
      <c r="AL49" s="85"/>
      <c r="AM49" s="85"/>
      <c r="AN49" s="85"/>
      <c r="AO49" s="85"/>
      <c r="AP49" s="85"/>
      <c r="AQ49" s="85"/>
      <c r="AR49" s="85"/>
      <c r="AS49" s="85"/>
      <c r="AT49" s="85"/>
      <c r="AU49" s="86"/>
      <c r="AW49" s="84" t="s">
        <v>29</v>
      </c>
      <c r="AX49" s="85"/>
      <c r="AY49" s="85"/>
      <c r="AZ49" s="85"/>
      <c r="BA49" s="85"/>
      <c r="BB49" s="85"/>
      <c r="BC49" s="85"/>
      <c r="BD49" s="85"/>
      <c r="BE49" s="85"/>
      <c r="BF49" s="85"/>
      <c r="BG49" s="85"/>
      <c r="BH49" s="86"/>
      <c r="BJ49" s="84" t="s">
        <v>28</v>
      </c>
      <c r="BK49" s="85"/>
      <c r="BL49" s="85"/>
      <c r="BM49" s="85"/>
      <c r="BN49" s="85"/>
      <c r="BO49" s="85"/>
      <c r="BP49" s="85"/>
      <c r="BQ49" s="85"/>
      <c r="BR49" s="85"/>
      <c r="BS49" s="85"/>
      <c r="BT49" s="85"/>
      <c r="BU49" s="86"/>
      <c r="BW49" s="84" t="s">
        <v>27</v>
      </c>
      <c r="BX49" s="85"/>
      <c r="BY49" s="85"/>
      <c r="BZ49" s="85"/>
      <c r="CA49" s="85"/>
      <c r="CB49" s="85"/>
      <c r="CC49" s="85"/>
      <c r="CD49" s="85"/>
      <c r="CE49" s="85"/>
      <c r="CF49" s="85"/>
      <c r="CG49" s="85"/>
      <c r="CH49" s="86"/>
      <c r="CJ49" s="84" t="s">
        <v>26</v>
      </c>
      <c r="CK49" s="85"/>
      <c r="CL49" s="85"/>
      <c r="CM49" s="85"/>
      <c r="CN49" s="85"/>
      <c r="CO49" s="85"/>
      <c r="CP49" s="85"/>
      <c r="CQ49" s="85"/>
      <c r="CR49" s="85"/>
      <c r="CS49" s="85"/>
      <c r="CT49" s="85"/>
      <c r="CU49" s="86"/>
      <c r="CW49" s="50" t="s">
        <v>30</v>
      </c>
      <c r="CX49" s="51"/>
      <c r="CY49" s="52"/>
    </row>
    <row r="50" spans="1:103" x14ac:dyDescent="0.3">
      <c r="A50" s="95"/>
      <c r="B50" s="96"/>
      <c r="C50" s="96"/>
      <c r="D50" s="96"/>
      <c r="E50" s="96"/>
      <c r="F50" s="96"/>
      <c r="G50" s="96"/>
      <c r="H50" s="97"/>
      <c r="J50" s="94"/>
      <c r="L50" s="98" t="s">
        <v>8</v>
      </c>
      <c r="M50" s="100" t="s">
        <v>9</v>
      </c>
      <c r="N50" s="100" t="s">
        <v>10</v>
      </c>
      <c r="O50" s="100" t="s">
        <v>11</v>
      </c>
      <c r="P50" s="100" t="s">
        <v>12</v>
      </c>
      <c r="Q50" s="100" t="s">
        <v>13</v>
      </c>
      <c r="R50" s="100" t="s">
        <v>14</v>
      </c>
      <c r="S50" s="100" t="s">
        <v>15</v>
      </c>
      <c r="T50" s="100" t="s">
        <v>16</v>
      </c>
      <c r="U50" s="102" t="s">
        <v>17</v>
      </c>
      <c r="W50" s="87"/>
      <c r="X50" s="88"/>
      <c r="Y50" s="88"/>
      <c r="Z50" s="88"/>
      <c r="AA50" s="88"/>
      <c r="AB50" s="88"/>
      <c r="AC50" s="88"/>
      <c r="AD50" s="88"/>
      <c r="AE50" s="88"/>
      <c r="AF50" s="88"/>
      <c r="AG50" s="88"/>
      <c r="AH50" s="89"/>
      <c r="AJ50" s="87"/>
      <c r="AK50" s="88"/>
      <c r="AL50" s="88"/>
      <c r="AM50" s="88"/>
      <c r="AN50" s="88"/>
      <c r="AO50" s="88"/>
      <c r="AP50" s="88"/>
      <c r="AQ50" s="88"/>
      <c r="AR50" s="88"/>
      <c r="AS50" s="88"/>
      <c r="AT50" s="88"/>
      <c r="AU50" s="89"/>
      <c r="AW50" s="87"/>
      <c r="AX50" s="88"/>
      <c r="AY50" s="88"/>
      <c r="AZ50" s="88"/>
      <c r="BA50" s="88"/>
      <c r="BB50" s="88"/>
      <c r="BC50" s="88"/>
      <c r="BD50" s="88"/>
      <c r="BE50" s="88"/>
      <c r="BF50" s="88"/>
      <c r="BG50" s="88"/>
      <c r="BH50" s="89"/>
      <c r="BJ50" s="87"/>
      <c r="BK50" s="88"/>
      <c r="BL50" s="88"/>
      <c r="BM50" s="88"/>
      <c r="BN50" s="88"/>
      <c r="BO50" s="88"/>
      <c r="BP50" s="88"/>
      <c r="BQ50" s="88"/>
      <c r="BR50" s="88"/>
      <c r="BS50" s="88"/>
      <c r="BT50" s="88"/>
      <c r="BU50" s="89"/>
      <c r="BW50" s="87"/>
      <c r="BX50" s="88"/>
      <c r="BY50" s="88"/>
      <c r="BZ50" s="88"/>
      <c r="CA50" s="88"/>
      <c r="CB50" s="88"/>
      <c r="CC50" s="88"/>
      <c r="CD50" s="88"/>
      <c r="CE50" s="88"/>
      <c r="CF50" s="88"/>
      <c r="CG50" s="88"/>
      <c r="CH50" s="89"/>
      <c r="CJ50" s="87"/>
      <c r="CK50" s="88"/>
      <c r="CL50" s="88"/>
      <c r="CM50" s="88"/>
      <c r="CN50" s="88"/>
      <c r="CO50" s="88"/>
      <c r="CP50" s="88"/>
      <c r="CQ50" s="88"/>
      <c r="CR50" s="88"/>
      <c r="CS50" s="88"/>
      <c r="CT50" s="88"/>
      <c r="CU50" s="89"/>
      <c r="CW50" s="53"/>
      <c r="CX50" s="54"/>
      <c r="CY50" s="55"/>
    </row>
    <row r="51" spans="1:103" s="2" customFormat="1" x14ac:dyDescent="0.3">
      <c r="A51" s="5" t="s">
        <v>0</v>
      </c>
      <c r="B51" s="54" t="s">
        <v>65</v>
      </c>
      <c r="C51" s="54"/>
      <c r="D51" s="4" t="s">
        <v>1</v>
      </c>
      <c r="E51" s="4" t="s">
        <v>2</v>
      </c>
      <c r="F51" s="4" t="s">
        <v>3</v>
      </c>
      <c r="G51" s="4" t="s">
        <v>4</v>
      </c>
      <c r="H51" s="6" t="s">
        <v>5</v>
      </c>
      <c r="J51" s="94"/>
      <c r="L51" s="99"/>
      <c r="M51" s="101"/>
      <c r="N51" s="101"/>
      <c r="O51" s="101"/>
      <c r="P51" s="101"/>
      <c r="Q51" s="101"/>
      <c r="R51" s="101"/>
      <c r="S51" s="101"/>
      <c r="T51" s="101"/>
      <c r="U51" s="103"/>
      <c r="W51" s="5" t="s">
        <v>20</v>
      </c>
      <c r="X51" s="4" t="s">
        <v>21</v>
      </c>
      <c r="Y51" s="10"/>
      <c r="Z51" s="4" t="s">
        <v>24</v>
      </c>
      <c r="AA51" s="4" t="s">
        <v>22</v>
      </c>
      <c r="AB51" s="10"/>
      <c r="AC51" s="4" t="s">
        <v>24</v>
      </c>
      <c r="AD51" s="4" t="s">
        <v>22</v>
      </c>
      <c r="AE51" s="10"/>
      <c r="AF51" s="4" t="s">
        <v>24</v>
      </c>
      <c r="AG51" s="13" t="s">
        <v>22</v>
      </c>
      <c r="AH51" s="6" t="s">
        <v>16</v>
      </c>
      <c r="AJ51" s="5" t="s">
        <v>20</v>
      </c>
      <c r="AK51" s="4" t="s">
        <v>21</v>
      </c>
      <c r="AL51" s="10"/>
      <c r="AM51" s="4" t="s">
        <v>24</v>
      </c>
      <c r="AN51" s="4" t="s">
        <v>22</v>
      </c>
      <c r="AO51" s="10"/>
      <c r="AP51" s="4" t="s">
        <v>24</v>
      </c>
      <c r="AQ51" s="4" t="s">
        <v>22</v>
      </c>
      <c r="AR51" s="10"/>
      <c r="AS51" s="4" t="s">
        <v>24</v>
      </c>
      <c r="AT51" s="13" t="s">
        <v>22</v>
      </c>
      <c r="AU51" s="6" t="s">
        <v>16</v>
      </c>
      <c r="AW51" s="5" t="s">
        <v>20</v>
      </c>
      <c r="AX51" s="4" t="s">
        <v>21</v>
      </c>
      <c r="AY51" s="10"/>
      <c r="AZ51" s="4" t="s">
        <v>24</v>
      </c>
      <c r="BA51" s="4" t="s">
        <v>22</v>
      </c>
      <c r="BB51" s="10"/>
      <c r="BC51" s="4" t="s">
        <v>24</v>
      </c>
      <c r="BD51" s="4" t="s">
        <v>22</v>
      </c>
      <c r="BE51" s="10"/>
      <c r="BF51" s="4" t="s">
        <v>24</v>
      </c>
      <c r="BG51" s="13" t="s">
        <v>22</v>
      </c>
      <c r="BH51" s="6" t="s">
        <v>16</v>
      </c>
      <c r="BJ51" s="5" t="s">
        <v>20</v>
      </c>
      <c r="BK51" s="4" t="s">
        <v>21</v>
      </c>
      <c r="BL51" s="10"/>
      <c r="BM51" s="4" t="s">
        <v>24</v>
      </c>
      <c r="BN51" s="4" t="s">
        <v>22</v>
      </c>
      <c r="BO51" s="10"/>
      <c r="BP51" s="4" t="s">
        <v>24</v>
      </c>
      <c r="BQ51" s="4" t="s">
        <v>22</v>
      </c>
      <c r="BR51" s="10"/>
      <c r="BS51" s="4" t="s">
        <v>24</v>
      </c>
      <c r="BT51" s="13" t="s">
        <v>22</v>
      </c>
      <c r="BU51" s="6" t="s">
        <v>16</v>
      </c>
      <c r="BW51" s="5" t="s">
        <v>20</v>
      </c>
      <c r="BX51" s="4" t="s">
        <v>21</v>
      </c>
      <c r="BY51" s="10"/>
      <c r="BZ51" s="4" t="s">
        <v>24</v>
      </c>
      <c r="CA51" s="4" t="s">
        <v>22</v>
      </c>
      <c r="CB51" s="10"/>
      <c r="CC51" s="4" t="s">
        <v>24</v>
      </c>
      <c r="CD51" s="4" t="s">
        <v>22</v>
      </c>
      <c r="CE51" s="10"/>
      <c r="CF51" s="4" t="s">
        <v>24</v>
      </c>
      <c r="CG51" s="13" t="s">
        <v>22</v>
      </c>
      <c r="CH51" s="6" t="s">
        <v>16</v>
      </c>
      <c r="CJ51" s="5" t="s">
        <v>20</v>
      </c>
      <c r="CK51" s="4" t="s">
        <v>21</v>
      </c>
      <c r="CL51" s="10"/>
      <c r="CM51" s="4" t="s">
        <v>24</v>
      </c>
      <c r="CN51" s="4" t="s">
        <v>22</v>
      </c>
      <c r="CO51" s="10"/>
      <c r="CP51" s="4" t="s">
        <v>24</v>
      </c>
      <c r="CQ51" s="4" t="s">
        <v>22</v>
      </c>
      <c r="CR51" s="10"/>
      <c r="CS51" s="4" t="s">
        <v>24</v>
      </c>
      <c r="CT51" s="13" t="s">
        <v>22</v>
      </c>
      <c r="CU51" s="6" t="s">
        <v>16</v>
      </c>
      <c r="CW51" s="5" t="s">
        <v>66</v>
      </c>
      <c r="CX51" s="4" t="s">
        <v>31</v>
      </c>
      <c r="CY51" s="6" t="s">
        <v>32</v>
      </c>
    </row>
    <row r="52" spans="1:103" x14ac:dyDescent="0.3">
      <c r="A52" s="23"/>
      <c r="B52" s="16"/>
      <c r="C52" s="16"/>
      <c r="D52" s="16"/>
      <c r="E52" s="16"/>
      <c r="F52" s="16"/>
      <c r="G52" s="16"/>
      <c r="H52" s="24"/>
      <c r="J52" s="27"/>
      <c r="L52" s="78" t="s">
        <v>18</v>
      </c>
      <c r="M52" s="16"/>
      <c r="N52" s="16"/>
      <c r="O52" s="16"/>
      <c r="P52" s="16"/>
      <c r="Q52" s="16"/>
      <c r="R52" s="16"/>
      <c r="S52" s="16"/>
      <c r="T52" s="8">
        <f>SUM(M52:S52)</f>
        <v>0</v>
      </c>
      <c r="U52" s="81">
        <f>SUM(T52:T56)</f>
        <v>0</v>
      </c>
      <c r="W52" s="63"/>
      <c r="X52" s="66"/>
      <c r="Y52" s="10"/>
      <c r="Z52" s="7">
        <v>1</v>
      </c>
      <c r="AA52" s="16"/>
      <c r="AB52" s="10"/>
      <c r="AC52" s="7">
        <v>6</v>
      </c>
      <c r="AD52" s="16"/>
      <c r="AE52" s="10"/>
      <c r="AF52" s="7">
        <v>11</v>
      </c>
      <c r="AG52" s="14"/>
      <c r="AH52" s="56">
        <f>SUM(AG52:AG56,AD52:AD56,AA52:AA56)</f>
        <v>0</v>
      </c>
      <c r="AJ52" s="63"/>
      <c r="AK52" s="66"/>
      <c r="AL52" s="10"/>
      <c r="AM52" s="7">
        <v>1</v>
      </c>
      <c r="AN52" s="16"/>
      <c r="AO52" s="10"/>
      <c r="AP52" s="7">
        <v>6</v>
      </c>
      <c r="AQ52" s="16"/>
      <c r="AR52" s="10"/>
      <c r="AS52" s="7">
        <v>11</v>
      </c>
      <c r="AT52" s="14"/>
      <c r="AU52" s="56">
        <f>SUM(AT52:AT56,AQ52:AQ56,AN52:AN56)</f>
        <v>0</v>
      </c>
      <c r="AW52" s="63"/>
      <c r="AX52" s="66"/>
      <c r="AY52" s="10"/>
      <c r="AZ52" s="7">
        <v>1</v>
      </c>
      <c r="BA52" s="16"/>
      <c r="BB52" s="10"/>
      <c r="BC52" s="7">
        <v>6</v>
      </c>
      <c r="BD52" s="16"/>
      <c r="BE52" s="10"/>
      <c r="BF52" s="7">
        <v>11</v>
      </c>
      <c r="BG52" s="14"/>
      <c r="BH52" s="56">
        <f>SUM(BG52:BG56,BD52:BD56,BA52:BA56)</f>
        <v>0</v>
      </c>
      <c r="BJ52" s="63"/>
      <c r="BK52" s="66"/>
      <c r="BL52" s="10"/>
      <c r="BM52" s="7">
        <v>1</v>
      </c>
      <c r="BN52" s="16"/>
      <c r="BO52" s="10"/>
      <c r="BP52" s="7">
        <v>6</v>
      </c>
      <c r="BQ52" s="16"/>
      <c r="BR52" s="10"/>
      <c r="BS52" s="7">
        <v>11</v>
      </c>
      <c r="BT52" s="14"/>
      <c r="BU52" s="56">
        <f>SUM(BT52:BT56,BQ52:BQ56,BN52:BN56)</f>
        <v>0</v>
      </c>
      <c r="BW52" s="63"/>
      <c r="BX52" s="66"/>
      <c r="BY52" s="10"/>
      <c r="BZ52" s="7">
        <v>1</v>
      </c>
      <c r="CA52" s="16"/>
      <c r="CB52" s="10"/>
      <c r="CC52" s="7">
        <v>6</v>
      </c>
      <c r="CD52" s="16"/>
      <c r="CE52" s="10"/>
      <c r="CF52" s="7">
        <v>11</v>
      </c>
      <c r="CG52" s="14"/>
      <c r="CH52" s="56">
        <f>SUM(CG52:CG56,CD52:CD56,CA52:CA56)</f>
        <v>0</v>
      </c>
      <c r="CJ52" s="63"/>
      <c r="CK52" s="66"/>
      <c r="CL52" s="10"/>
      <c r="CM52" s="7">
        <v>1</v>
      </c>
      <c r="CN52" s="16"/>
      <c r="CO52" s="10"/>
      <c r="CP52" s="7">
        <v>6</v>
      </c>
      <c r="CQ52" s="16"/>
      <c r="CR52" s="10"/>
      <c r="CS52" s="7">
        <v>11</v>
      </c>
      <c r="CT52" s="14"/>
      <c r="CU52" s="56">
        <f>SUM(CT52:CT56,CQ52:CQ56,CN52:CN56)</f>
        <v>0</v>
      </c>
      <c r="CW52" s="48" t="str">
        <f>IF(A50="","",(SUM(CJ52,BW52,BJ52,AW52,AJ52,W52)-(U52)))</f>
        <v/>
      </c>
      <c r="CX52" s="59" t="str">
        <f>IF(A50="","",IF(COUNTA(B52:B56)=3,"N/A",SUM(CU52,CH52,BU52,BH52,AU52,AH52,J52:J56)))</f>
        <v/>
      </c>
      <c r="CY52" s="61" t="str">
        <f>IF(A50="","",IF(COUNTA(B52:B56)=3,"N/A",SUM(CX52,CW52)))</f>
        <v/>
      </c>
    </row>
    <row r="53" spans="1:103" x14ac:dyDescent="0.3">
      <c r="A53" s="23"/>
      <c r="B53" s="16"/>
      <c r="C53" s="16"/>
      <c r="D53" s="16"/>
      <c r="E53" s="16"/>
      <c r="F53" s="16"/>
      <c r="G53" s="16"/>
      <c r="H53" s="24"/>
      <c r="J53" s="27"/>
      <c r="L53" s="79"/>
      <c r="M53" s="16"/>
      <c r="N53" s="16"/>
      <c r="O53" s="16"/>
      <c r="P53" s="16"/>
      <c r="Q53" s="16"/>
      <c r="R53" s="16"/>
      <c r="S53" s="16"/>
      <c r="T53" s="8">
        <f t="shared" ref="T53:T56" si="5">SUM(M53:S53)</f>
        <v>0</v>
      </c>
      <c r="U53" s="82"/>
      <c r="W53" s="64"/>
      <c r="X53" s="67"/>
      <c r="Y53" s="10"/>
      <c r="Z53" s="7">
        <v>2</v>
      </c>
      <c r="AA53" s="16"/>
      <c r="AB53" s="10"/>
      <c r="AC53" s="7">
        <v>7</v>
      </c>
      <c r="AD53" s="16"/>
      <c r="AE53" s="10"/>
      <c r="AF53" s="7">
        <v>12</v>
      </c>
      <c r="AG53" s="14"/>
      <c r="AH53" s="57"/>
      <c r="AJ53" s="64"/>
      <c r="AK53" s="67"/>
      <c r="AL53" s="10"/>
      <c r="AM53" s="7">
        <v>2</v>
      </c>
      <c r="AN53" s="16"/>
      <c r="AO53" s="10"/>
      <c r="AP53" s="7">
        <v>7</v>
      </c>
      <c r="AQ53" s="16"/>
      <c r="AR53" s="10"/>
      <c r="AS53" s="7">
        <v>12</v>
      </c>
      <c r="AT53" s="14"/>
      <c r="AU53" s="57"/>
      <c r="AW53" s="64"/>
      <c r="AX53" s="67"/>
      <c r="AY53" s="10"/>
      <c r="AZ53" s="7">
        <v>2</v>
      </c>
      <c r="BA53" s="16"/>
      <c r="BB53" s="10"/>
      <c r="BC53" s="7">
        <v>7</v>
      </c>
      <c r="BD53" s="16"/>
      <c r="BE53" s="10"/>
      <c r="BF53" s="7">
        <v>12</v>
      </c>
      <c r="BG53" s="14"/>
      <c r="BH53" s="57"/>
      <c r="BJ53" s="64"/>
      <c r="BK53" s="67"/>
      <c r="BL53" s="10"/>
      <c r="BM53" s="7">
        <v>2</v>
      </c>
      <c r="BN53" s="16"/>
      <c r="BO53" s="10"/>
      <c r="BP53" s="7">
        <v>7</v>
      </c>
      <c r="BQ53" s="16"/>
      <c r="BR53" s="10"/>
      <c r="BS53" s="7">
        <v>12</v>
      </c>
      <c r="BT53" s="14"/>
      <c r="BU53" s="57"/>
      <c r="BW53" s="64"/>
      <c r="BX53" s="67"/>
      <c r="BY53" s="10"/>
      <c r="BZ53" s="7">
        <v>2</v>
      </c>
      <c r="CA53" s="16"/>
      <c r="CB53" s="10"/>
      <c r="CC53" s="7">
        <v>7</v>
      </c>
      <c r="CD53" s="16"/>
      <c r="CE53" s="10"/>
      <c r="CF53" s="7">
        <v>12</v>
      </c>
      <c r="CG53" s="14"/>
      <c r="CH53" s="57"/>
      <c r="CJ53" s="64"/>
      <c r="CK53" s="67"/>
      <c r="CL53" s="10"/>
      <c r="CM53" s="7">
        <v>2</v>
      </c>
      <c r="CN53" s="16"/>
      <c r="CO53" s="10"/>
      <c r="CP53" s="7">
        <v>7</v>
      </c>
      <c r="CQ53" s="16"/>
      <c r="CR53" s="10"/>
      <c r="CS53" s="7">
        <v>12</v>
      </c>
      <c r="CT53" s="14"/>
      <c r="CU53" s="57"/>
      <c r="CW53" s="48"/>
      <c r="CX53" s="59"/>
      <c r="CY53" s="61"/>
    </row>
    <row r="54" spans="1:103" x14ac:dyDescent="0.3">
      <c r="A54" s="23"/>
      <c r="B54" s="16"/>
      <c r="C54" s="16"/>
      <c r="D54" s="16"/>
      <c r="E54" s="16"/>
      <c r="F54" s="16"/>
      <c r="G54" s="16"/>
      <c r="H54" s="24"/>
      <c r="J54" s="27"/>
      <c r="L54" s="79"/>
      <c r="M54" s="16"/>
      <c r="N54" s="16"/>
      <c r="O54" s="16"/>
      <c r="P54" s="16"/>
      <c r="Q54" s="16"/>
      <c r="R54" s="16"/>
      <c r="S54" s="16"/>
      <c r="T54" s="8">
        <f t="shared" si="5"/>
        <v>0</v>
      </c>
      <c r="U54" s="82"/>
      <c r="W54" s="64"/>
      <c r="X54" s="67"/>
      <c r="Y54" s="10"/>
      <c r="Z54" s="7">
        <v>3</v>
      </c>
      <c r="AA54" s="16"/>
      <c r="AB54" s="10"/>
      <c r="AC54" s="7">
        <v>8</v>
      </c>
      <c r="AD54" s="16"/>
      <c r="AE54" s="10"/>
      <c r="AF54" s="7">
        <v>13</v>
      </c>
      <c r="AG54" s="14"/>
      <c r="AH54" s="57"/>
      <c r="AJ54" s="64"/>
      <c r="AK54" s="67"/>
      <c r="AL54" s="10"/>
      <c r="AM54" s="7">
        <v>3</v>
      </c>
      <c r="AN54" s="16"/>
      <c r="AO54" s="10"/>
      <c r="AP54" s="7">
        <v>8</v>
      </c>
      <c r="AQ54" s="16"/>
      <c r="AR54" s="10"/>
      <c r="AS54" s="7">
        <v>13</v>
      </c>
      <c r="AT54" s="14"/>
      <c r="AU54" s="57"/>
      <c r="AW54" s="64"/>
      <c r="AX54" s="67"/>
      <c r="AY54" s="10"/>
      <c r="AZ54" s="7">
        <v>3</v>
      </c>
      <c r="BA54" s="16"/>
      <c r="BB54" s="10"/>
      <c r="BC54" s="7">
        <v>8</v>
      </c>
      <c r="BD54" s="16"/>
      <c r="BE54" s="10"/>
      <c r="BF54" s="7">
        <v>13</v>
      </c>
      <c r="BG54" s="14"/>
      <c r="BH54" s="57"/>
      <c r="BJ54" s="64"/>
      <c r="BK54" s="67"/>
      <c r="BL54" s="10"/>
      <c r="BM54" s="7">
        <v>3</v>
      </c>
      <c r="BN54" s="16"/>
      <c r="BO54" s="10"/>
      <c r="BP54" s="7">
        <v>8</v>
      </c>
      <c r="BQ54" s="16"/>
      <c r="BR54" s="10"/>
      <c r="BS54" s="7">
        <v>13</v>
      </c>
      <c r="BT54" s="14"/>
      <c r="BU54" s="57"/>
      <c r="BW54" s="64"/>
      <c r="BX54" s="67"/>
      <c r="BY54" s="10"/>
      <c r="BZ54" s="7">
        <v>3</v>
      </c>
      <c r="CA54" s="16"/>
      <c r="CB54" s="10"/>
      <c r="CC54" s="7">
        <v>8</v>
      </c>
      <c r="CD54" s="16"/>
      <c r="CE54" s="10"/>
      <c r="CF54" s="7">
        <v>13</v>
      </c>
      <c r="CG54" s="14"/>
      <c r="CH54" s="57"/>
      <c r="CJ54" s="64"/>
      <c r="CK54" s="67"/>
      <c r="CL54" s="10"/>
      <c r="CM54" s="7">
        <v>3</v>
      </c>
      <c r="CN54" s="16"/>
      <c r="CO54" s="10"/>
      <c r="CP54" s="7">
        <v>8</v>
      </c>
      <c r="CQ54" s="16"/>
      <c r="CR54" s="10"/>
      <c r="CS54" s="7">
        <v>13</v>
      </c>
      <c r="CT54" s="14"/>
      <c r="CU54" s="57"/>
      <c r="CW54" s="48"/>
      <c r="CX54" s="59"/>
      <c r="CY54" s="61"/>
    </row>
    <row r="55" spans="1:103" x14ac:dyDescent="0.3">
      <c r="A55" s="23"/>
      <c r="B55" s="16"/>
      <c r="C55" s="16"/>
      <c r="D55" s="16"/>
      <c r="E55" s="16"/>
      <c r="F55" s="16"/>
      <c r="G55" s="16"/>
      <c r="H55" s="24"/>
      <c r="J55" s="27"/>
      <c r="L55" s="79"/>
      <c r="M55" s="16"/>
      <c r="N55" s="16"/>
      <c r="O55" s="16"/>
      <c r="P55" s="16"/>
      <c r="Q55" s="16"/>
      <c r="R55" s="16"/>
      <c r="S55" s="16"/>
      <c r="T55" s="8">
        <f t="shared" si="5"/>
        <v>0</v>
      </c>
      <c r="U55" s="82"/>
      <c r="W55" s="64"/>
      <c r="X55" s="67"/>
      <c r="Y55" s="10"/>
      <c r="Z55" s="7">
        <v>4</v>
      </c>
      <c r="AA55" s="16"/>
      <c r="AB55" s="10"/>
      <c r="AC55" s="7">
        <v>9</v>
      </c>
      <c r="AD55" s="16"/>
      <c r="AE55" s="10"/>
      <c r="AF55" s="7">
        <v>14</v>
      </c>
      <c r="AG55" s="14"/>
      <c r="AH55" s="57"/>
      <c r="AJ55" s="64"/>
      <c r="AK55" s="67"/>
      <c r="AL55" s="10"/>
      <c r="AM55" s="7">
        <v>4</v>
      </c>
      <c r="AN55" s="16"/>
      <c r="AO55" s="10"/>
      <c r="AP55" s="7">
        <v>9</v>
      </c>
      <c r="AQ55" s="16"/>
      <c r="AR55" s="10"/>
      <c r="AS55" s="7">
        <v>14</v>
      </c>
      <c r="AT55" s="14"/>
      <c r="AU55" s="57"/>
      <c r="AW55" s="64"/>
      <c r="AX55" s="67"/>
      <c r="AY55" s="10"/>
      <c r="AZ55" s="7">
        <v>4</v>
      </c>
      <c r="BA55" s="16"/>
      <c r="BB55" s="10"/>
      <c r="BC55" s="7">
        <v>9</v>
      </c>
      <c r="BD55" s="16"/>
      <c r="BE55" s="10"/>
      <c r="BF55" s="7">
        <v>14</v>
      </c>
      <c r="BG55" s="14"/>
      <c r="BH55" s="57"/>
      <c r="BJ55" s="64"/>
      <c r="BK55" s="67"/>
      <c r="BL55" s="10"/>
      <c r="BM55" s="7">
        <v>4</v>
      </c>
      <c r="BN55" s="16"/>
      <c r="BO55" s="10"/>
      <c r="BP55" s="7">
        <v>9</v>
      </c>
      <c r="BQ55" s="16"/>
      <c r="BR55" s="10"/>
      <c r="BS55" s="7">
        <v>14</v>
      </c>
      <c r="BT55" s="14"/>
      <c r="BU55" s="57"/>
      <c r="BW55" s="64"/>
      <c r="BX55" s="67"/>
      <c r="BY55" s="10"/>
      <c r="BZ55" s="7">
        <v>4</v>
      </c>
      <c r="CA55" s="16"/>
      <c r="CB55" s="10"/>
      <c r="CC55" s="7">
        <v>9</v>
      </c>
      <c r="CD55" s="16"/>
      <c r="CE55" s="10"/>
      <c r="CF55" s="7">
        <v>14</v>
      </c>
      <c r="CG55" s="14"/>
      <c r="CH55" s="57"/>
      <c r="CJ55" s="64"/>
      <c r="CK55" s="67"/>
      <c r="CL55" s="10"/>
      <c r="CM55" s="7">
        <v>4</v>
      </c>
      <c r="CN55" s="16"/>
      <c r="CO55" s="10"/>
      <c r="CP55" s="7">
        <v>9</v>
      </c>
      <c r="CQ55" s="16"/>
      <c r="CR55" s="10"/>
      <c r="CS55" s="7">
        <v>14</v>
      </c>
      <c r="CT55" s="14"/>
      <c r="CU55" s="57"/>
      <c r="CW55" s="48"/>
      <c r="CX55" s="59"/>
      <c r="CY55" s="61"/>
    </row>
    <row r="56" spans="1:103" ht="15" thickBot="1" x14ac:dyDescent="0.35">
      <c r="A56" s="25"/>
      <c r="B56" s="17"/>
      <c r="C56" s="17"/>
      <c r="D56" s="17"/>
      <c r="E56" s="17"/>
      <c r="F56" s="17"/>
      <c r="G56" s="17"/>
      <c r="H56" s="26"/>
      <c r="J56" s="28"/>
      <c r="L56" s="80"/>
      <c r="M56" s="17"/>
      <c r="N56" s="17"/>
      <c r="O56" s="17"/>
      <c r="P56" s="17"/>
      <c r="Q56" s="17"/>
      <c r="R56" s="17"/>
      <c r="S56" s="17"/>
      <c r="T56" s="9">
        <f t="shared" si="5"/>
        <v>0</v>
      </c>
      <c r="U56" s="83"/>
      <c r="W56" s="65"/>
      <c r="X56" s="68"/>
      <c r="Y56" s="11"/>
      <c r="Z56" s="12">
        <v>5</v>
      </c>
      <c r="AA56" s="17"/>
      <c r="AB56" s="11"/>
      <c r="AC56" s="12">
        <v>10</v>
      </c>
      <c r="AD56" s="17"/>
      <c r="AE56" s="11"/>
      <c r="AF56" s="12">
        <v>15</v>
      </c>
      <c r="AG56" s="15"/>
      <c r="AH56" s="58"/>
      <c r="AJ56" s="65"/>
      <c r="AK56" s="68"/>
      <c r="AL56" s="11"/>
      <c r="AM56" s="12">
        <v>5</v>
      </c>
      <c r="AN56" s="17"/>
      <c r="AO56" s="11"/>
      <c r="AP56" s="12">
        <v>10</v>
      </c>
      <c r="AQ56" s="17"/>
      <c r="AR56" s="11"/>
      <c r="AS56" s="12">
        <v>15</v>
      </c>
      <c r="AT56" s="15"/>
      <c r="AU56" s="58"/>
      <c r="AW56" s="65"/>
      <c r="AX56" s="68"/>
      <c r="AY56" s="11"/>
      <c r="AZ56" s="12">
        <v>5</v>
      </c>
      <c r="BA56" s="17"/>
      <c r="BB56" s="11"/>
      <c r="BC56" s="12">
        <v>10</v>
      </c>
      <c r="BD56" s="17"/>
      <c r="BE56" s="11"/>
      <c r="BF56" s="12">
        <v>15</v>
      </c>
      <c r="BG56" s="15"/>
      <c r="BH56" s="58"/>
      <c r="BJ56" s="65"/>
      <c r="BK56" s="68"/>
      <c r="BL56" s="11"/>
      <c r="BM56" s="12">
        <v>5</v>
      </c>
      <c r="BN56" s="17"/>
      <c r="BO56" s="11"/>
      <c r="BP56" s="12">
        <v>10</v>
      </c>
      <c r="BQ56" s="17"/>
      <c r="BR56" s="11"/>
      <c r="BS56" s="12">
        <v>15</v>
      </c>
      <c r="BT56" s="15"/>
      <c r="BU56" s="58"/>
      <c r="BW56" s="65"/>
      <c r="BX56" s="68"/>
      <c r="BY56" s="11"/>
      <c r="BZ56" s="12">
        <v>5</v>
      </c>
      <c r="CA56" s="17"/>
      <c r="CB56" s="11"/>
      <c r="CC56" s="12">
        <v>10</v>
      </c>
      <c r="CD56" s="17"/>
      <c r="CE56" s="11"/>
      <c r="CF56" s="12">
        <v>15</v>
      </c>
      <c r="CG56" s="15"/>
      <c r="CH56" s="58"/>
      <c r="CJ56" s="65"/>
      <c r="CK56" s="68"/>
      <c r="CL56" s="11"/>
      <c r="CM56" s="12">
        <v>5</v>
      </c>
      <c r="CN56" s="17"/>
      <c r="CO56" s="11"/>
      <c r="CP56" s="12">
        <v>10</v>
      </c>
      <c r="CQ56" s="17"/>
      <c r="CR56" s="11"/>
      <c r="CS56" s="12">
        <v>15</v>
      </c>
      <c r="CT56" s="15"/>
      <c r="CU56" s="58"/>
      <c r="CW56" s="49"/>
      <c r="CX56" s="60"/>
      <c r="CY56" s="62"/>
    </row>
    <row r="57" spans="1:103" ht="15" thickBot="1" x14ac:dyDescent="0.35"/>
    <row r="58" spans="1:103" s="2" customFormat="1" x14ac:dyDescent="0.3">
      <c r="A58" s="90" t="s">
        <v>6</v>
      </c>
      <c r="B58" s="91"/>
      <c r="C58" s="91"/>
      <c r="D58" s="91"/>
      <c r="E58" s="91"/>
      <c r="F58" s="91"/>
      <c r="G58" s="91"/>
      <c r="H58" s="92"/>
      <c r="J58" s="93" t="s">
        <v>19</v>
      </c>
      <c r="L58" s="50" t="s">
        <v>7</v>
      </c>
      <c r="M58" s="51"/>
      <c r="N58" s="51"/>
      <c r="O58" s="51"/>
      <c r="P58" s="51"/>
      <c r="Q58" s="51"/>
      <c r="R58" s="51"/>
      <c r="S58" s="51"/>
      <c r="T58" s="51"/>
      <c r="U58" s="52"/>
      <c r="W58" s="84" t="s">
        <v>23</v>
      </c>
      <c r="X58" s="85"/>
      <c r="Y58" s="85"/>
      <c r="Z58" s="85"/>
      <c r="AA58" s="85"/>
      <c r="AB58" s="85"/>
      <c r="AC58" s="85"/>
      <c r="AD58" s="85"/>
      <c r="AE58" s="85"/>
      <c r="AF58" s="85"/>
      <c r="AG58" s="85"/>
      <c r="AH58" s="86"/>
      <c r="AJ58" s="84" t="s">
        <v>25</v>
      </c>
      <c r="AK58" s="85"/>
      <c r="AL58" s="85"/>
      <c r="AM58" s="85"/>
      <c r="AN58" s="85"/>
      <c r="AO58" s="85"/>
      <c r="AP58" s="85"/>
      <c r="AQ58" s="85"/>
      <c r="AR58" s="85"/>
      <c r="AS58" s="85"/>
      <c r="AT58" s="85"/>
      <c r="AU58" s="86"/>
      <c r="AW58" s="84" t="s">
        <v>29</v>
      </c>
      <c r="AX58" s="85"/>
      <c r="AY58" s="85"/>
      <c r="AZ58" s="85"/>
      <c r="BA58" s="85"/>
      <c r="BB58" s="85"/>
      <c r="BC58" s="85"/>
      <c r="BD58" s="85"/>
      <c r="BE58" s="85"/>
      <c r="BF58" s="85"/>
      <c r="BG58" s="85"/>
      <c r="BH58" s="86"/>
      <c r="BJ58" s="84" t="s">
        <v>28</v>
      </c>
      <c r="BK58" s="85"/>
      <c r="BL58" s="85"/>
      <c r="BM58" s="85"/>
      <c r="BN58" s="85"/>
      <c r="BO58" s="85"/>
      <c r="BP58" s="85"/>
      <c r="BQ58" s="85"/>
      <c r="BR58" s="85"/>
      <c r="BS58" s="85"/>
      <c r="BT58" s="85"/>
      <c r="BU58" s="86"/>
      <c r="BW58" s="84" t="s">
        <v>27</v>
      </c>
      <c r="BX58" s="85"/>
      <c r="BY58" s="85"/>
      <c r="BZ58" s="85"/>
      <c r="CA58" s="85"/>
      <c r="CB58" s="85"/>
      <c r="CC58" s="85"/>
      <c r="CD58" s="85"/>
      <c r="CE58" s="85"/>
      <c r="CF58" s="85"/>
      <c r="CG58" s="85"/>
      <c r="CH58" s="86"/>
      <c r="CJ58" s="84" t="s">
        <v>26</v>
      </c>
      <c r="CK58" s="85"/>
      <c r="CL58" s="85"/>
      <c r="CM58" s="85"/>
      <c r="CN58" s="85"/>
      <c r="CO58" s="85"/>
      <c r="CP58" s="85"/>
      <c r="CQ58" s="85"/>
      <c r="CR58" s="85"/>
      <c r="CS58" s="85"/>
      <c r="CT58" s="85"/>
      <c r="CU58" s="86"/>
      <c r="CW58" s="50" t="s">
        <v>30</v>
      </c>
      <c r="CX58" s="51"/>
      <c r="CY58" s="52"/>
    </row>
    <row r="59" spans="1:103" x14ac:dyDescent="0.3">
      <c r="A59" s="95"/>
      <c r="B59" s="96"/>
      <c r="C59" s="96"/>
      <c r="D59" s="96"/>
      <c r="E59" s="96"/>
      <c r="F59" s="96"/>
      <c r="G59" s="96"/>
      <c r="H59" s="97"/>
      <c r="J59" s="94"/>
      <c r="L59" s="98" t="s">
        <v>8</v>
      </c>
      <c r="M59" s="100" t="s">
        <v>9</v>
      </c>
      <c r="N59" s="100" t="s">
        <v>10</v>
      </c>
      <c r="O59" s="100" t="s">
        <v>11</v>
      </c>
      <c r="P59" s="100" t="s">
        <v>12</v>
      </c>
      <c r="Q59" s="100" t="s">
        <v>13</v>
      </c>
      <c r="R59" s="100" t="s">
        <v>14</v>
      </c>
      <c r="S59" s="100" t="s">
        <v>15</v>
      </c>
      <c r="T59" s="100" t="s">
        <v>16</v>
      </c>
      <c r="U59" s="102" t="s">
        <v>17</v>
      </c>
      <c r="W59" s="87"/>
      <c r="X59" s="88"/>
      <c r="Y59" s="88"/>
      <c r="Z59" s="88"/>
      <c r="AA59" s="88"/>
      <c r="AB59" s="88"/>
      <c r="AC59" s="88"/>
      <c r="AD59" s="88"/>
      <c r="AE59" s="88"/>
      <c r="AF59" s="88"/>
      <c r="AG59" s="88"/>
      <c r="AH59" s="89"/>
      <c r="AJ59" s="87"/>
      <c r="AK59" s="88"/>
      <c r="AL59" s="88"/>
      <c r="AM59" s="88"/>
      <c r="AN59" s="88"/>
      <c r="AO59" s="88"/>
      <c r="AP59" s="88"/>
      <c r="AQ59" s="88"/>
      <c r="AR59" s="88"/>
      <c r="AS59" s="88"/>
      <c r="AT59" s="88"/>
      <c r="AU59" s="89"/>
      <c r="AW59" s="87"/>
      <c r="AX59" s="88"/>
      <c r="AY59" s="88"/>
      <c r="AZ59" s="88"/>
      <c r="BA59" s="88"/>
      <c r="BB59" s="88"/>
      <c r="BC59" s="88"/>
      <c r="BD59" s="88"/>
      <c r="BE59" s="88"/>
      <c r="BF59" s="88"/>
      <c r="BG59" s="88"/>
      <c r="BH59" s="89"/>
      <c r="BJ59" s="87"/>
      <c r="BK59" s="88"/>
      <c r="BL59" s="88"/>
      <c r="BM59" s="88"/>
      <c r="BN59" s="88"/>
      <c r="BO59" s="88"/>
      <c r="BP59" s="88"/>
      <c r="BQ59" s="88"/>
      <c r="BR59" s="88"/>
      <c r="BS59" s="88"/>
      <c r="BT59" s="88"/>
      <c r="BU59" s="89"/>
      <c r="BW59" s="87"/>
      <c r="BX59" s="88"/>
      <c r="BY59" s="88"/>
      <c r="BZ59" s="88"/>
      <c r="CA59" s="88"/>
      <c r="CB59" s="88"/>
      <c r="CC59" s="88"/>
      <c r="CD59" s="88"/>
      <c r="CE59" s="88"/>
      <c r="CF59" s="88"/>
      <c r="CG59" s="88"/>
      <c r="CH59" s="89"/>
      <c r="CJ59" s="87"/>
      <c r="CK59" s="88"/>
      <c r="CL59" s="88"/>
      <c r="CM59" s="88"/>
      <c r="CN59" s="88"/>
      <c r="CO59" s="88"/>
      <c r="CP59" s="88"/>
      <c r="CQ59" s="88"/>
      <c r="CR59" s="88"/>
      <c r="CS59" s="88"/>
      <c r="CT59" s="88"/>
      <c r="CU59" s="89"/>
      <c r="CW59" s="53"/>
      <c r="CX59" s="54"/>
      <c r="CY59" s="55"/>
    </row>
    <row r="60" spans="1:103" s="2" customFormat="1" x14ac:dyDescent="0.3">
      <c r="A60" s="5" t="s">
        <v>0</v>
      </c>
      <c r="B60" s="54" t="s">
        <v>65</v>
      </c>
      <c r="C60" s="54"/>
      <c r="D60" s="4" t="s">
        <v>1</v>
      </c>
      <c r="E60" s="4" t="s">
        <v>2</v>
      </c>
      <c r="F60" s="4" t="s">
        <v>3</v>
      </c>
      <c r="G60" s="4" t="s">
        <v>4</v>
      </c>
      <c r="H60" s="6" t="s">
        <v>5</v>
      </c>
      <c r="J60" s="94"/>
      <c r="L60" s="99"/>
      <c r="M60" s="101"/>
      <c r="N60" s="101"/>
      <c r="O60" s="101"/>
      <c r="P60" s="101"/>
      <c r="Q60" s="101"/>
      <c r="R60" s="101"/>
      <c r="S60" s="101"/>
      <c r="T60" s="101"/>
      <c r="U60" s="103"/>
      <c r="W60" s="5" t="s">
        <v>20</v>
      </c>
      <c r="X60" s="4" t="s">
        <v>21</v>
      </c>
      <c r="Y60" s="10"/>
      <c r="Z60" s="4" t="s">
        <v>24</v>
      </c>
      <c r="AA60" s="4" t="s">
        <v>22</v>
      </c>
      <c r="AB60" s="10"/>
      <c r="AC60" s="4" t="s">
        <v>24</v>
      </c>
      <c r="AD60" s="4" t="s">
        <v>22</v>
      </c>
      <c r="AE60" s="10"/>
      <c r="AF60" s="4" t="s">
        <v>24</v>
      </c>
      <c r="AG60" s="13" t="s">
        <v>22</v>
      </c>
      <c r="AH60" s="6" t="s">
        <v>16</v>
      </c>
      <c r="AJ60" s="5" t="s">
        <v>20</v>
      </c>
      <c r="AK60" s="4" t="s">
        <v>21</v>
      </c>
      <c r="AL60" s="10"/>
      <c r="AM60" s="4" t="s">
        <v>24</v>
      </c>
      <c r="AN60" s="4" t="s">
        <v>22</v>
      </c>
      <c r="AO60" s="10"/>
      <c r="AP60" s="4" t="s">
        <v>24</v>
      </c>
      <c r="AQ60" s="4" t="s">
        <v>22</v>
      </c>
      <c r="AR60" s="10"/>
      <c r="AS60" s="4" t="s">
        <v>24</v>
      </c>
      <c r="AT60" s="13" t="s">
        <v>22</v>
      </c>
      <c r="AU60" s="6" t="s">
        <v>16</v>
      </c>
      <c r="AW60" s="5" t="s">
        <v>20</v>
      </c>
      <c r="AX60" s="4" t="s">
        <v>21</v>
      </c>
      <c r="AY60" s="10"/>
      <c r="AZ60" s="4" t="s">
        <v>24</v>
      </c>
      <c r="BA60" s="4" t="s">
        <v>22</v>
      </c>
      <c r="BB60" s="10"/>
      <c r="BC60" s="4" t="s">
        <v>24</v>
      </c>
      <c r="BD60" s="4" t="s">
        <v>22</v>
      </c>
      <c r="BE60" s="10"/>
      <c r="BF60" s="4" t="s">
        <v>24</v>
      </c>
      <c r="BG60" s="13" t="s">
        <v>22</v>
      </c>
      <c r="BH60" s="6" t="s">
        <v>16</v>
      </c>
      <c r="BJ60" s="5" t="s">
        <v>20</v>
      </c>
      <c r="BK60" s="4" t="s">
        <v>21</v>
      </c>
      <c r="BL60" s="10"/>
      <c r="BM60" s="4" t="s">
        <v>24</v>
      </c>
      <c r="BN60" s="4" t="s">
        <v>22</v>
      </c>
      <c r="BO60" s="10"/>
      <c r="BP60" s="4" t="s">
        <v>24</v>
      </c>
      <c r="BQ60" s="4" t="s">
        <v>22</v>
      </c>
      <c r="BR60" s="10"/>
      <c r="BS60" s="4" t="s">
        <v>24</v>
      </c>
      <c r="BT60" s="13" t="s">
        <v>22</v>
      </c>
      <c r="BU60" s="6" t="s">
        <v>16</v>
      </c>
      <c r="BW60" s="5" t="s">
        <v>20</v>
      </c>
      <c r="BX60" s="4" t="s">
        <v>21</v>
      </c>
      <c r="BY60" s="10"/>
      <c r="BZ60" s="4" t="s">
        <v>24</v>
      </c>
      <c r="CA60" s="4" t="s">
        <v>22</v>
      </c>
      <c r="CB60" s="10"/>
      <c r="CC60" s="4" t="s">
        <v>24</v>
      </c>
      <c r="CD60" s="4" t="s">
        <v>22</v>
      </c>
      <c r="CE60" s="10"/>
      <c r="CF60" s="4" t="s">
        <v>24</v>
      </c>
      <c r="CG60" s="13" t="s">
        <v>22</v>
      </c>
      <c r="CH60" s="6" t="s">
        <v>16</v>
      </c>
      <c r="CJ60" s="5" t="s">
        <v>20</v>
      </c>
      <c r="CK60" s="4" t="s">
        <v>21</v>
      </c>
      <c r="CL60" s="10"/>
      <c r="CM60" s="4" t="s">
        <v>24</v>
      </c>
      <c r="CN60" s="4" t="s">
        <v>22</v>
      </c>
      <c r="CO60" s="10"/>
      <c r="CP60" s="4" t="s">
        <v>24</v>
      </c>
      <c r="CQ60" s="4" t="s">
        <v>22</v>
      </c>
      <c r="CR60" s="10"/>
      <c r="CS60" s="4" t="s">
        <v>24</v>
      </c>
      <c r="CT60" s="13" t="s">
        <v>22</v>
      </c>
      <c r="CU60" s="6" t="s">
        <v>16</v>
      </c>
      <c r="CW60" s="5" t="s">
        <v>66</v>
      </c>
      <c r="CX60" s="4" t="s">
        <v>31</v>
      </c>
      <c r="CY60" s="6" t="s">
        <v>32</v>
      </c>
    </row>
    <row r="61" spans="1:103" x14ac:dyDescent="0.3">
      <c r="A61" s="23"/>
      <c r="B61" s="16"/>
      <c r="C61" s="16"/>
      <c r="D61" s="16"/>
      <c r="E61" s="16"/>
      <c r="F61" s="16"/>
      <c r="G61" s="16"/>
      <c r="H61" s="24"/>
      <c r="J61" s="27"/>
      <c r="L61" s="78" t="s">
        <v>18</v>
      </c>
      <c r="M61" s="16"/>
      <c r="N61" s="16"/>
      <c r="O61" s="16"/>
      <c r="P61" s="16"/>
      <c r="Q61" s="16"/>
      <c r="R61" s="16"/>
      <c r="S61" s="16"/>
      <c r="T61" s="8">
        <f>SUM(M61:S61)</f>
        <v>0</v>
      </c>
      <c r="U61" s="81">
        <f>SUM(T61:T65)</f>
        <v>0</v>
      </c>
      <c r="W61" s="63"/>
      <c r="X61" s="66"/>
      <c r="Y61" s="10"/>
      <c r="Z61" s="7">
        <v>1</v>
      </c>
      <c r="AA61" s="16"/>
      <c r="AB61" s="10"/>
      <c r="AC61" s="7">
        <v>6</v>
      </c>
      <c r="AD61" s="16"/>
      <c r="AE61" s="10"/>
      <c r="AF61" s="7">
        <v>11</v>
      </c>
      <c r="AG61" s="14"/>
      <c r="AH61" s="56">
        <f>SUM(AG61:AG65,AD61:AD65,AA61:AA65)</f>
        <v>0</v>
      </c>
      <c r="AJ61" s="63"/>
      <c r="AK61" s="66"/>
      <c r="AL61" s="10"/>
      <c r="AM61" s="7">
        <v>1</v>
      </c>
      <c r="AN61" s="16"/>
      <c r="AO61" s="10"/>
      <c r="AP61" s="7">
        <v>6</v>
      </c>
      <c r="AQ61" s="16"/>
      <c r="AR61" s="10"/>
      <c r="AS61" s="7">
        <v>11</v>
      </c>
      <c r="AT61" s="14"/>
      <c r="AU61" s="56">
        <f>SUM(AT61:AT65,AQ61:AQ65,AN61:AN65)</f>
        <v>0</v>
      </c>
      <c r="AW61" s="63"/>
      <c r="AX61" s="66"/>
      <c r="AY61" s="10"/>
      <c r="AZ61" s="7">
        <v>1</v>
      </c>
      <c r="BA61" s="16"/>
      <c r="BB61" s="10"/>
      <c r="BC61" s="7">
        <v>6</v>
      </c>
      <c r="BD61" s="16"/>
      <c r="BE61" s="10"/>
      <c r="BF61" s="7">
        <v>11</v>
      </c>
      <c r="BG61" s="14"/>
      <c r="BH61" s="56">
        <f>SUM(BG61:BG65,BD61:BD65,BA61:BA65)</f>
        <v>0</v>
      </c>
      <c r="BJ61" s="63"/>
      <c r="BK61" s="66"/>
      <c r="BL61" s="10"/>
      <c r="BM61" s="7">
        <v>1</v>
      </c>
      <c r="BN61" s="16"/>
      <c r="BO61" s="10"/>
      <c r="BP61" s="7">
        <v>6</v>
      </c>
      <c r="BQ61" s="16"/>
      <c r="BR61" s="10"/>
      <c r="BS61" s="7">
        <v>11</v>
      </c>
      <c r="BT61" s="14"/>
      <c r="BU61" s="56">
        <f>SUM(BT61:BT65,BQ61:BQ65,BN61:BN65)</f>
        <v>0</v>
      </c>
      <c r="BW61" s="63"/>
      <c r="BX61" s="66"/>
      <c r="BY61" s="10"/>
      <c r="BZ61" s="7">
        <v>1</v>
      </c>
      <c r="CA61" s="16"/>
      <c r="CB61" s="10"/>
      <c r="CC61" s="7">
        <v>6</v>
      </c>
      <c r="CD61" s="16"/>
      <c r="CE61" s="10"/>
      <c r="CF61" s="7">
        <v>11</v>
      </c>
      <c r="CG61" s="14"/>
      <c r="CH61" s="56">
        <f>SUM(CG61:CG65,CD61:CD65,CA61:CA65)</f>
        <v>0</v>
      </c>
      <c r="CJ61" s="63"/>
      <c r="CK61" s="66"/>
      <c r="CL61" s="10"/>
      <c r="CM61" s="7">
        <v>1</v>
      </c>
      <c r="CN61" s="16"/>
      <c r="CO61" s="10"/>
      <c r="CP61" s="7">
        <v>6</v>
      </c>
      <c r="CQ61" s="16"/>
      <c r="CR61" s="10"/>
      <c r="CS61" s="7">
        <v>11</v>
      </c>
      <c r="CT61" s="14"/>
      <c r="CU61" s="56">
        <f>SUM(CT61:CT65,CQ61:CQ65,CN61:CN65)</f>
        <v>0</v>
      </c>
      <c r="CW61" s="48" t="str">
        <f>IF(A59="","",(SUM(CJ61,BW61,BJ61,AW61,AJ61,W61)-(U61)))</f>
        <v/>
      </c>
      <c r="CX61" s="59" t="str">
        <f>IF(A59="","",IF(COUNTA(B61:B65)=3,"N/A",SUM(CU61,CH61,BU61,BH61,AU61,AH61,J61:J65)))</f>
        <v/>
      </c>
      <c r="CY61" s="61" t="str">
        <f>IF(A59="","",IF(COUNTA(B61:B65)=3,"N/A",SUM(CX61,CW61)))</f>
        <v/>
      </c>
    </row>
    <row r="62" spans="1:103" x14ac:dyDescent="0.3">
      <c r="A62" s="23"/>
      <c r="B62" s="16"/>
      <c r="C62" s="16"/>
      <c r="D62" s="16"/>
      <c r="E62" s="16"/>
      <c r="F62" s="16"/>
      <c r="G62" s="16"/>
      <c r="H62" s="24"/>
      <c r="J62" s="27"/>
      <c r="L62" s="79"/>
      <c r="M62" s="16"/>
      <c r="N62" s="16"/>
      <c r="O62" s="16"/>
      <c r="P62" s="16"/>
      <c r="Q62" s="16"/>
      <c r="R62" s="16"/>
      <c r="S62" s="16"/>
      <c r="T62" s="8">
        <f t="shared" ref="T62:T65" si="6">SUM(M62:S62)</f>
        <v>0</v>
      </c>
      <c r="U62" s="82"/>
      <c r="W62" s="64"/>
      <c r="X62" s="67"/>
      <c r="Y62" s="10"/>
      <c r="Z62" s="7">
        <v>2</v>
      </c>
      <c r="AA62" s="16"/>
      <c r="AB62" s="10"/>
      <c r="AC62" s="7">
        <v>7</v>
      </c>
      <c r="AD62" s="16"/>
      <c r="AE62" s="10"/>
      <c r="AF62" s="7">
        <v>12</v>
      </c>
      <c r="AG62" s="14"/>
      <c r="AH62" s="57"/>
      <c r="AJ62" s="64"/>
      <c r="AK62" s="67"/>
      <c r="AL62" s="10"/>
      <c r="AM62" s="7">
        <v>2</v>
      </c>
      <c r="AN62" s="16"/>
      <c r="AO62" s="10"/>
      <c r="AP62" s="7">
        <v>7</v>
      </c>
      <c r="AQ62" s="16"/>
      <c r="AR62" s="10"/>
      <c r="AS62" s="7">
        <v>12</v>
      </c>
      <c r="AT62" s="14"/>
      <c r="AU62" s="57"/>
      <c r="AW62" s="64"/>
      <c r="AX62" s="67"/>
      <c r="AY62" s="10"/>
      <c r="AZ62" s="7">
        <v>2</v>
      </c>
      <c r="BA62" s="16"/>
      <c r="BB62" s="10"/>
      <c r="BC62" s="7">
        <v>7</v>
      </c>
      <c r="BD62" s="16"/>
      <c r="BE62" s="10"/>
      <c r="BF62" s="7">
        <v>12</v>
      </c>
      <c r="BG62" s="14"/>
      <c r="BH62" s="57"/>
      <c r="BJ62" s="64"/>
      <c r="BK62" s="67"/>
      <c r="BL62" s="10"/>
      <c r="BM62" s="7">
        <v>2</v>
      </c>
      <c r="BN62" s="16"/>
      <c r="BO62" s="10"/>
      <c r="BP62" s="7">
        <v>7</v>
      </c>
      <c r="BQ62" s="16"/>
      <c r="BR62" s="10"/>
      <c r="BS62" s="7">
        <v>12</v>
      </c>
      <c r="BT62" s="14"/>
      <c r="BU62" s="57"/>
      <c r="BW62" s="64"/>
      <c r="BX62" s="67"/>
      <c r="BY62" s="10"/>
      <c r="BZ62" s="7">
        <v>2</v>
      </c>
      <c r="CA62" s="16"/>
      <c r="CB62" s="10"/>
      <c r="CC62" s="7">
        <v>7</v>
      </c>
      <c r="CD62" s="16"/>
      <c r="CE62" s="10"/>
      <c r="CF62" s="7">
        <v>12</v>
      </c>
      <c r="CG62" s="14"/>
      <c r="CH62" s="57"/>
      <c r="CJ62" s="64"/>
      <c r="CK62" s="67"/>
      <c r="CL62" s="10"/>
      <c r="CM62" s="7">
        <v>2</v>
      </c>
      <c r="CN62" s="16"/>
      <c r="CO62" s="10"/>
      <c r="CP62" s="7">
        <v>7</v>
      </c>
      <c r="CQ62" s="16"/>
      <c r="CR62" s="10"/>
      <c r="CS62" s="7">
        <v>12</v>
      </c>
      <c r="CT62" s="14"/>
      <c r="CU62" s="57"/>
      <c r="CW62" s="48"/>
      <c r="CX62" s="59"/>
      <c r="CY62" s="61"/>
    </row>
    <row r="63" spans="1:103" x14ac:dyDescent="0.3">
      <c r="A63" s="23"/>
      <c r="B63" s="16"/>
      <c r="C63" s="16"/>
      <c r="D63" s="16"/>
      <c r="E63" s="16"/>
      <c r="F63" s="16"/>
      <c r="G63" s="16"/>
      <c r="H63" s="24"/>
      <c r="J63" s="27"/>
      <c r="L63" s="79"/>
      <c r="M63" s="16"/>
      <c r="N63" s="16"/>
      <c r="O63" s="16"/>
      <c r="P63" s="16"/>
      <c r="Q63" s="16"/>
      <c r="R63" s="16"/>
      <c r="S63" s="16"/>
      <c r="T63" s="8">
        <f t="shared" si="6"/>
        <v>0</v>
      </c>
      <c r="U63" s="82"/>
      <c r="W63" s="64"/>
      <c r="X63" s="67"/>
      <c r="Y63" s="10"/>
      <c r="Z63" s="7">
        <v>3</v>
      </c>
      <c r="AA63" s="16"/>
      <c r="AB63" s="10"/>
      <c r="AC63" s="7">
        <v>8</v>
      </c>
      <c r="AD63" s="16"/>
      <c r="AE63" s="10"/>
      <c r="AF63" s="7">
        <v>13</v>
      </c>
      <c r="AG63" s="14"/>
      <c r="AH63" s="57"/>
      <c r="AJ63" s="64"/>
      <c r="AK63" s="67"/>
      <c r="AL63" s="10"/>
      <c r="AM63" s="7">
        <v>3</v>
      </c>
      <c r="AN63" s="16"/>
      <c r="AO63" s="10"/>
      <c r="AP63" s="7">
        <v>8</v>
      </c>
      <c r="AQ63" s="16"/>
      <c r="AR63" s="10"/>
      <c r="AS63" s="7">
        <v>13</v>
      </c>
      <c r="AT63" s="14"/>
      <c r="AU63" s="57"/>
      <c r="AW63" s="64"/>
      <c r="AX63" s="67"/>
      <c r="AY63" s="10"/>
      <c r="AZ63" s="7">
        <v>3</v>
      </c>
      <c r="BA63" s="16"/>
      <c r="BB63" s="10"/>
      <c r="BC63" s="7">
        <v>8</v>
      </c>
      <c r="BD63" s="16"/>
      <c r="BE63" s="10"/>
      <c r="BF63" s="7">
        <v>13</v>
      </c>
      <c r="BG63" s="14"/>
      <c r="BH63" s="57"/>
      <c r="BJ63" s="64"/>
      <c r="BK63" s="67"/>
      <c r="BL63" s="10"/>
      <c r="BM63" s="7">
        <v>3</v>
      </c>
      <c r="BN63" s="16"/>
      <c r="BO63" s="10"/>
      <c r="BP63" s="7">
        <v>8</v>
      </c>
      <c r="BQ63" s="16"/>
      <c r="BR63" s="10"/>
      <c r="BS63" s="7">
        <v>13</v>
      </c>
      <c r="BT63" s="14"/>
      <c r="BU63" s="57"/>
      <c r="BW63" s="64"/>
      <c r="BX63" s="67"/>
      <c r="BY63" s="10"/>
      <c r="BZ63" s="7">
        <v>3</v>
      </c>
      <c r="CA63" s="16"/>
      <c r="CB63" s="10"/>
      <c r="CC63" s="7">
        <v>8</v>
      </c>
      <c r="CD63" s="16"/>
      <c r="CE63" s="10"/>
      <c r="CF63" s="7">
        <v>13</v>
      </c>
      <c r="CG63" s="14"/>
      <c r="CH63" s="57"/>
      <c r="CJ63" s="64"/>
      <c r="CK63" s="67"/>
      <c r="CL63" s="10"/>
      <c r="CM63" s="7">
        <v>3</v>
      </c>
      <c r="CN63" s="16"/>
      <c r="CO63" s="10"/>
      <c r="CP63" s="7">
        <v>8</v>
      </c>
      <c r="CQ63" s="16"/>
      <c r="CR63" s="10"/>
      <c r="CS63" s="7">
        <v>13</v>
      </c>
      <c r="CT63" s="14"/>
      <c r="CU63" s="57"/>
      <c r="CW63" s="48"/>
      <c r="CX63" s="59"/>
      <c r="CY63" s="61"/>
    </row>
    <row r="64" spans="1:103" x14ac:dyDescent="0.3">
      <c r="A64" s="23"/>
      <c r="B64" s="16"/>
      <c r="C64" s="16"/>
      <c r="D64" s="16"/>
      <c r="E64" s="16"/>
      <c r="F64" s="16"/>
      <c r="G64" s="16"/>
      <c r="H64" s="24"/>
      <c r="J64" s="27"/>
      <c r="L64" s="79"/>
      <c r="M64" s="16"/>
      <c r="N64" s="16"/>
      <c r="O64" s="16"/>
      <c r="P64" s="16"/>
      <c r="Q64" s="16"/>
      <c r="R64" s="16"/>
      <c r="S64" s="16"/>
      <c r="T64" s="8">
        <f t="shared" si="6"/>
        <v>0</v>
      </c>
      <c r="U64" s="82"/>
      <c r="W64" s="64"/>
      <c r="X64" s="67"/>
      <c r="Y64" s="10"/>
      <c r="Z64" s="7">
        <v>4</v>
      </c>
      <c r="AA64" s="16"/>
      <c r="AB64" s="10"/>
      <c r="AC64" s="7">
        <v>9</v>
      </c>
      <c r="AD64" s="16"/>
      <c r="AE64" s="10"/>
      <c r="AF64" s="7">
        <v>14</v>
      </c>
      <c r="AG64" s="14"/>
      <c r="AH64" s="57"/>
      <c r="AJ64" s="64"/>
      <c r="AK64" s="67"/>
      <c r="AL64" s="10"/>
      <c r="AM64" s="7">
        <v>4</v>
      </c>
      <c r="AN64" s="16"/>
      <c r="AO64" s="10"/>
      <c r="AP64" s="7">
        <v>9</v>
      </c>
      <c r="AQ64" s="16"/>
      <c r="AR64" s="10"/>
      <c r="AS64" s="7">
        <v>14</v>
      </c>
      <c r="AT64" s="14"/>
      <c r="AU64" s="57"/>
      <c r="AW64" s="64"/>
      <c r="AX64" s="67"/>
      <c r="AY64" s="10"/>
      <c r="AZ64" s="7">
        <v>4</v>
      </c>
      <c r="BA64" s="16"/>
      <c r="BB64" s="10"/>
      <c r="BC64" s="7">
        <v>9</v>
      </c>
      <c r="BD64" s="16"/>
      <c r="BE64" s="10"/>
      <c r="BF64" s="7">
        <v>14</v>
      </c>
      <c r="BG64" s="14"/>
      <c r="BH64" s="57"/>
      <c r="BJ64" s="64"/>
      <c r="BK64" s="67"/>
      <c r="BL64" s="10"/>
      <c r="BM64" s="7">
        <v>4</v>
      </c>
      <c r="BN64" s="16"/>
      <c r="BO64" s="10"/>
      <c r="BP64" s="7">
        <v>9</v>
      </c>
      <c r="BQ64" s="16"/>
      <c r="BR64" s="10"/>
      <c r="BS64" s="7">
        <v>14</v>
      </c>
      <c r="BT64" s="14"/>
      <c r="BU64" s="57"/>
      <c r="BW64" s="64"/>
      <c r="BX64" s="67"/>
      <c r="BY64" s="10"/>
      <c r="BZ64" s="7">
        <v>4</v>
      </c>
      <c r="CA64" s="16"/>
      <c r="CB64" s="10"/>
      <c r="CC64" s="7">
        <v>9</v>
      </c>
      <c r="CD64" s="16"/>
      <c r="CE64" s="10"/>
      <c r="CF64" s="7">
        <v>14</v>
      </c>
      <c r="CG64" s="14"/>
      <c r="CH64" s="57"/>
      <c r="CJ64" s="64"/>
      <c r="CK64" s="67"/>
      <c r="CL64" s="10"/>
      <c r="CM64" s="7">
        <v>4</v>
      </c>
      <c r="CN64" s="16"/>
      <c r="CO64" s="10"/>
      <c r="CP64" s="7">
        <v>9</v>
      </c>
      <c r="CQ64" s="16"/>
      <c r="CR64" s="10"/>
      <c r="CS64" s="7">
        <v>14</v>
      </c>
      <c r="CT64" s="14"/>
      <c r="CU64" s="57"/>
      <c r="CW64" s="48"/>
      <c r="CX64" s="59"/>
      <c r="CY64" s="61"/>
    </row>
    <row r="65" spans="1:103" ht="15" thickBot="1" x14ac:dyDescent="0.35">
      <c r="A65" s="25"/>
      <c r="B65" s="17"/>
      <c r="C65" s="17"/>
      <c r="D65" s="17"/>
      <c r="E65" s="17"/>
      <c r="F65" s="17"/>
      <c r="G65" s="17"/>
      <c r="H65" s="26"/>
      <c r="J65" s="28"/>
      <c r="L65" s="80"/>
      <c r="M65" s="17"/>
      <c r="N65" s="17"/>
      <c r="O65" s="17"/>
      <c r="P65" s="17"/>
      <c r="Q65" s="17"/>
      <c r="R65" s="17"/>
      <c r="S65" s="17"/>
      <c r="T65" s="9">
        <f t="shared" si="6"/>
        <v>0</v>
      </c>
      <c r="U65" s="83"/>
      <c r="W65" s="65"/>
      <c r="X65" s="68"/>
      <c r="Y65" s="11"/>
      <c r="Z65" s="12">
        <v>5</v>
      </c>
      <c r="AA65" s="17"/>
      <c r="AB65" s="11"/>
      <c r="AC65" s="12">
        <v>10</v>
      </c>
      <c r="AD65" s="17"/>
      <c r="AE65" s="11"/>
      <c r="AF65" s="12">
        <v>15</v>
      </c>
      <c r="AG65" s="15"/>
      <c r="AH65" s="58"/>
      <c r="AJ65" s="65"/>
      <c r="AK65" s="68"/>
      <c r="AL65" s="11"/>
      <c r="AM65" s="12">
        <v>5</v>
      </c>
      <c r="AN65" s="17"/>
      <c r="AO65" s="11"/>
      <c r="AP65" s="12">
        <v>10</v>
      </c>
      <c r="AQ65" s="17"/>
      <c r="AR65" s="11"/>
      <c r="AS65" s="12">
        <v>15</v>
      </c>
      <c r="AT65" s="15"/>
      <c r="AU65" s="58"/>
      <c r="AW65" s="65"/>
      <c r="AX65" s="68"/>
      <c r="AY65" s="11"/>
      <c r="AZ65" s="12">
        <v>5</v>
      </c>
      <c r="BA65" s="17"/>
      <c r="BB65" s="11"/>
      <c r="BC65" s="12">
        <v>10</v>
      </c>
      <c r="BD65" s="17"/>
      <c r="BE65" s="11"/>
      <c r="BF65" s="12">
        <v>15</v>
      </c>
      <c r="BG65" s="15"/>
      <c r="BH65" s="58"/>
      <c r="BJ65" s="65"/>
      <c r="BK65" s="68"/>
      <c r="BL65" s="11"/>
      <c r="BM65" s="12">
        <v>5</v>
      </c>
      <c r="BN65" s="17"/>
      <c r="BO65" s="11"/>
      <c r="BP65" s="12">
        <v>10</v>
      </c>
      <c r="BQ65" s="17"/>
      <c r="BR65" s="11"/>
      <c r="BS65" s="12">
        <v>15</v>
      </c>
      <c r="BT65" s="15"/>
      <c r="BU65" s="58"/>
      <c r="BW65" s="65"/>
      <c r="BX65" s="68"/>
      <c r="BY65" s="11"/>
      <c r="BZ65" s="12">
        <v>5</v>
      </c>
      <c r="CA65" s="17"/>
      <c r="CB65" s="11"/>
      <c r="CC65" s="12">
        <v>10</v>
      </c>
      <c r="CD65" s="17"/>
      <c r="CE65" s="11"/>
      <c r="CF65" s="12">
        <v>15</v>
      </c>
      <c r="CG65" s="15"/>
      <c r="CH65" s="58"/>
      <c r="CJ65" s="65"/>
      <c r="CK65" s="68"/>
      <c r="CL65" s="11"/>
      <c r="CM65" s="12">
        <v>5</v>
      </c>
      <c r="CN65" s="17"/>
      <c r="CO65" s="11"/>
      <c r="CP65" s="12">
        <v>10</v>
      </c>
      <c r="CQ65" s="17"/>
      <c r="CR65" s="11"/>
      <c r="CS65" s="12">
        <v>15</v>
      </c>
      <c r="CT65" s="15"/>
      <c r="CU65" s="58"/>
      <c r="CW65" s="49"/>
      <c r="CX65" s="60"/>
      <c r="CY65" s="62"/>
    </row>
    <row r="66" spans="1:103" ht="15" thickBot="1" x14ac:dyDescent="0.35"/>
    <row r="67" spans="1:103" s="2" customFormat="1" x14ac:dyDescent="0.3">
      <c r="A67" s="90" t="s">
        <v>6</v>
      </c>
      <c r="B67" s="91"/>
      <c r="C67" s="91"/>
      <c r="D67" s="91"/>
      <c r="E67" s="91"/>
      <c r="F67" s="91"/>
      <c r="G67" s="91"/>
      <c r="H67" s="92"/>
      <c r="J67" s="93" t="s">
        <v>19</v>
      </c>
      <c r="L67" s="50" t="s">
        <v>7</v>
      </c>
      <c r="M67" s="51"/>
      <c r="N67" s="51"/>
      <c r="O67" s="51"/>
      <c r="P67" s="51"/>
      <c r="Q67" s="51"/>
      <c r="R67" s="51"/>
      <c r="S67" s="51"/>
      <c r="T67" s="51"/>
      <c r="U67" s="52"/>
      <c r="W67" s="84" t="s">
        <v>23</v>
      </c>
      <c r="X67" s="85"/>
      <c r="Y67" s="85"/>
      <c r="Z67" s="85"/>
      <c r="AA67" s="85"/>
      <c r="AB67" s="85"/>
      <c r="AC67" s="85"/>
      <c r="AD67" s="85"/>
      <c r="AE67" s="85"/>
      <c r="AF67" s="85"/>
      <c r="AG67" s="85"/>
      <c r="AH67" s="86"/>
      <c r="AJ67" s="84" t="s">
        <v>25</v>
      </c>
      <c r="AK67" s="85"/>
      <c r="AL67" s="85"/>
      <c r="AM67" s="85"/>
      <c r="AN67" s="85"/>
      <c r="AO67" s="85"/>
      <c r="AP67" s="85"/>
      <c r="AQ67" s="85"/>
      <c r="AR67" s="85"/>
      <c r="AS67" s="85"/>
      <c r="AT67" s="85"/>
      <c r="AU67" s="86"/>
      <c r="AW67" s="84" t="s">
        <v>29</v>
      </c>
      <c r="AX67" s="85"/>
      <c r="AY67" s="85"/>
      <c r="AZ67" s="85"/>
      <c r="BA67" s="85"/>
      <c r="BB67" s="85"/>
      <c r="BC67" s="85"/>
      <c r="BD67" s="85"/>
      <c r="BE67" s="85"/>
      <c r="BF67" s="85"/>
      <c r="BG67" s="85"/>
      <c r="BH67" s="86"/>
      <c r="BJ67" s="84" t="s">
        <v>28</v>
      </c>
      <c r="BK67" s="85"/>
      <c r="BL67" s="85"/>
      <c r="BM67" s="85"/>
      <c r="BN67" s="85"/>
      <c r="BO67" s="85"/>
      <c r="BP67" s="85"/>
      <c r="BQ67" s="85"/>
      <c r="BR67" s="85"/>
      <c r="BS67" s="85"/>
      <c r="BT67" s="85"/>
      <c r="BU67" s="86"/>
      <c r="BW67" s="84" t="s">
        <v>27</v>
      </c>
      <c r="BX67" s="85"/>
      <c r="BY67" s="85"/>
      <c r="BZ67" s="85"/>
      <c r="CA67" s="85"/>
      <c r="CB67" s="85"/>
      <c r="CC67" s="85"/>
      <c r="CD67" s="85"/>
      <c r="CE67" s="85"/>
      <c r="CF67" s="85"/>
      <c r="CG67" s="85"/>
      <c r="CH67" s="86"/>
      <c r="CJ67" s="84" t="s">
        <v>26</v>
      </c>
      <c r="CK67" s="85"/>
      <c r="CL67" s="85"/>
      <c r="CM67" s="85"/>
      <c r="CN67" s="85"/>
      <c r="CO67" s="85"/>
      <c r="CP67" s="85"/>
      <c r="CQ67" s="85"/>
      <c r="CR67" s="85"/>
      <c r="CS67" s="85"/>
      <c r="CT67" s="85"/>
      <c r="CU67" s="86"/>
      <c r="CW67" s="50" t="s">
        <v>30</v>
      </c>
      <c r="CX67" s="51"/>
      <c r="CY67" s="52"/>
    </row>
    <row r="68" spans="1:103" x14ac:dyDescent="0.3">
      <c r="A68" s="95"/>
      <c r="B68" s="96"/>
      <c r="C68" s="96"/>
      <c r="D68" s="96"/>
      <c r="E68" s="96"/>
      <c r="F68" s="96"/>
      <c r="G68" s="96"/>
      <c r="H68" s="97"/>
      <c r="J68" s="94"/>
      <c r="L68" s="98" t="s">
        <v>8</v>
      </c>
      <c r="M68" s="100" t="s">
        <v>9</v>
      </c>
      <c r="N68" s="100" t="s">
        <v>10</v>
      </c>
      <c r="O68" s="100" t="s">
        <v>11</v>
      </c>
      <c r="P68" s="100" t="s">
        <v>12</v>
      </c>
      <c r="Q68" s="100" t="s">
        <v>13</v>
      </c>
      <c r="R68" s="100" t="s">
        <v>14</v>
      </c>
      <c r="S68" s="100" t="s">
        <v>15</v>
      </c>
      <c r="T68" s="100" t="s">
        <v>16</v>
      </c>
      <c r="U68" s="102" t="s">
        <v>17</v>
      </c>
      <c r="W68" s="87"/>
      <c r="X68" s="88"/>
      <c r="Y68" s="88"/>
      <c r="Z68" s="88"/>
      <c r="AA68" s="88"/>
      <c r="AB68" s="88"/>
      <c r="AC68" s="88"/>
      <c r="AD68" s="88"/>
      <c r="AE68" s="88"/>
      <c r="AF68" s="88"/>
      <c r="AG68" s="88"/>
      <c r="AH68" s="89"/>
      <c r="AJ68" s="87"/>
      <c r="AK68" s="88"/>
      <c r="AL68" s="88"/>
      <c r="AM68" s="88"/>
      <c r="AN68" s="88"/>
      <c r="AO68" s="88"/>
      <c r="AP68" s="88"/>
      <c r="AQ68" s="88"/>
      <c r="AR68" s="88"/>
      <c r="AS68" s="88"/>
      <c r="AT68" s="88"/>
      <c r="AU68" s="89"/>
      <c r="AW68" s="87"/>
      <c r="AX68" s="88"/>
      <c r="AY68" s="88"/>
      <c r="AZ68" s="88"/>
      <c r="BA68" s="88"/>
      <c r="BB68" s="88"/>
      <c r="BC68" s="88"/>
      <c r="BD68" s="88"/>
      <c r="BE68" s="88"/>
      <c r="BF68" s="88"/>
      <c r="BG68" s="88"/>
      <c r="BH68" s="89"/>
      <c r="BJ68" s="87"/>
      <c r="BK68" s="88"/>
      <c r="BL68" s="88"/>
      <c r="BM68" s="88"/>
      <c r="BN68" s="88"/>
      <c r="BO68" s="88"/>
      <c r="BP68" s="88"/>
      <c r="BQ68" s="88"/>
      <c r="BR68" s="88"/>
      <c r="BS68" s="88"/>
      <c r="BT68" s="88"/>
      <c r="BU68" s="89"/>
      <c r="BW68" s="87"/>
      <c r="BX68" s="88"/>
      <c r="BY68" s="88"/>
      <c r="BZ68" s="88"/>
      <c r="CA68" s="88"/>
      <c r="CB68" s="88"/>
      <c r="CC68" s="88"/>
      <c r="CD68" s="88"/>
      <c r="CE68" s="88"/>
      <c r="CF68" s="88"/>
      <c r="CG68" s="88"/>
      <c r="CH68" s="89"/>
      <c r="CJ68" s="87"/>
      <c r="CK68" s="88"/>
      <c r="CL68" s="88"/>
      <c r="CM68" s="88"/>
      <c r="CN68" s="88"/>
      <c r="CO68" s="88"/>
      <c r="CP68" s="88"/>
      <c r="CQ68" s="88"/>
      <c r="CR68" s="88"/>
      <c r="CS68" s="88"/>
      <c r="CT68" s="88"/>
      <c r="CU68" s="89"/>
      <c r="CW68" s="53"/>
      <c r="CX68" s="54"/>
      <c r="CY68" s="55"/>
    </row>
    <row r="69" spans="1:103" s="2" customFormat="1" x14ac:dyDescent="0.3">
      <c r="A69" s="5" t="s">
        <v>0</v>
      </c>
      <c r="B69" s="54" t="s">
        <v>65</v>
      </c>
      <c r="C69" s="54"/>
      <c r="D69" s="4" t="s">
        <v>1</v>
      </c>
      <c r="E69" s="4" t="s">
        <v>2</v>
      </c>
      <c r="F69" s="4" t="s">
        <v>3</v>
      </c>
      <c r="G69" s="4" t="s">
        <v>4</v>
      </c>
      <c r="H69" s="6" t="s">
        <v>5</v>
      </c>
      <c r="J69" s="94"/>
      <c r="L69" s="99"/>
      <c r="M69" s="101"/>
      <c r="N69" s="101"/>
      <c r="O69" s="101"/>
      <c r="P69" s="101"/>
      <c r="Q69" s="101"/>
      <c r="R69" s="101"/>
      <c r="S69" s="101"/>
      <c r="T69" s="101"/>
      <c r="U69" s="103"/>
      <c r="W69" s="5" t="s">
        <v>20</v>
      </c>
      <c r="X69" s="4" t="s">
        <v>21</v>
      </c>
      <c r="Y69" s="10"/>
      <c r="Z69" s="4" t="s">
        <v>24</v>
      </c>
      <c r="AA69" s="4" t="s">
        <v>22</v>
      </c>
      <c r="AB69" s="10"/>
      <c r="AC69" s="4" t="s">
        <v>24</v>
      </c>
      <c r="AD69" s="4" t="s">
        <v>22</v>
      </c>
      <c r="AE69" s="10"/>
      <c r="AF69" s="4" t="s">
        <v>24</v>
      </c>
      <c r="AG69" s="13" t="s">
        <v>22</v>
      </c>
      <c r="AH69" s="6" t="s">
        <v>16</v>
      </c>
      <c r="AJ69" s="5" t="s">
        <v>20</v>
      </c>
      <c r="AK69" s="4" t="s">
        <v>21</v>
      </c>
      <c r="AL69" s="10"/>
      <c r="AM69" s="4" t="s">
        <v>24</v>
      </c>
      <c r="AN69" s="4" t="s">
        <v>22</v>
      </c>
      <c r="AO69" s="10"/>
      <c r="AP69" s="4" t="s">
        <v>24</v>
      </c>
      <c r="AQ69" s="4" t="s">
        <v>22</v>
      </c>
      <c r="AR69" s="10"/>
      <c r="AS69" s="4" t="s">
        <v>24</v>
      </c>
      <c r="AT69" s="13" t="s">
        <v>22</v>
      </c>
      <c r="AU69" s="6" t="s">
        <v>16</v>
      </c>
      <c r="AW69" s="5" t="s">
        <v>20</v>
      </c>
      <c r="AX69" s="4" t="s">
        <v>21</v>
      </c>
      <c r="AY69" s="10"/>
      <c r="AZ69" s="4" t="s">
        <v>24</v>
      </c>
      <c r="BA69" s="4" t="s">
        <v>22</v>
      </c>
      <c r="BB69" s="10"/>
      <c r="BC69" s="4" t="s">
        <v>24</v>
      </c>
      <c r="BD69" s="4" t="s">
        <v>22</v>
      </c>
      <c r="BE69" s="10"/>
      <c r="BF69" s="4" t="s">
        <v>24</v>
      </c>
      <c r="BG69" s="13" t="s">
        <v>22</v>
      </c>
      <c r="BH69" s="6" t="s">
        <v>16</v>
      </c>
      <c r="BJ69" s="5" t="s">
        <v>20</v>
      </c>
      <c r="BK69" s="4" t="s">
        <v>21</v>
      </c>
      <c r="BL69" s="10"/>
      <c r="BM69" s="4" t="s">
        <v>24</v>
      </c>
      <c r="BN69" s="4" t="s">
        <v>22</v>
      </c>
      <c r="BO69" s="10"/>
      <c r="BP69" s="4" t="s">
        <v>24</v>
      </c>
      <c r="BQ69" s="4" t="s">
        <v>22</v>
      </c>
      <c r="BR69" s="10"/>
      <c r="BS69" s="4" t="s">
        <v>24</v>
      </c>
      <c r="BT69" s="13" t="s">
        <v>22</v>
      </c>
      <c r="BU69" s="6" t="s">
        <v>16</v>
      </c>
      <c r="BW69" s="5" t="s">
        <v>20</v>
      </c>
      <c r="BX69" s="4" t="s">
        <v>21</v>
      </c>
      <c r="BY69" s="10"/>
      <c r="BZ69" s="4" t="s">
        <v>24</v>
      </c>
      <c r="CA69" s="4" t="s">
        <v>22</v>
      </c>
      <c r="CB69" s="10"/>
      <c r="CC69" s="4" t="s">
        <v>24</v>
      </c>
      <c r="CD69" s="4" t="s">
        <v>22</v>
      </c>
      <c r="CE69" s="10"/>
      <c r="CF69" s="4" t="s">
        <v>24</v>
      </c>
      <c r="CG69" s="13" t="s">
        <v>22</v>
      </c>
      <c r="CH69" s="6" t="s">
        <v>16</v>
      </c>
      <c r="CJ69" s="5" t="s">
        <v>20</v>
      </c>
      <c r="CK69" s="4" t="s">
        <v>21</v>
      </c>
      <c r="CL69" s="10"/>
      <c r="CM69" s="4" t="s">
        <v>24</v>
      </c>
      <c r="CN69" s="4" t="s">
        <v>22</v>
      </c>
      <c r="CO69" s="10"/>
      <c r="CP69" s="4" t="s">
        <v>24</v>
      </c>
      <c r="CQ69" s="4" t="s">
        <v>22</v>
      </c>
      <c r="CR69" s="10"/>
      <c r="CS69" s="4" t="s">
        <v>24</v>
      </c>
      <c r="CT69" s="13" t="s">
        <v>22</v>
      </c>
      <c r="CU69" s="6" t="s">
        <v>16</v>
      </c>
      <c r="CW69" s="5" t="s">
        <v>66</v>
      </c>
      <c r="CX69" s="4" t="s">
        <v>31</v>
      </c>
      <c r="CY69" s="6" t="s">
        <v>32</v>
      </c>
    </row>
    <row r="70" spans="1:103" x14ac:dyDescent="0.3">
      <c r="A70" s="23"/>
      <c r="B70" s="16"/>
      <c r="C70" s="16"/>
      <c r="D70" s="16"/>
      <c r="E70" s="16"/>
      <c r="F70" s="16"/>
      <c r="G70" s="16"/>
      <c r="H70" s="24"/>
      <c r="J70" s="27"/>
      <c r="L70" s="78" t="s">
        <v>18</v>
      </c>
      <c r="M70" s="16"/>
      <c r="N70" s="16"/>
      <c r="O70" s="16"/>
      <c r="P70" s="16"/>
      <c r="Q70" s="16"/>
      <c r="R70" s="16"/>
      <c r="S70" s="16"/>
      <c r="T70" s="8">
        <f>SUM(M70:S70)</f>
        <v>0</v>
      </c>
      <c r="U70" s="81">
        <f>SUM(T70:T74)</f>
        <v>0</v>
      </c>
      <c r="W70" s="63"/>
      <c r="X70" s="66"/>
      <c r="Y70" s="10"/>
      <c r="Z70" s="7">
        <v>1</v>
      </c>
      <c r="AA70" s="16"/>
      <c r="AB70" s="10"/>
      <c r="AC70" s="7">
        <v>6</v>
      </c>
      <c r="AD70" s="16"/>
      <c r="AE70" s="10"/>
      <c r="AF70" s="7">
        <v>11</v>
      </c>
      <c r="AG70" s="14"/>
      <c r="AH70" s="56">
        <f>SUM(AG70:AG74,AD70:AD74,AA70:AA74)</f>
        <v>0</v>
      </c>
      <c r="AJ70" s="63"/>
      <c r="AK70" s="66"/>
      <c r="AL70" s="10"/>
      <c r="AM70" s="7">
        <v>1</v>
      </c>
      <c r="AN70" s="16"/>
      <c r="AO70" s="10"/>
      <c r="AP70" s="7">
        <v>6</v>
      </c>
      <c r="AQ70" s="16"/>
      <c r="AR70" s="10"/>
      <c r="AS70" s="7">
        <v>11</v>
      </c>
      <c r="AT70" s="14"/>
      <c r="AU70" s="56">
        <f>SUM(AT70:AT74,AQ70:AQ74,AN70:AN74)</f>
        <v>0</v>
      </c>
      <c r="AW70" s="63"/>
      <c r="AX70" s="66"/>
      <c r="AY70" s="10"/>
      <c r="AZ70" s="7">
        <v>1</v>
      </c>
      <c r="BA70" s="16"/>
      <c r="BB70" s="10"/>
      <c r="BC70" s="7">
        <v>6</v>
      </c>
      <c r="BD70" s="16"/>
      <c r="BE70" s="10"/>
      <c r="BF70" s="7">
        <v>11</v>
      </c>
      <c r="BG70" s="14"/>
      <c r="BH70" s="56">
        <f>SUM(BG70:BG74,BD70:BD74,BA70:BA74)</f>
        <v>0</v>
      </c>
      <c r="BJ70" s="63"/>
      <c r="BK70" s="66"/>
      <c r="BL70" s="10"/>
      <c r="BM70" s="7">
        <v>1</v>
      </c>
      <c r="BN70" s="16"/>
      <c r="BO70" s="10"/>
      <c r="BP70" s="7">
        <v>6</v>
      </c>
      <c r="BQ70" s="16"/>
      <c r="BR70" s="10"/>
      <c r="BS70" s="7">
        <v>11</v>
      </c>
      <c r="BT70" s="14"/>
      <c r="BU70" s="56">
        <f>SUM(BT70:BT74,BQ70:BQ74,BN70:BN74)</f>
        <v>0</v>
      </c>
      <c r="BW70" s="63"/>
      <c r="BX70" s="66"/>
      <c r="BY70" s="10"/>
      <c r="BZ70" s="7">
        <v>1</v>
      </c>
      <c r="CA70" s="16"/>
      <c r="CB70" s="10"/>
      <c r="CC70" s="7">
        <v>6</v>
      </c>
      <c r="CD70" s="16"/>
      <c r="CE70" s="10"/>
      <c r="CF70" s="7">
        <v>11</v>
      </c>
      <c r="CG70" s="14"/>
      <c r="CH70" s="56">
        <f>SUM(CG70:CG74,CD70:CD74,CA70:CA74)</f>
        <v>0</v>
      </c>
      <c r="CJ70" s="63"/>
      <c r="CK70" s="66"/>
      <c r="CL70" s="10"/>
      <c r="CM70" s="7">
        <v>1</v>
      </c>
      <c r="CN70" s="16"/>
      <c r="CO70" s="10"/>
      <c r="CP70" s="7">
        <v>6</v>
      </c>
      <c r="CQ70" s="16"/>
      <c r="CR70" s="10"/>
      <c r="CS70" s="7">
        <v>11</v>
      </c>
      <c r="CT70" s="14"/>
      <c r="CU70" s="56">
        <f>SUM(CT70:CT74,CQ70:CQ74,CN70:CN74)</f>
        <v>0</v>
      </c>
      <c r="CW70" s="48" t="str">
        <f>IF(A68="","",(SUM(CJ70,BW70,BJ70,AW70,AJ70,W70)-(U70)))</f>
        <v/>
      </c>
      <c r="CX70" s="59" t="str">
        <f>IF(A68="","",IF(COUNTA(B70:B74)=3,"N/A",SUM(CU70,CH70,BU70,BH70,AU70,AH70,J70:J74)))</f>
        <v/>
      </c>
      <c r="CY70" s="61" t="str">
        <f>IF(A68="","",IF(COUNTA(B70:B74)=3,"N/A",SUM(CX70,CW70)))</f>
        <v/>
      </c>
    </row>
    <row r="71" spans="1:103" x14ac:dyDescent="0.3">
      <c r="A71" s="23"/>
      <c r="B71" s="16"/>
      <c r="C71" s="16"/>
      <c r="D71" s="16"/>
      <c r="E71" s="16"/>
      <c r="F71" s="16"/>
      <c r="G71" s="16"/>
      <c r="H71" s="24"/>
      <c r="J71" s="27"/>
      <c r="L71" s="79"/>
      <c r="M71" s="16"/>
      <c r="N71" s="16"/>
      <c r="O71" s="16"/>
      <c r="P71" s="16"/>
      <c r="Q71" s="16"/>
      <c r="R71" s="16"/>
      <c r="S71" s="16"/>
      <c r="T71" s="8">
        <f t="shared" ref="T71:T74" si="7">SUM(M71:S71)</f>
        <v>0</v>
      </c>
      <c r="U71" s="82"/>
      <c r="W71" s="64"/>
      <c r="X71" s="67"/>
      <c r="Y71" s="10"/>
      <c r="Z71" s="7">
        <v>2</v>
      </c>
      <c r="AA71" s="16"/>
      <c r="AB71" s="10"/>
      <c r="AC71" s="7">
        <v>7</v>
      </c>
      <c r="AD71" s="16"/>
      <c r="AE71" s="10"/>
      <c r="AF71" s="7">
        <v>12</v>
      </c>
      <c r="AG71" s="14"/>
      <c r="AH71" s="57"/>
      <c r="AJ71" s="64"/>
      <c r="AK71" s="67"/>
      <c r="AL71" s="10"/>
      <c r="AM71" s="7">
        <v>2</v>
      </c>
      <c r="AN71" s="16"/>
      <c r="AO71" s="10"/>
      <c r="AP71" s="7">
        <v>7</v>
      </c>
      <c r="AQ71" s="16"/>
      <c r="AR71" s="10"/>
      <c r="AS71" s="7">
        <v>12</v>
      </c>
      <c r="AT71" s="14"/>
      <c r="AU71" s="57"/>
      <c r="AW71" s="64"/>
      <c r="AX71" s="67"/>
      <c r="AY71" s="10"/>
      <c r="AZ71" s="7">
        <v>2</v>
      </c>
      <c r="BA71" s="16"/>
      <c r="BB71" s="10"/>
      <c r="BC71" s="7">
        <v>7</v>
      </c>
      <c r="BD71" s="16"/>
      <c r="BE71" s="10"/>
      <c r="BF71" s="7">
        <v>12</v>
      </c>
      <c r="BG71" s="14"/>
      <c r="BH71" s="57"/>
      <c r="BJ71" s="64"/>
      <c r="BK71" s="67"/>
      <c r="BL71" s="10"/>
      <c r="BM71" s="7">
        <v>2</v>
      </c>
      <c r="BN71" s="16"/>
      <c r="BO71" s="10"/>
      <c r="BP71" s="7">
        <v>7</v>
      </c>
      <c r="BQ71" s="16"/>
      <c r="BR71" s="10"/>
      <c r="BS71" s="7">
        <v>12</v>
      </c>
      <c r="BT71" s="14"/>
      <c r="BU71" s="57"/>
      <c r="BW71" s="64"/>
      <c r="BX71" s="67"/>
      <c r="BY71" s="10"/>
      <c r="BZ71" s="7">
        <v>2</v>
      </c>
      <c r="CA71" s="16"/>
      <c r="CB71" s="10"/>
      <c r="CC71" s="7">
        <v>7</v>
      </c>
      <c r="CD71" s="16"/>
      <c r="CE71" s="10"/>
      <c r="CF71" s="7">
        <v>12</v>
      </c>
      <c r="CG71" s="14"/>
      <c r="CH71" s="57"/>
      <c r="CJ71" s="64"/>
      <c r="CK71" s="67"/>
      <c r="CL71" s="10"/>
      <c r="CM71" s="7">
        <v>2</v>
      </c>
      <c r="CN71" s="16"/>
      <c r="CO71" s="10"/>
      <c r="CP71" s="7">
        <v>7</v>
      </c>
      <c r="CQ71" s="16"/>
      <c r="CR71" s="10"/>
      <c r="CS71" s="7">
        <v>12</v>
      </c>
      <c r="CT71" s="14"/>
      <c r="CU71" s="57"/>
      <c r="CW71" s="48"/>
      <c r="CX71" s="59"/>
      <c r="CY71" s="61"/>
    </row>
    <row r="72" spans="1:103" x14ac:dyDescent="0.3">
      <c r="A72" s="23"/>
      <c r="B72" s="16"/>
      <c r="C72" s="16"/>
      <c r="D72" s="16"/>
      <c r="E72" s="16"/>
      <c r="F72" s="16"/>
      <c r="G72" s="16"/>
      <c r="H72" s="24"/>
      <c r="J72" s="27"/>
      <c r="L72" s="79"/>
      <c r="M72" s="16"/>
      <c r="N72" s="16"/>
      <c r="O72" s="16"/>
      <c r="P72" s="16"/>
      <c r="Q72" s="16"/>
      <c r="R72" s="16"/>
      <c r="S72" s="16"/>
      <c r="T72" s="8">
        <f t="shared" si="7"/>
        <v>0</v>
      </c>
      <c r="U72" s="82"/>
      <c r="W72" s="64"/>
      <c r="X72" s="67"/>
      <c r="Y72" s="10"/>
      <c r="Z72" s="7">
        <v>3</v>
      </c>
      <c r="AA72" s="16"/>
      <c r="AB72" s="10"/>
      <c r="AC72" s="7">
        <v>8</v>
      </c>
      <c r="AD72" s="16"/>
      <c r="AE72" s="10"/>
      <c r="AF72" s="7">
        <v>13</v>
      </c>
      <c r="AG72" s="14"/>
      <c r="AH72" s="57"/>
      <c r="AJ72" s="64"/>
      <c r="AK72" s="67"/>
      <c r="AL72" s="10"/>
      <c r="AM72" s="7">
        <v>3</v>
      </c>
      <c r="AN72" s="16"/>
      <c r="AO72" s="10"/>
      <c r="AP72" s="7">
        <v>8</v>
      </c>
      <c r="AQ72" s="16"/>
      <c r="AR72" s="10"/>
      <c r="AS72" s="7">
        <v>13</v>
      </c>
      <c r="AT72" s="14"/>
      <c r="AU72" s="57"/>
      <c r="AW72" s="64"/>
      <c r="AX72" s="67"/>
      <c r="AY72" s="10"/>
      <c r="AZ72" s="7">
        <v>3</v>
      </c>
      <c r="BA72" s="16"/>
      <c r="BB72" s="10"/>
      <c r="BC72" s="7">
        <v>8</v>
      </c>
      <c r="BD72" s="16"/>
      <c r="BE72" s="10"/>
      <c r="BF72" s="7">
        <v>13</v>
      </c>
      <c r="BG72" s="14"/>
      <c r="BH72" s="57"/>
      <c r="BJ72" s="64"/>
      <c r="BK72" s="67"/>
      <c r="BL72" s="10"/>
      <c r="BM72" s="7">
        <v>3</v>
      </c>
      <c r="BN72" s="16"/>
      <c r="BO72" s="10"/>
      <c r="BP72" s="7">
        <v>8</v>
      </c>
      <c r="BQ72" s="16"/>
      <c r="BR72" s="10"/>
      <c r="BS72" s="7">
        <v>13</v>
      </c>
      <c r="BT72" s="14"/>
      <c r="BU72" s="57"/>
      <c r="BW72" s="64"/>
      <c r="BX72" s="67"/>
      <c r="BY72" s="10"/>
      <c r="BZ72" s="7">
        <v>3</v>
      </c>
      <c r="CA72" s="16"/>
      <c r="CB72" s="10"/>
      <c r="CC72" s="7">
        <v>8</v>
      </c>
      <c r="CD72" s="16"/>
      <c r="CE72" s="10"/>
      <c r="CF72" s="7">
        <v>13</v>
      </c>
      <c r="CG72" s="14"/>
      <c r="CH72" s="57"/>
      <c r="CJ72" s="64"/>
      <c r="CK72" s="67"/>
      <c r="CL72" s="10"/>
      <c r="CM72" s="7">
        <v>3</v>
      </c>
      <c r="CN72" s="16"/>
      <c r="CO72" s="10"/>
      <c r="CP72" s="7">
        <v>8</v>
      </c>
      <c r="CQ72" s="16"/>
      <c r="CR72" s="10"/>
      <c r="CS72" s="7">
        <v>13</v>
      </c>
      <c r="CT72" s="14"/>
      <c r="CU72" s="57"/>
      <c r="CW72" s="48"/>
      <c r="CX72" s="59"/>
      <c r="CY72" s="61"/>
    </row>
    <row r="73" spans="1:103" x14ac:dyDescent="0.3">
      <c r="A73" s="23"/>
      <c r="B73" s="16"/>
      <c r="C73" s="16"/>
      <c r="D73" s="16"/>
      <c r="E73" s="16"/>
      <c r="F73" s="16"/>
      <c r="G73" s="16"/>
      <c r="H73" s="24"/>
      <c r="J73" s="27"/>
      <c r="L73" s="79"/>
      <c r="M73" s="16"/>
      <c r="N73" s="16"/>
      <c r="O73" s="16"/>
      <c r="P73" s="16"/>
      <c r="Q73" s="16"/>
      <c r="R73" s="16"/>
      <c r="S73" s="16"/>
      <c r="T73" s="8">
        <f t="shared" si="7"/>
        <v>0</v>
      </c>
      <c r="U73" s="82"/>
      <c r="W73" s="64"/>
      <c r="X73" s="67"/>
      <c r="Y73" s="10"/>
      <c r="Z73" s="7">
        <v>4</v>
      </c>
      <c r="AA73" s="16"/>
      <c r="AB73" s="10"/>
      <c r="AC73" s="7">
        <v>9</v>
      </c>
      <c r="AD73" s="16"/>
      <c r="AE73" s="10"/>
      <c r="AF73" s="7">
        <v>14</v>
      </c>
      <c r="AG73" s="14"/>
      <c r="AH73" s="57"/>
      <c r="AJ73" s="64"/>
      <c r="AK73" s="67"/>
      <c r="AL73" s="10"/>
      <c r="AM73" s="7">
        <v>4</v>
      </c>
      <c r="AN73" s="16"/>
      <c r="AO73" s="10"/>
      <c r="AP73" s="7">
        <v>9</v>
      </c>
      <c r="AQ73" s="16"/>
      <c r="AR73" s="10"/>
      <c r="AS73" s="7">
        <v>14</v>
      </c>
      <c r="AT73" s="14"/>
      <c r="AU73" s="57"/>
      <c r="AW73" s="64"/>
      <c r="AX73" s="67"/>
      <c r="AY73" s="10"/>
      <c r="AZ73" s="7">
        <v>4</v>
      </c>
      <c r="BA73" s="16"/>
      <c r="BB73" s="10"/>
      <c r="BC73" s="7">
        <v>9</v>
      </c>
      <c r="BD73" s="16"/>
      <c r="BE73" s="10"/>
      <c r="BF73" s="7">
        <v>14</v>
      </c>
      <c r="BG73" s="14"/>
      <c r="BH73" s="57"/>
      <c r="BJ73" s="64"/>
      <c r="BK73" s="67"/>
      <c r="BL73" s="10"/>
      <c r="BM73" s="7">
        <v>4</v>
      </c>
      <c r="BN73" s="16"/>
      <c r="BO73" s="10"/>
      <c r="BP73" s="7">
        <v>9</v>
      </c>
      <c r="BQ73" s="16"/>
      <c r="BR73" s="10"/>
      <c r="BS73" s="7">
        <v>14</v>
      </c>
      <c r="BT73" s="14"/>
      <c r="BU73" s="57"/>
      <c r="BW73" s="64"/>
      <c r="BX73" s="67"/>
      <c r="BY73" s="10"/>
      <c r="BZ73" s="7">
        <v>4</v>
      </c>
      <c r="CA73" s="16"/>
      <c r="CB73" s="10"/>
      <c r="CC73" s="7">
        <v>9</v>
      </c>
      <c r="CD73" s="16"/>
      <c r="CE73" s="10"/>
      <c r="CF73" s="7">
        <v>14</v>
      </c>
      <c r="CG73" s="14"/>
      <c r="CH73" s="57"/>
      <c r="CJ73" s="64"/>
      <c r="CK73" s="67"/>
      <c r="CL73" s="10"/>
      <c r="CM73" s="7">
        <v>4</v>
      </c>
      <c r="CN73" s="16"/>
      <c r="CO73" s="10"/>
      <c r="CP73" s="7">
        <v>9</v>
      </c>
      <c r="CQ73" s="16"/>
      <c r="CR73" s="10"/>
      <c r="CS73" s="7">
        <v>14</v>
      </c>
      <c r="CT73" s="14"/>
      <c r="CU73" s="57"/>
      <c r="CW73" s="48"/>
      <c r="CX73" s="59"/>
      <c r="CY73" s="61"/>
    </row>
    <row r="74" spans="1:103" ht="15" thickBot="1" x14ac:dyDescent="0.35">
      <c r="A74" s="25"/>
      <c r="B74" s="17"/>
      <c r="C74" s="17"/>
      <c r="D74" s="17"/>
      <c r="E74" s="17"/>
      <c r="F74" s="17"/>
      <c r="G74" s="17"/>
      <c r="H74" s="26"/>
      <c r="J74" s="28"/>
      <c r="L74" s="80"/>
      <c r="M74" s="17"/>
      <c r="N74" s="17"/>
      <c r="O74" s="17"/>
      <c r="P74" s="17"/>
      <c r="Q74" s="17"/>
      <c r="R74" s="17"/>
      <c r="S74" s="17"/>
      <c r="T74" s="9">
        <f t="shared" si="7"/>
        <v>0</v>
      </c>
      <c r="U74" s="83"/>
      <c r="W74" s="65"/>
      <c r="X74" s="68"/>
      <c r="Y74" s="11"/>
      <c r="Z74" s="12">
        <v>5</v>
      </c>
      <c r="AA74" s="17"/>
      <c r="AB74" s="11"/>
      <c r="AC74" s="12">
        <v>10</v>
      </c>
      <c r="AD74" s="17"/>
      <c r="AE74" s="11"/>
      <c r="AF74" s="12">
        <v>15</v>
      </c>
      <c r="AG74" s="15"/>
      <c r="AH74" s="58"/>
      <c r="AJ74" s="65"/>
      <c r="AK74" s="68"/>
      <c r="AL74" s="11"/>
      <c r="AM74" s="12">
        <v>5</v>
      </c>
      <c r="AN74" s="17"/>
      <c r="AO74" s="11"/>
      <c r="AP74" s="12">
        <v>10</v>
      </c>
      <c r="AQ74" s="17"/>
      <c r="AR74" s="11"/>
      <c r="AS74" s="12">
        <v>15</v>
      </c>
      <c r="AT74" s="15"/>
      <c r="AU74" s="58"/>
      <c r="AW74" s="65"/>
      <c r="AX74" s="68"/>
      <c r="AY74" s="11"/>
      <c r="AZ74" s="12">
        <v>5</v>
      </c>
      <c r="BA74" s="17"/>
      <c r="BB74" s="11"/>
      <c r="BC74" s="12">
        <v>10</v>
      </c>
      <c r="BD74" s="17"/>
      <c r="BE74" s="11"/>
      <c r="BF74" s="12">
        <v>15</v>
      </c>
      <c r="BG74" s="15"/>
      <c r="BH74" s="58"/>
      <c r="BJ74" s="65"/>
      <c r="BK74" s="68"/>
      <c r="BL74" s="11"/>
      <c r="BM74" s="12">
        <v>5</v>
      </c>
      <c r="BN74" s="17"/>
      <c r="BO74" s="11"/>
      <c r="BP74" s="12">
        <v>10</v>
      </c>
      <c r="BQ74" s="17"/>
      <c r="BR74" s="11"/>
      <c r="BS74" s="12">
        <v>15</v>
      </c>
      <c r="BT74" s="15"/>
      <c r="BU74" s="58"/>
      <c r="BW74" s="65"/>
      <c r="BX74" s="68"/>
      <c r="BY74" s="11"/>
      <c r="BZ74" s="12">
        <v>5</v>
      </c>
      <c r="CA74" s="17"/>
      <c r="CB74" s="11"/>
      <c r="CC74" s="12">
        <v>10</v>
      </c>
      <c r="CD74" s="17"/>
      <c r="CE74" s="11"/>
      <c r="CF74" s="12">
        <v>15</v>
      </c>
      <c r="CG74" s="15"/>
      <c r="CH74" s="58"/>
      <c r="CJ74" s="65"/>
      <c r="CK74" s="68"/>
      <c r="CL74" s="11"/>
      <c r="CM74" s="12">
        <v>5</v>
      </c>
      <c r="CN74" s="17"/>
      <c r="CO74" s="11"/>
      <c r="CP74" s="12">
        <v>10</v>
      </c>
      <c r="CQ74" s="17"/>
      <c r="CR74" s="11"/>
      <c r="CS74" s="12">
        <v>15</v>
      </c>
      <c r="CT74" s="15"/>
      <c r="CU74" s="58"/>
      <c r="CW74" s="49"/>
      <c r="CX74" s="60"/>
      <c r="CY74" s="62"/>
    </row>
    <row r="75" spans="1:103" ht="15" thickBot="1" x14ac:dyDescent="0.35"/>
    <row r="76" spans="1:103" s="2" customFormat="1" x14ac:dyDescent="0.3">
      <c r="A76" s="90" t="s">
        <v>6</v>
      </c>
      <c r="B76" s="91"/>
      <c r="C76" s="91"/>
      <c r="D76" s="91"/>
      <c r="E76" s="91"/>
      <c r="F76" s="91"/>
      <c r="G76" s="91"/>
      <c r="H76" s="92"/>
      <c r="J76" s="93" t="s">
        <v>19</v>
      </c>
      <c r="L76" s="50" t="s">
        <v>7</v>
      </c>
      <c r="M76" s="51"/>
      <c r="N76" s="51"/>
      <c r="O76" s="51"/>
      <c r="P76" s="51"/>
      <c r="Q76" s="51"/>
      <c r="R76" s="51"/>
      <c r="S76" s="51"/>
      <c r="T76" s="51"/>
      <c r="U76" s="52"/>
      <c r="W76" s="84" t="s">
        <v>23</v>
      </c>
      <c r="X76" s="85"/>
      <c r="Y76" s="85"/>
      <c r="Z76" s="85"/>
      <c r="AA76" s="85"/>
      <c r="AB76" s="85"/>
      <c r="AC76" s="85"/>
      <c r="AD76" s="85"/>
      <c r="AE76" s="85"/>
      <c r="AF76" s="85"/>
      <c r="AG76" s="85"/>
      <c r="AH76" s="86"/>
      <c r="AJ76" s="84" t="s">
        <v>25</v>
      </c>
      <c r="AK76" s="85"/>
      <c r="AL76" s="85"/>
      <c r="AM76" s="85"/>
      <c r="AN76" s="85"/>
      <c r="AO76" s="85"/>
      <c r="AP76" s="85"/>
      <c r="AQ76" s="85"/>
      <c r="AR76" s="85"/>
      <c r="AS76" s="85"/>
      <c r="AT76" s="85"/>
      <c r="AU76" s="86"/>
      <c r="AW76" s="84" t="s">
        <v>29</v>
      </c>
      <c r="AX76" s="85"/>
      <c r="AY76" s="85"/>
      <c r="AZ76" s="85"/>
      <c r="BA76" s="85"/>
      <c r="BB76" s="85"/>
      <c r="BC76" s="85"/>
      <c r="BD76" s="85"/>
      <c r="BE76" s="85"/>
      <c r="BF76" s="85"/>
      <c r="BG76" s="85"/>
      <c r="BH76" s="86"/>
      <c r="BJ76" s="84" t="s">
        <v>28</v>
      </c>
      <c r="BK76" s="85"/>
      <c r="BL76" s="85"/>
      <c r="BM76" s="85"/>
      <c r="BN76" s="85"/>
      <c r="BO76" s="85"/>
      <c r="BP76" s="85"/>
      <c r="BQ76" s="85"/>
      <c r="BR76" s="85"/>
      <c r="BS76" s="85"/>
      <c r="BT76" s="85"/>
      <c r="BU76" s="86"/>
      <c r="BW76" s="84" t="s">
        <v>27</v>
      </c>
      <c r="BX76" s="85"/>
      <c r="BY76" s="85"/>
      <c r="BZ76" s="85"/>
      <c r="CA76" s="85"/>
      <c r="CB76" s="85"/>
      <c r="CC76" s="85"/>
      <c r="CD76" s="85"/>
      <c r="CE76" s="85"/>
      <c r="CF76" s="85"/>
      <c r="CG76" s="85"/>
      <c r="CH76" s="86"/>
      <c r="CJ76" s="84" t="s">
        <v>26</v>
      </c>
      <c r="CK76" s="85"/>
      <c r="CL76" s="85"/>
      <c r="CM76" s="85"/>
      <c r="CN76" s="85"/>
      <c r="CO76" s="85"/>
      <c r="CP76" s="85"/>
      <c r="CQ76" s="85"/>
      <c r="CR76" s="85"/>
      <c r="CS76" s="85"/>
      <c r="CT76" s="85"/>
      <c r="CU76" s="86"/>
      <c r="CW76" s="50" t="s">
        <v>30</v>
      </c>
      <c r="CX76" s="51"/>
      <c r="CY76" s="52"/>
    </row>
    <row r="77" spans="1:103" x14ac:dyDescent="0.3">
      <c r="A77" s="95"/>
      <c r="B77" s="96"/>
      <c r="C77" s="96"/>
      <c r="D77" s="96"/>
      <c r="E77" s="96"/>
      <c r="F77" s="96"/>
      <c r="G77" s="96"/>
      <c r="H77" s="97"/>
      <c r="J77" s="94"/>
      <c r="L77" s="98" t="s">
        <v>8</v>
      </c>
      <c r="M77" s="100" t="s">
        <v>9</v>
      </c>
      <c r="N77" s="100" t="s">
        <v>10</v>
      </c>
      <c r="O77" s="100" t="s">
        <v>11</v>
      </c>
      <c r="P77" s="100" t="s">
        <v>12</v>
      </c>
      <c r="Q77" s="100" t="s">
        <v>13</v>
      </c>
      <c r="R77" s="100" t="s">
        <v>14</v>
      </c>
      <c r="S77" s="100" t="s">
        <v>15</v>
      </c>
      <c r="T77" s="100" t="s">
        <v>16</v>
      </c>
      <c r="U77" s="102" t="s">
        <v>17</v>
      </c>
      <c r="W77" s="87"/>
      <c r="X77" s="88"/>
      <c r="Y77" s="88"/>
      <c r="Z77" s="88"/>
      <c r="AA77" s="88"/>
      <c r="AB77" s="88"/>
      <c r="AC77" s="88"/>
      <c r="AD77" s="88"/>
      <c r="AE77" s="88"/>
      <c r="AF77" s="88"/>
      <c r="AG77" s="88"/>
      <c r="AH77" s="89"/>
      <c r="AJ77" s="87"/>
      <c r="AK77" s="88"/>
      <c r="AL77" s="88"/>
      <c r="AM77" s="88"/>
      <c r="AN77" s="88"/>
      <c r="AO77" s="88"/>
      <c r="AP77" s="88"/>
      <c r="AQ77" s="88"/>
      <c r="AR77" s="88"/>
      <c r="AS77" s="88"/>
      <c r="AT77" s="88"/>
      <c r="AU77" s="89"/>
      <c r="AW77" s="87"/>
      <c r="AX77" s="88"/>
      <c r="AY77" s="88"/>
      <c r="AZ77" s="88"/>
      <c r="BA77" s="88"/>
      <c r="BB77" s="88"/>
      <c r="BC77" s="88"/>
      <c r="BD77" s="88"/>
      <c r="BE77" s="88"/>
      <c r="BF77" s="88"/>
      <c r="BG77" s="88"/>
      <c r="BH77" s="89"/>
      <c r="BJ77" s="87"/>
      <c r="BK77" s="88"/>
      <c r="BL77" s="88"/>
      <c r="BM77" s="88"/>
      <c r="BN77" s="88"/>
      <c r="BO77" s="88"/>
      <c r="BP77" s="88"/>
      <c r="BQ77" s="88"/>
      <c r="BR77" s="88"/>
      <c r="BS77" s="88"/>
      <c r="BT77" s="88"/>
      <c r="BU77" s="89"/>
      <c r="BW77" s="87"/>
      <c r="BX77" s="88"/>
      <c r="BY77" s="88"/>
      <c r="BZ77" s="88"/>
      <c r="CA77" s="88"/>
      <c r="CB77" s="88"/>
      <c r="CC77" s="88"/>
      <c r="CD77" s="88"/>
      <c r="CE77" s="88"/>
      <c r="CF77" s="88"/>
      <c r="CG77" s="88"/>
      <c r="CH77" s="89"/>
      <c r="CJ77" s="87"/>
      <c r="CK77" s="88"/>
      <c r="CL77" s="88"/>
      <c r="CM77" s="88"/>
      <c r="CN77" s="88"/>
      <c r="CO77" s="88"/>
      <c r="CP77" s="88"/>
      <c r="CQ77" s="88"/>
      <c r="CR77" s="88"/>
      <c r="CS77" s="88"/>
      <c r="CT77" s="88"/>
      <c r="CU77" s="89"/>
      <c r="CW77" s="53"/>
      <c r="CX77" s="54"/>
      <c r="CY77" s="55"/>
    </row>
    <row r="78" spans="1:103" s="2" customFormat="1" x14ac:dyDescent="0.3">
      <c r="A78" s="5" t="s">
        <v>0</v>
      </c>
      <c r="B78" s="54" t="s">
        <v>65</v>
      </c>
      <c r="C78" s="54"/>
      <c r="D78" s="4" t="s">
        <v>1</v>
      </c>
      <c r="E78" s="4" t="s">
        <v>2</v>
      </c>
      <c r="F78" s="4" t="s">
        <v>3</v>
      </c>
      <c r="G78" s="4" t="s">
        <v>4</v>
      </c>
      <c r="H78" s="6" t="s">
        <v>5</v>
      </c>
      <c r="J78" s="94"/>
      <c r="L78" s="99"/>
      <c r="M78" s="101"/>
      <c r="N78" s="101"/>
      <c r="O78" s="101"/>
      <c r="P78" s="101"/>
      <c r="Q78" s="101"/>
      <c r="R78" s="101"/>
      <c r="S78" s="101"/>
      <c r="T78" s="101"/>
      <c r="U78" s="103"/>
      <c r="W78" s="5" t="s">
        <v>20</v>
      </c>
      <c r="X78" s="4" t="s">
        <v>21</v>
      </c>
      <c r="Y78" s="10"/>
      <c r="Z78" s="4" t="s">
        <v>24</v>
      </c>
      <c r="AA78" s="4" t="s">
        <v>22</v>
      </c>
      <c r="AB78" s="10"/>
      <c r="AC78" s="4" t="s">
        <v>24</v>
      </c>
      <c r="AD78" s="4" t="s">
        <v>22</v>
      </c>
      <c r="AE78" s="10"/>
      <c r="AF78" s="4" t="s">
        <v>24</v>
      </c>
      <c r="AG78" s="13" t="s">
        <v>22</v>
      </c>
      <c r="AH78" s="6" t="s">
        <v>16</v>
      </c>
      <c r="AJ78" s="5" t="s">
        <v>20</v>
      </c>
      <c r="AK78" s="4" t="s">
        <v>21</v>
      </c>
      <c r="AL78" s="10"/>
      <c r="AM78" s="4" t="s">
        <v>24</v>
      </c>
      <c r="AN78" s="4" t="s">
        <v>22</v>
      </c>
      <c r="AO78" s="10"/>
      <c r="AP78" s="4" t="s">
        <v>24</v>
      </c>
      <c r="AQ78" s="4" t="s">
        <v>22</v>
      </c>
      <c r="AR78" s="10"/>
      <c r="AS78" s="4" t="s">
        <v>24</v>
      </c>
      <c r="AT78" s="13" t="s">
        <v>22</v>
      </c>
      <c r="AU78" s="6" t="s">
        <v>16</v>
      </c>
      <c r="AW78" s="5" t="s">
        <v>20</v>
      </c>
      <c r="AX78" s="4" t="s">
        <v>21</v>
      </c>
      <c r="AY78" s="10"/>
      <c r="AZ78" s="4" t="s">
        <v>24</v>
      </c>
      <c r="BA78" s="4" t="s">
        <v>22</v>
      </c>
      <c r="BB78" s="10"/>
      <c r="BC78" s="4" t="s">
        <v>24</v>
      </c>
      <c r="BD78" s="4" t="s">
        <v>22</v>
      </c>
      <c r="BE78" s="10"/>
      <c r="BF78" s="4" t="s">
        <v>24</v>
      </c>
      <c r="BG78" s="13" t="s">
        <v>22</v>
      </c>
      <c r="BH78" s="6" t="s">
        <v>16</v>
      </c>
      <c r="BJ78" s="5" t="s">
        <v>20</v>
      </c>
      <c r="BK78" s="4" t="s">
        <v>21</v>
      </c>
      <c r="BL78" s="10"/>
      <c r="BM78" s="4" t="s">
        <v>24</v>
      </c>
      <c r="BN78" s="4" t="s">
        <v>22</v>
      </c>
      <c r="BO78" s="10"/>
      <c r="BP78" s="4" t="s">
        <v>24</v>
      </c>
      <c r="BQ78" s="4" t="s">
        <v>22</v>
      </c>
      <c r="BR78" s="10"/>
      <c r="BS78" s="4" t="s">
        <v>24</v>
      </c>
      <c r="BT78" s="13" t="s">
        <v>22</v>
      </c>
      <c r="BU78" s="6" t="s">
        <v>16</v>
      </c>
      <c r="BW78" s="5" t="s">
        <v>20</v>
      </c>
      <c r="BX78" s="4" t="s">
        <v>21</v>
      </c>
      <c r="BY78" s="10"/>
      <c r="BZ78" s="4" t="s">
        <v>24</v>
      </c>
      <c r="CA78" s="4" t="s">
        <v>22</v>
      </c>
      <c r="CB78" s="10"/>
      <c r="CC78" s="4" t="s">
        <v>24</v>
      </c>
      <c r="CD78" s="4" t="s">
        <v>22</v>
      </c>
      <c r="CE78" s="10"/>
      <c r="CF78" s="4" t="s">
        <v>24</v>
      </c>
      <c r="CG78" s="13" t="s">
        <v>22</v>
      </c>
      <c r="CH78" s="6" t="s">
        <v>16</v>
      </c>
      <c r="CJ78" s="5" t="s">
        <v>20</v>
      </c>
      <c r="CK78" s="4" t="s">
        <v>21</v>
      </c>
      <c r="CL78" s="10"/>
      <c r="CM78" s="4" t="s">
        <v>24</v>
      </c>
      <c r="CN78" s="4" t="s">
        <v>22</v>
      </c>
      <c r="CO78" s="10"/>
      <c r="CP78" s="4" t="s">
        <v>24</v>
      </c>
      <c r="CQ78" s="4" t="s">
        <v>22</v>
      </c>
      <c r="CR78" s="10"/>
      <c r="CS78" s="4" t="s">
        <v>24</v>
      </c>
      <c r="CT78" s="13" t="s">
        <v>22</v>
      </c>
      <c r="CU78" s="6" t="s">
        <v>16</v>
      </c>
      <c r="CW78" s="5" t="s">
        <v>66</v>
      </c>
      <c r="CX78" s="4" t="s">
        <v>31</v>
      </c>
      <c r="CY78" s="6" t="s">
        <v>32</v>
      </c>
    </row>
    <row r="79" spans="1:103" x14ac:dyDescent="0.3">
      <c r="A79" s="23"/>
      <c r="B79" s="16"/>
      <c r="C79" s="16"/>
      <c r="D79" s="16"/>
      <c r="E79" s="16"/>
      <c r="F79" s="16"/>
      <c r="G79" s="16"/>
      <c r="H79" s="24"/>
      <c r="J79" s="27"/>
      <c r="L79" s="78" t="s">
        <v>18</v>
      </c>
      <c r="M79" s="16"/>
      <c r="N79" s="16"/>
      <c r="O79" s="16"/>
      <c r="P79" s="16"/>
      <c r="Q79" s="16"/>
      <c r="R79" s="16"/>
      <c r="S79" s="16"/>
      <c r="T79" s="8">
        <f>SUM(M79:S79)</f>
        <v>0</v>
      </c>
      <c r="U79" s="81">
        <f>SUM(T79:T83)</f>
        <v>0</v>
      </c>
      <c r="W79" s="63"/>
      <c r="X79" s="66"/>
      <c r="Y79" s="10"/>
      <c r="Z79" s="7">
        <v>1</v>
      </c>
      <c r="AA79" s="16"/>
      <c r="AB79" s="10"/>
      <c r="AC79" s="7">
        <v>6</v>
      </c>
      <c r="AD79" s="16"/>
      <c r="AE79" s="10"/>
      <c r="AF79" s="7">
        <v>11</v>
      </c>
      <c r="AG79" s="14"/>
      <c r="AH79" s="56">
        <f>SUM(AG79:AG83,AD79:AD83,AA79:AA83)</f>
        <v>0</v>
      </c>
      <c r="AJ79" s="63"/>
      <c r="AK79" s="66"/>
      <c r="AL79" s="10"/>
      <c r="AM79" s="7">
        <v>1</v>
      </c>
      <c r="AN79" s="16"/>
      <c r="AO79" s="10"/>
      <c r="AP79" s="7">
        <v>6</v>
      </c>
      <c r="AQ79" s="16"/>
      <c r="AR79" s="10"/>
      <c r="AS79" s="7">
        <v>11</v>
      </c>
      <c r="AT79" s="14"/>
      <c r="AU79" s="56">
        <f>SUM(AT79:AT83,AQ79:AQ83,AN79:AN83)</f>
        <v>0</v>
      </c>
      <c r="AW79" s="63"/>
      <c r="AX79" s="66"/>
      <c r="AY79" s="10"/>
      <c r="AZ79" s="7">
        <v>1</v>
      </c>
      <c r="BA79" s="16"/>
      <c r="BB79" s="10"/>
      <c r="BC79" s="7">
        <v>6</v>
      </c>
      <c r="BD79" s="16"/>
      <c r="BE79" s="10"/>
      <c r="BF79" s="7">
        <v>11</v>
      </c>
      <c r="BG79" s="14"/>
      <c r="BH79" s="56">
        <f>SUM(BG79:BG83,BD79:BD83,BA79:BA83)</f>
        <v>0</v>
      </c>
      <c r="BJ79" s="63"/>
      <c r="BK79" s="66"/>
      <c r="BL79" s="10"/>
      <c r="BM79" s="7">
        <v>1</v>
      </c>
      <c r="BN79" s="16"/>
      <c r="BO79" s="10"/>
      <c r="BP79" s="7">
        <v>6</v>
      </c>
      <c r="BQ79" s="16"/>
      <c r="BR79" s="10"/>
      <c r="BS79" s="7">
        <v>11</v>
      </c>
      <c r="BT79" s="14"/>
      <c r="BU79" s="56">
        <f>SUM(BT79:BT83,BQ79:BQ83,BN79:BN83)</f>
        <v>0</v>
      </c>
      <c r="BW79" s="63"/>
      <c r="BX79" s="66"/>
      <c r="BY79" s="10"/>
      <c r="BZ79" s="7">
        <v>1</v>
      </c>
      <c r="CA79" s="16"/>
      <c r="CB79" s="10"/>
      <c r="CC79" s="7">
        <v>6</v>
      </c>
      <c r="CD79" s="16"/>
      <c r="CE79" s="10"/>
      <c r="CF79" s="7">
        <v>11</v>
      </c>
      <c r="CG79" s="14"/>
      <c r="CH79" s="56">
        <f>SUM(CG79:CG83,CD79:CD83,CA79:CA83)</f>
        <v>0</v>
      </c>
      <c r="CJ79" s="63"/>
      <c r="CK79" s="66"/>
      <c r="CL79" s="10"/>
      <c r="CM79" s="7">
        <v>1</v>
      </c>
      <c r="CN79" s="16"/>
      <c r="CO79" s="10"/>
      <c r="CP79" s="7">
        <v>6</v>
      </c>
      <c r="CQ79" s="16"/>
      <c r="CR79" s="10"/>
      <c r="CS79" s="7">
        <v>11</v>
      </c>
      <c r="CT79" s="14"/>
      <c r="CU79" s="56">
        <f>SUM(CT79:CT83,CQ79:CQ83,CN79:CN83)</f>
        <v>0</v>
      </c>
      <c r="CW79" s="48" t="str">
        <f>IF(A77="","",(SUM(CJ79,BW79,BJ79,AW79,AJ79,W79)-(U79)))</f>
        <v/>
      </c>
      <c r="CX79" s="59" t="str">
        <f>IF(A77="","",IF(COUNTA(B79:B83)=3,"N/A",SUM(CU79,CH79,BU79,BH79,AU79,AH79,J79:J83)))</f>
        <v/>
      </c>
      <c r="CY79" s="61" t="str">
        <f>IF(A77="","",IF(COUNTA(B79:B83)=3,"N/A",SUM(CX79,CW79)))</f>
        <v/>
      </c>
    </row>
    <row r="80" spans="1:103" x14ac:dyDescent="0.3">
      <c r="A80" s="23"/>
      <c r="B80" s="16"/>
      <c r="C80" s="16"/>
      <c r="D80" s="16"/>
      <c r="E80" s="16"/>
      <c r="F80" s="16"/>
      <c r="G80" s="16"/>
      <c r="H80" s="24"/>
      <c r="J80" s="27"/>
      <c r="L80" s="79"/>
      <c r="M80" s="16"/>
      <c r="N80" s="16"/>
      <c r="O80" s="16"/>
      <c r="P80" s="16"/>
      <c r="Q80" s="16"/>
      <c r="R80" s="16"/>
      <c r="S80" s="16"/>
      <c r="T80" s="8">
        <f t="shared" ref="T80:T83" si="8">SUM(M80:S80)</f>
        <v>0</v>
      </c>
      <c r="U80" s="82"/>
      <c r="W80" s="64"/>
      <c r="X80" s="67"/>
      <c r="Y80" s="10"/>
      <c r="Z80" s="7">
        <v>2</v>
      </c>
      <c r="AA80" s="16"/>
      <c r="AB80" s="10"/>
      <c r="AC80" s="7">
        <v>7</v>
      </c>
      <c r="AD80" s="16"/>
      <c r="AE80" s="10"/>
      <c r="AF80" s="7">
        <v>12</v>
      </c>
      <c r="AG80" s="14"/>
      <c r="AH80" s="57"/>
      <c r="AJ80" s="64"/>
      <c r="AK80" s="67"/>
      <c r="AL80" s="10"/>
      <c r="AM80" s="7">
        <v>2</v>
      </c>
      <c r="AN80" s="16"/>
      <c r="AO80" s="10"/>
      <c r="AP80" s="7">
        <v>7</v>
      </c>
      <c r="AQ80" s="16"/>
      <c r="AR80" s="10"/>
      <c r="AS80" s="7">
        <v>12</v>
      </c>
      <c r="AT80" s="14"/>
      <c r="AU80" s="57"/>
      <c r="AW80" s="64"/>
      <c r="AX80" s="67"/>
      <c r="AY80" s="10"/>
      <c r="AZ80" s="7">
        <v>2</v>
      </c>
      <c r="BA80" s="16"/>
      <c r="BB80" s="10"/>
      <c r="BC80" s="7">
        <v>7</v>
      </c>
      <c r="BD80" s="16"/>
      <c r="BE80" s="10"/>
      <c r="BF80" s="7">
        <v>12</v>
      </c>
      <c r="BG80" s="14"/>
      <c r="BH80" s="57"/>
      <c r="BJ80" s="64"/>
      <c r="BK80" s="67"/>
      <c r="BL80" s="10"/>
      <c r="BM80" s="7">
        <v>2</v>
      </c>
      <c r="BN80" s="16"/>
      <c r="BO80" s="10"/>
      <c r="BP80" s="7">
        <v>7</v>
      </c>
      <c r="BQ80" s="16"/>
      <c r="BR80" s="10"/>
      <c r="BS80" s="7">
        <v>12</v>
      </c>
      <c r="BT80" s="14"/>
      <c r="BU80" s="57"/>
      <c r="BW80" s="64"/>
      <c r="BX80" s="67"/>
      <c r="BY80" s="10"/>
      <c r="BZ80" s="7">
        <v>2</v>
      </c>
      <c r="CA80" s="16"/>
      <c r="CB80" s="10"/>
      <c r="CC80" s="7">
        <v>7</v>
      </c>
      <c r="CD80" s="16"/>
      <c r="CE80" s="10"/>
      <c r="CF80" s="7">
        <v>12</v>
      </c>
      <c r="CG80" s="14"/>
      <c r="CH80" s="57"/>
      <c r="CJ80" s="64"/>
      <c r="CK80" s="67"/>
      <c r="CL80" s="10"/>
      <c r="CM80" s="7">
        <v>2</v>
      </c>
      <c r="CN80" s="16"/>
      <c r="CO80" s="10"/>
      <c r="CP80" s="7">
        <v>7</v>
      </c>
      <c r="CQ80" s="16"/>
      <c r="CR80" s="10"/>
      <c r="CS80" s="7">
        <v>12</v>
      </c>
      <c r="CT80" s="14"/>
      <c r="CU80" s="57"/>
      <c r="CW80" s="48"/>
      <c r="CX80" s="59"/>
      <c r="CY80" s="61"/>
    </row>
    <row r="81" spans="1:103" x14ac:dyDescent="0.3">
      <c r="A81" s="23"/>
      <c r="B81" s="16"/>
      <c r="C81" s="16"/>
      <c r="D81" s="16"/>
      <c r="E81" s="16"/>
      <c r="F81" s="16"/>
      <c r="G81" s="16"/>
      <c r="H81" s="24"/>
      <c r="J81" s="27"/>
      <c r="L81" s="79"/>
      <c r="M81" s="16"/>
      <c r="N81" s="16"/>
      <c r="O81" s="16"/>
      <c r="P81" s="16"/>
      <c r="Q81" s="16"/>
      <c r="R81" s="16"/>
      <c r="S81" s="16"/>
      <c r="T81" s="8">
        <f t="shared" si="8"/>
        <v>0</v>
      </c>
      <c r="U81" s="82"/>
      <c r="W81" s="64"/>
      <c r="X81" s="67"/>
      <c r="Y81" s="10"/>
      <c r="Z81" s="7">
        <v>3</v>
      </c>
      <c r="AA81" s="16"/>
      <c r="AB81" s="10"/>
      <c r="AC81" s="7">
        <v>8</v>
      </c>
      <c r="AD81" s="16"/>
      <c r="AE81" s="10"/>
      <c r="AF81" s="7">
        <v>13</v>
      </c>
      <c r="AG81" s="14"/>
      <c r="AH81" s="57"/>
      <c r="AJ81" s="64"/>
      <c r="AK81" s="67"/>
      <c r="AL81" s="10"/>
      <c r="AM81" s="7">
        <v>3</v>
      </c>
      <c r="AN81" s="16"/>
      <c r="AO81" s="10"/>
      <c r="AP81" s="7">
        <v>8</v>
      </c>
      <c r="AQ81" s="16"/>
      <c r="AR81" s="10"/>
      <c r="AS81" s="7">
        <v>13</v>
      </c>
      <c r="AT81" s="14"/>
      <c r="AU81" s="57"/>
      <c r="AW81" s="64"/>
      <c r="AX81" s="67"/>
      <c r="AY81" s="10"/>
      <c r="AZ81" s="7">
        <v>3</v>
      </c>
      <c r="BA81" s="16"/>
      <c r="BB81" s="10"/>
      <c r="BC81" s="7">
        <v>8</v>
      </c>
      <c r="BD81" s="16"/>
      <c r="BE81" s="10"/>
      <c r="BF81" s="7">
        <v>13</v>
      </c>
      <c r="BG81" s="14"/>
      <c r="BH81" s="57"/>
      <c r="BJ81" s="64"/>
      <c r="BK81" s="67"/>
      <c r="BL81" s="10"/>
      <c r="BM81" s="7">
        <v>3</v>
      </c>
      <c r="BN81" s="16"/>
      <c r="BO81" s="10"/>
      <c r="BP81" s="7">
        <v>8</v>
      </c>
      <c r="BQ81" s="16"/>
      <c r="BR81" s="10"/>
      <c r="BS81" s="7">
        <v>13</v>
      </c>
      <c r="BT81" s="14"/>
      <c r="BU81" s="57"/>
      <c r="BW81" s="64"/>
      <c r="BX81" s="67"/>
      <c r="BY81" s="10"/>
      <c r="BZ81" s="7">
        <v>3</v>
      </c>
      <c r="CA81" s="16"/>
      <c r="CB81" s="10"/>
      <c r="CC81" s="7">
        <v>8</v>
      </c>
      <c r="CD81" s="16"/>
      <c r="CE81" s="10"/>
      <c r="CF81" s="7">
        <v>13</v>
      </c>
      <c r="CG81" s="14"/>
      <c r="CH81" s="57"/>
      <c r="CJ81" s="64"/>
      <c r="CK81" s="67"/>
      <c r="CL81" s="10"/>
      <c r="CM81" s="7">
        <v>3</v>
      </c>
      <c r="CN81" s="16"/>
      <c r="CO81" s="10"/>
      <c r="CP81" s="7">
        <v>8</v>
      </c>
      <c r="CQ81" s="16"/>
      <c r="CR81" s="10"/>
      <c r="CS81" s="7">
        <v>13</v>
      </c>
      <c r="CT81" s="14"/>
      <c r="CU81" s="57"/>
      <c r="CW81" s="48"/>
      <c r="CX81" s="59"/>
      <c r="CY81" s="61"/>
    </row>
    <row r="82" spans="1:103" x14ac:dyDescent="0.3">
      <c r="A82" s="23"/>
      <c r="B82" s="16"/>
      <c r="C82" s="16"/>
      <c r="D82" s="16"/>
      <c r="E82" s="16"/>
      <c r="F82" s="16"/>
      <c r="G82" s="16"/>
      <c r="H82" s="24"/>
      <c r="J82" s="27"/>
      <c r="L82" s="79"/>
      <c r="M82" s="16"/>
      <c r="N82" s="16"/>
      <c r="O82" s="16"/>
      <c r="P82" s="16"/>
      <c r="Q82" s="16"/>
      <c r="R82" s="16"/>
      <c r="S82" s="16"/>
      <c r="T82" s="8">
        <f t="shared" si="8"/>
        <v>0</v>
      </c>
      <c r="U82" s="82"/>
      <c r="W82" s="64"/>
      <c r="X82" s="67"/>
      <c r="Y82" s="10"/>
      <c r="Z82" s="7">
        <v>4</v>
      </c>
      <c r="AA82" s="16"/>
      <c r="AB82" s="10"/>
      <c r="AC82" s="7">
        <v>9</v>
      </c>
      <c r="AD82" s="16"/>
      <c r="AE82" s="10"/>
      <c r="AF82" s="7">
        <v>14</v>
      </c>
      <c r="AG82" s="14"/>
      <c r="AH82" s="57"/>
      <c r="AJ82" s="64"/>
      <c r="AK82" s="67"/>
      <c r="AL82" s="10"/>
      <c r="AM82" s="7">
        <v>4</v>
      </c>
      <c r="AN82" s="16"/>
      <c r="AO82" s="10"/>
      <c r="AP82" s="7">
        <v>9</v>
      </c>
      <c r="AQ82" s="16"/>
      <c r="AR82" s="10"/>
      <c r="AS82" s="7">
        <v>14</v>
      </c>
      <c r="AT82" s="14"/>
      <c r="AU82" s="57"/>
      <c r="AW82" s="64"/>
      <c r="AX82" s="67"/>
      <c r="AY82" s="10"/>
      <c r="AZ82" s="7">
        <v>4</v>
      </c>
      <c r="BA82" s="16"/>
      <c r="BB82" s="10"/>
      <c r="BC82" s="7">
        <v>9</v>
      </c>
      <c r="BD82" s="16"/>
      <c r="BE82" s="10"/>
      <c r="BF82" s="7">
        <v>14</v>
      </c>
      <c r="BG82" s="14"/>
      <c r="BH82" s="57"/>
      <c r="BJ82" s="64"/>
      <c r="BK82" s="67"/>
      <c r="BL82" s="10"/>
      <c r="BM82" s="7">
        <v>4</v>
      </c>
      <c r="BN82" s="16"/>
      <c r="BO82" s="10"/>
      <c r="BP82" s="7">
        <v>9</v>
      </c>
      <c r="BQ82" s="16"/>
      <c r="BR82" s="10"/>
      <c r="BS82" s="7">
        <v>14</v>
      </c>
      <c r="BT82" s="14"/>
      <c r="BU82" s="57"/>
      <c r="BW82" s="64"/>
      <c r="BX82" s="67"/>
      <c r="BY82" s="10"/>
      <c r="BZ82" s="7">
        <v>4</v>
      </c>
      <c r="CA82" s="16"/>
      <c r="CB82" s="10"/>
      <c r="CC82" s="7">
        <v>9</v>
      </c>
      <c r="CD82" s="16"/>
      <c r="CE82" s="10"/>
      <c r="CF82" s="7">
        <v>14</v>
      </c>
      <c r="CG82" s="14"/>
      <c r="CH82" s="57"/>
      <c r="CJ82" s="64"/>
      <c r="CK82" s="67"/>
      <c r="CL82" s="10"/>
      <c r="CM82" s="7">
        <v>4</v>
      </c>
      <c r="CN82" s="16"/>
      <c r="CO82" s="10"/>
      <c r="CP82" s="7">
        <v>9</v>
      </c>
      <c r="CQ82" s="16"/>
      <c r="CR82" s="10"/>
      <c r="CS82" s="7">
        <v>14</v>
      </c>
      <c r="CT82" s="14"/>
      <c r="CU82" s="57"/>
      <c r="CW82" s="48"/>
      <c r="CX82" s="59"/>
      <c r="CY82" s="61"/>
    </row>
    <row r="83" spans="1:103" ht="15" thickBot="1" x14ac:dyDescent="0.35">
      <c r="A83" s="25"/>
      <c r="B83" s="17"/>
      <c r="C83" s="17"/>
      <c r="D83" s="17"/>
      <c r="E83" s="17"/>
      <c r="F83" s="17"/>
      <c r="G83" s="17"/>
      <c r="H83" s="26"/>
      <c r="J83" s="28"/>
      <c r="L83" s="80"/>
      <c r="M83" s="17"/>
      <c r="N83" s="17"/>
      <c r="O83" s="17"/>
      <c r="P83" s="17"/>
      <c r="Q83" s="17"/>
      <c r="R83" s="17"/>
      <c r="S83" s="17"/>
      <c r="T83" s="9">
        <f t="shared" si="8"/>
        <v>0</v>
      </c>
      <c r="U83" s="83"/>
      <c r="W83" s="65"/>
      <c r="X83" s="68"/>
      <c r="Y83" s="11"/>
      <c r="Z83" s="12">
        <v>5</v>
      </c>
      <c r="AA83" s="17"/>
      <c r="AB83" s="11"/>
      <c r="AC83" s="12">
        <v>10</v>
      </c>
      <c r="AD83" s="17"/>
      <c r="AE83" s="11"/>
      <c r="AF83" s="12">
        <v>15</v>
      </c>
      <c r="AG83" s="15"/>
      <c r="AH83" s="58"/>
      <c r="AJ83" s="65"/>
      <c r="AK83" s="68"/>
      <c r="AL83" s="11"/>
      <c r="AM83" s="12">
        <v>5</v>
      </c>
      <c r="AN83" s="17"/>
      <c r="AO83" s="11"/>
      <c r="AP83" s="12">
        <v>10</v>
      </c>
      <c r="AQ83" s="17"/>
      <c r="AR83" s="11"/>
      <c r="AS83" s="12">
        <v>15</v>
      </c>
      <c r="AT83" s="15"/>
      <c r="AU83" s="58"/>
      <c r="AW83" s="65"/>
      <c r="AX83" s="68"/>
      <c r="AY83" s="11"/>
      <c r="AZ83" s="12">
        <v>5</v>
      </c>
      <c r="BA83" s="17"/>
      <c r="BB83" s="11"/>
      <c r="BC83" s="12">
        <v>10</v>
      </c>
      <c r="BD83" s="17"/>
      <c r="BE83" s="11"/>
      <c r="BF83" s="12">
        <v>15</v>
      </c>
      <c r="BG83" s="15"/>
      <c r="BH83" s="58"/>
      <c r="BJ83" s="65"/>
      <c r="BK83" s="68"/>
      <c r="BL83" s="11"/>
      <c r="BM83" s="12">
        <v>5</v>
      </c>
      <c r="BN83" s="17"/>
      <c r="BO83" s="11"/>
      <c r="BP83" s="12">
        <v>10</v>
      </c>
      <c r="BQ83" s="17"/>
      <c r="BR83" s="11"/>
      <c r="BS83" s="12">
        <v>15</v>
      </c>
      <c r="BT83" s="15"/>
      <c r="BU83" s="58"/>
      <c r="BW83" s="65"/>
      <c r="BX83" s="68"/>
      <c r="BY83" s="11"/>
      <c r="BZ83" s="12">
        <v>5</v>
      </c>
      <c r="CA83" s="17"/>
      <c r="CB83" s="11"/>
      <c r="CC83" s="12">
        <v>10</v>
      </c>
      <c r="CD83" s="17"/>
      <c r="CE83" s="11"/>
      <c r="CF83" s="12">
        <v>15</v>
      </c>
      <c r="CG83" s="15"/>
      <c r="CH83" s="58"/>
      <c r="CJ83" s="65"/>
      <c r="CK83" s="68"/>
      <c r="CL83" s="11"/>
      <c r="CM83" s="12">
        <v>5</v>
      </c>
      <c r="CN83" s="17"/>
      <c r="CO83" s="11"/>
      <c r="CP83" s="12">
        <v>10</v>
      </c>
      <c r="CQ83" s="17"/>
      <c r="CR83" s="11"/>
      <c r="CS83" s="12">
        <v>15</v>
      </c>
      <c r="CT83" s="15"/>
      <c r="CU83" s="58"/>
      <c r="CW83" s="49"/>
      <c r="CX83" s="60"/>
      <c r="CY83" s="62"/>
    </row>
    <row r="84" spans="1:103" ht="15" thickBot="1" x14ac:dyDescent="0.35"/>
    <row r="85" spans="1:103" s="2" customFormat="1" x14ac:dyDescent="0.3">
      <c r="A85" s="90" t="s">
        <v>6</v>
      </c>
      <c r="B85" s="91"/>
      <c r="C85" s="91"/>
      <c r="D85" s="91"/>
      <c r="E85" s="91"/>
      <c r="F85" s="91"/>
      <c r="G85" s="91"/>
      <c r="H85" s="92"/>
      <c r="J85" s="93" t="s">
        <v>19</v>
      </c>
      <c r="L85" s="50" t="s">
        <v>7</v>
      </c>
      <c r="M85" s="51"/>
      <c r="N85" s="51"/>
      <c r="O85" s="51"/>
      <c r="P85" s="51"/>
      <c r="Q85" s="51"/>
      <c r="R85" s="51"/>
      <c r="S85" s="51"/>
      <c r="T85" s="51"/>
      <c r="U85" s="52"/>
      <c r="W85" s="84" t="s">
        <v>23</v>
      </c>
      <c r="X85" s="85"/>
      <c r="Y85" s="85"/>
      <c r="Z85" s="85"/>
      <c r="AA85" s="85"/>
      <c r="AB85" s="85"/>
      <c r="AC85" s="85"/>
      <c r="AD85" s="85"/>
      <c r="AE85" s="85"/>
      <c r="AF85" s="85"/>
      <c r="AG85" s="85"/>
      <c r="AH85" s="86"/>
      <c r="AJ85" s="84" t="s">
        <v>25</v>
      </c>
      <c r="AK85" s="85"/>
      <c r="AL85" s="85"/>
      <c r="AM85" s="85"/>
      <c r="AN85" s="85"/>
      <c r="AO85" s="85"/>
      <c r="AP85" s="85"/>
      <c r="AQ85" s="85"/>
      <c r="AR85" s="85"/>
      <c r="AS85" s="85"/>
      <c r="AT85" s="85"/>
      <c r="AU85" s="86"/>
      <c r="AW85" s="84" t="s">
        <v>29</v>
      </c>
      <c r="AX85" s="85"/>
      <c r="AY85" s="85"/>
      <c r="AZ85" s="85"/>
      <c r="BA85" s="85"/>
      <c r="BB85" s="85"/>
      <c r="BC85" s="85"/>
      <c r="BD85" s="85"/>
      <c r="BE85" s="85"/>
      <c r="BF85" s="85"/>
      <c r="BG85" s="85"/>
      <c r="BH85" s="86"/>
      <c r="BJ85" s="84" t="s">
        <v>28</v>
      </c>
      <c r="BK85" s="85"/>
      <c r="BL85" s="85"/>
      <c r="BM85" s="85"/>
      <c r="BN85" s="85"/>
      <c r="BO85" s="85"/>
      <c r="BP85" s="85"/>
      <c r="BQ85" s="85"/>
      <c r="BR85" s="85"/>
      <c r="BS85" s="85"/>
      <c r="BT85" s="85"/>
      <c r="BU85" s="86"/>
      <c r="BW85" s="84" t="s">
        <v>27</v>
      </c>
      <c r="BX85" s="85"/>
      <c r="BY85" s="85"/>
      <c r="BZ85" s="85"/>
      <c r="CA85" s="85"/>
      <c r="CB85" s="85"/>
      <c r="CC85" s="85"/>
      <c r="CD85" s="85"/>
      <c r="CE85" s="85"/>
      <c r="CF85" s="85"/>
      <c r="CG85" s="85"/>
      <c r="CH85" s="86"/>
      <c r="CJ85" s="84" t="s">
        <v>26</v>
      </c>
      <c r="CK85" s="85"/>
      <c r="CL85" s="85"/>
      <c r="CM85" s="85"/>
      <c r="CN85" s="85"/>
      <c r="CO85" s="85"/>
      <c r="CP85" s="85"/>
      <c r="CQ85" s="85"/>
      <c r="CR85" s="85"/>
      <c r="CS85" s="85"/>
      <c r="CT85" s="85"/>
      <c r="CU85" s="86"/>
      <c r="CW85" s="50" t="s">
        <v>30</v>
      </c>
      <c r="CX85" s="51"/>
      <c r="CY85" s="52"/>
    </row>
    <row r="86" spans="1:103" x14ac:dyDescent="0.3">
      <c r="A86" s="95"/>
      <c r="B86" s="96"/>
      <c r="C86" s="96"/>
      <c r="D86" s="96"/>
      <c r="E86" s="96"/>
      <c r="F86" s="96"/>
      <c r="G86" s="96"/>
      <c r="H86" s="97"/>
      <c r="J86" s="94"/>
      <c r="L86" s="98" t="s">
        <v>8</v>
      </c>
      <c r="M86" s="100" t="s">
        <v>9</v>
      </c>
      <c r="N86" s="100" t="s">
        <v>10</v>
      </c>
      <c r="O86" s="100" t="s">
        <v>11</v>
      </c>
      <c r="P86" s="100" t="s">
        <v>12</v>
      </c>
      <c r="Q86" s="100" t="s">
        <v>13</v>
      </c>
      <c r="R86" s="100" t="s">
        <v>14</v>
      </c>
      <c r="S86" s="100" t="s">
        <v>15</v>
      </c>
      <c r="T86" s="100" t="s">
        <v>16</v>
      </c>
      <c r="U86" s="102" t="s">
        <v>17</v>
      </c>
      <c r="W86" s="87"/>
      <c r="X86" s="88"/>
      <c r="Y86" s="88"/>
      <c r="Z86" s="88"/>
      <c r="AA86" s="88"/>
      <c r="AB86" s="88"/>
      <c r="AC86" s="88"/>
      <c r="AD86" s="88"/>
      <c r="AE86" s="88"/>
      <c r="AF86" s="88"/>
      <c r="AG86" s="88"/>
      <c r="AH86" s="89"/>
      <c r="AJ86" s="87"/>
      <c r="AK86" s="88"/>
      <c r="AL86" s="88"/>
      <c r="AM86" s="88"/>
      <c r="AN86" s="88"/>
      <c r="AO86" s="88"/>
      <c r="AP86" s="88"/>
      <c r="AQ86" s="88"/>
      <c r="AR86" s="88"/>
      <c r="AS86" s="88"/>
      <c r="AT86" s="88"/>
      <c r="AU86" s="89"/>
      <c r="AW86" s="87"/>
      <c r="AX86" s="88"/>
      <c r="AY86" s="88"/>
      <c r="AZ86" s="88"/>
      <c r="BA86" s="88"/>
      <c r="BB86" s="88"/>
      <c r="BC86" s="88"/>
      <c r="BD86" s="88"/>
      <c r="BE86" s="88"/>
      <c r="BF86" s="88"/>
      <c r="BG86" s="88"/>
      <c r="BH86" s="89"/>
      <c r="BJ86" s="87"/>
      <c r="BK86" s="88"/>
      <c r="BL86" s="88"/>
      <c r="BM86" s="88"/>
      <c r="BN86" s="88"/>
      <c r="BO86" s="88"/>
      <c r="BP86" s="88"/>
      <c r="BQ86" s="88"/>
      <c r="BR86" s="88"/>
      <c r="BS86" s="88"/>
      <c r="BT86" s="88"/>
      <c r="BU86" s="89"/>
      <c r="BW86" s="87"/>
      <c r="BX86" s="88"/>
      <c r="BY86" s="88"/>
      <c r="BZ86" s="88"/>
      <c r="CA86" s="88"/>
      <c r="CB86" s="88"/>
      <c r="CC86" s="88"/>
      <c r="CD86" s="88"/>
      <c r="CE86" s="88"/>
      <c r="CF86" s="88"/>
      <c r="CG86" s="88"/>
      <c r="CH86" s="89"/>
      <c r="CJ86" s="87"/>
      <c r="CK86" s="88"/>
      <c r="CL86" s="88"/>
      <c r="CM86" s="88"/>
      <c r="CN86" s="88"/>
      <c r="CO86" s="88"/>
      <c r="CP86" s="88"/>
      <c r="CQ86" s="88"/>
      <c r="CR86" s="88"/>
      <c r="CS86" s="88"/>
      <c r="CT86" s="88"/>
      <c r="CU86" s="89"/>
      <c r="CW86" s="53"/>
      <c r="CX86" s="54"/>
      <c r="CY86" s="55"/>
    </row>
    <row r="87" spans="1:103" s="2" customFormat="1" x14ac:dyDescent="0.3">
      <c r="A87" s="5" t="s">
        <v>0</v>
      </c>
      <c r="B87" s="54" t="s">
        <v>65</v>
      </c>
      <c r="C87" s="54"/>
      <c r="D87" s="4" t="s">
        <v>1</v>
      </c>
      <c r="E87" s="4" t="s">
        <v>2</v>
      </c>
      <c r="F87" s="4" t="s">
        <v>3</v>
      </c>
      <c r="G87" s="4" t="s">
        <v>4</v>
      </c>
      <c r="H87" s="6" t="s">
        <v>5</v>
      </c>
      <c r="J87" s="94"/>
      <c r="L87" s="99"/>
      <c r="M87" s="101"/>
      <c r="N87" s="101"/>
      <c r="O87" s="101"/>
      <c r="P87" s="101"/>
      <c r="Q87" s="101"/>
      <c r="R87" s="101"/>
      <c r="S87" s="101"/>
      <c r="T87" s="101"/>
      <c r="U87" s="103"/>
      <c r="W87" s="5" t="s">
        <v>20</v>
      </c>
      <c r="X87" s="4" t="s">
        <v>21</v>
      </c>
      <c r="Y87" s="10"/>
      <c r="Z87" s="4" t="s">
        <v>24</v>
      </c>
      <c r="AA87" s="4" t="s">
        <v>22</v>
      </c>
      <c r="AB87" s="10"/>
      <c r="AC87" s="4" t="s">
        <v>24</v>
      </c>
      <c r="AD87" s="4" t="s">
        <v>22</v>
      </c>
      <c r="AE87" s="10"/>
      <c r="AF87" s="4" t="s">
        <v>24</v>
      </c>
      <c r="AG87" s="13" t="s">
        <v>22</v>
      </c>
      <c r="AH87" s="6" t="s">
        <v>16</v>
      </c>
      <c r="AJ87" s="5" t="s">
        <v>20</v>
      </c>
      <c r="AK87" s="4" t="s">
        <v>21</v>
      </c>
      <c r="AL87" s="10"/>
      <c r="AM87" s="4" t="s">
        <v>24</v>
      </c>
      <c r="AN87" s="4" t="s">
        <v>22</v>
      </c>
      <c r="AO87" s="10"/>
      <c r="AP87" s="4" t="s">
        <v>24</v>
      </c>
      <c r="AQ87" s="4" t="s">
        <v>22</v>
      </c>
      <c r="AR87" s="10"/>
      <c r="AS87" s="4" t="s">
        <v>24</v>
      </c>
      <c r="AT87" s="13" t="s">
        <v>22</v>
      </c>
      <c r="AU87" s="6" t="s">
        <v>16</v>
      </c>
      <c r="AW87" s="5" t="s">
        <v>20</v>
      </c>
      <c r="AX87" s="4" t="s">
        <v>21</v>
      </c>
      <c r="AY87" s="10"/>
      <c r="AZ87" s="4" t="s">
        <v>24</v>
      </c>
      <c r="BA87" s="4" t="s">
        <v>22</v>
      </c>
      <c r="BB87" s="10"/>
      <c r="BC87" s="4" t="s">
        <v>24</v>
      </c>
      <c r="BD87" s="4" t="s">
        <v>22</v>
      </c>
      <c r="BE87" s="10"/>
      <c r="BF87" s="4" t="s">
        <v>24</v>
      </c>
      <c r="BG87" s="13" t="s">
        <v>22</v>
      </c>
      <c r="BH87" s="6" t="s">
        <v>16</v>
      </c>
      <c r="BJ87" s="5" t="s">
        <v>20</v>
      </c>
      <c r="BK87" s="4" t="s">
        <v>21</v>
      </c>
      <c r="BL87" s="10"/>
      <c r="BM87" s="4" t="s">
        <v>24</v>
      </c>
      <c r="BN87" s="4" t="s">
        <v>22</v>
      </c>
      <c r="BO87" s="10"/>
      <c r="BP87" s="4" t="s">
        <v>24</v>
      </c>
      <c r="BQ87" s="4" t="s">
        <v>22</v>
      </c>
      <c r="BR87" s="10"/>
      <c r="BS87" s="4" t="s">
        <v>24</v>
      </c>
      <c r="BT87" s="13" t="s">
        <v>22</v>
      </c>
      <c r="BU87" s="6" t="s">
        <v>16</v>
      </c>
      <c r="BW87" s="5" t="s">
        <v>20</v>
      </c>
      <c r="BX87" s="4" t="s">
        <v>21</v>
      </c>
      <c r="BY87" s="10"/>
      <c r="BZ87" s="4" t="s">
        <v>24</v>
      </c>
      <c r="CA87" s="4" t="s">
        <v>22</v>
      </c>
      <c r="CB87" s="10"/>
      <c r="CC87" s="4" t="s">
        <v>24</v>
      </c>
      <c r="CD87" s="4" t="s">
        <v>22</v>
      </c>
      <c r="CE87" s="10"/>
      <c r="CF87" s="4" t="s">
        <v>24</v>
      </c>
      <c r="CG87" s="13" t="s">
        <v>22</v>
      </c>
      <c r="CH87" s="6" t="s">
        <v>16</v>
      </c>
      <c r="CJ87" s="5" t="s">
        <v>20</v>
      </c>
      <c r="CK87" s="4" t="s">
        <v>21</v>
      </c>
      <c r="CL87" s="10"/>
      <c r="CM87" s="4" t="s">
        <v>24</v>
      </c>
      <c r="CN87" s="4" t="s">
        <v>22</v>
      </c>
      <c r="CO87" s="10"/>
      <c r="CP87" s="4" t="s">
        <v>24</v>
      </c>
      <c r="CQ87" s="4" t="s">
        <v>22</v>
      </c>
      <c r="CR87" s="10"/>
      <c r="CS87" s="4" t="s">
        <v>24</v>
      </c>
      <c r="CT87" s="13" t="s">
        <v>22</v>
      </c>
      <c r="CU87" s="6" t="s">
        <v>16</v>
      </c>
      <c r="CW87" s="5" t="s">
        <v>66</v>
      </c>
      <c r="CX87" s="4" t="s">
        <v>31</v>
      </c>
      <c r="CY87" s="6" t="s">
        <v>32</v>
      </c>
    </row>
    <row r="88" spans="1:103" x14ac:dyDescent="0.3">
      <c r="A88" s="23"/>
      <c r="B88" s="16"/>
      <c r="C88" s="16"/>
      <c r="D88" s="16"/>
      <c r="E88" s="16"/>
      <c r="F88" s="16"/>
      <c r="G88" s="16"/>
      <c r="H88" s="24"/>
      <c r="J88" s="27"/>
      <c r="L88" s="78" t="s">
        <v>18</v>
      </c>
      <c r="M88" s="16"/>
      <c r="N88" s="16"/>
      <c r="O88" s="16"/>
      <c r="P88" s="16"/>
      <c r="Q88" s="16"/>
      <c r="R88" s="16"/>
      <c r="S88" s="16"/>
      <c r="T88" s="8">
        <f>SUM(M88:S88)</f>
        <v>0</v>
      </c>
      <c r="U88" s="81">
        <f>SUM(T88:T92)</f>
        <v>0</v>
      </c>
      <c r="W88" s="63"/>
      <c r="X88" s="66"/>
      <c r="Y88" s="10"/>
      <c r="Z88" s="7">
        <v>1</v>
      </c>
      <c r="AA88" s="16"/>
      <c r="AB88" s="10"/>
      <c r="AC88" s="7">
        <v>6</v>
      </c>
      <c r="AD88" s="16"/>
      <c r="AE88" s="10"/>
      <c r="AF88" s="7">
        <v>11</v>
      </c>
      <c r="AG88" s="14"/>
      <c r="AH88" s="56">
        <f>SUM(AG88:AG92,AD88:AD92,AA88:AA92)</f>
        <v>0</v>
      </c>
      <c r="AJ88" s="63"/>
      <c r="AK88" s="66"/>
      <c r="AL88" s="10"/>
      <c r="AM88" s="7">
        <v>1</v>
      </c>
      <c r="AN88" s="16"/>
      <c r="AO88" s="10"/>
      <c r="AP88" s="7">
        <v>6</v>
      </c>
      <c r="AQ88" s="16"/>
      <c r="AR88" s="10"/>
      <c r="AS88" s="7">
        <v>11</v>
      </c>
      <c r="AT88" s="14"/>
      <c r="AU88" s="56">
        <f>SUM(AT88:AT92,AQ88:AQ92,AN88:AN92)</f>
        <v>0</v>
      </c>
      <c r="AW88" s="63"/>
      <c r="AX88" s="66"/>
      <c r="AY88" s="10"/>
      <c r="AZ88" s="7">
        <v>1</v>
      </c>
      <c r="BA88" s="16"/>
      <c r="BB88" s="10"/>
      <c r="BC88" s="7">
        <v>6</v>
      </c>
      <c r="BD88" s="16"/>
      <c r="BE88" s="10"/>
      <c r="BF88" s="7">
        <v>11</v>
      </c>
      <c r="BG88" s="14"/>
      <c r="BH88" s="56">
        <f>SUM(BG88:BG92,BD88:BD92,BA88:BA92)</f>
        <v>0</v>
      </c>
      <c r="BJ88" s="63"/>
      <c r="BK88" s="66"/>
      <c r="BL88" s="10"/>
      <c r="BM88" s="7">
        <v>1</v>
      </c>
      <c r="BN88" s="16"/>
      <c r="BO88" s="10"/>
      <c r="BP88" s="7">
        <v>6</v>
      </c>
      <c r="BQ88" s="16"/>
      <c r="BR88" s="10"/>
      <c r="BS88" s="7">
        <v>11</v>
      </c>
      <c r="BT88" s="14"/>
      <c r="BU88" s="56">
        <f>SUM(BT88:BT92,BQ88:BQ92,BN88:BN92)</f>
        <v>0</v>
      </c>
      <c r="BW88" s="63"/>
      <c r="BX88" s="66"/>
      <c r="BY88" s="10"/>
      <c r="BZ88" s="7">
        <v>1</v>
      </c>
      <c r="CA88" s="16"/>
      <c r="CB88" s="10"/>
      <c r="CC88" s="7">
        <v>6</v>
      </c>
      <c r="CD88" s="16"/>
      <c r="CE88" s="10"/>
      <c r="CF88" s="7">
        <v>11</v>
      </c>
      <c r="CG88" s="14"/>
      <c r="CH88" s="56">
        <f>SUM(CG88:CG92,CD88:CD92,CA88:CA92)</f>
        <v>0</v>
      </c>
      <c r="CJ88" s="63"/>
      <c r="CK88" s="66"/>
      <c r="CL88" s="10"/>
      <c r="CM88" s="7">
        <v>1</v>
      </c>
      <c r="CN88" s="16"/>
      <c r="CO88" s="10"/>
      <c r="CP88" s="7">
        <v>6</v>
      </c>
      <c r="CQ88" s="16"/>
      <c r="CR88" s="10"/>
      <c r="CS88" s="7">
        <v>11</v>
      </c>
      <c r="CT88" s="14"/>
      <c r="CU88" s="56">
        <f>SUM(CT88:CT92,CQ88:CQ92,CN88:CN92)</f>
        <v>0</v>
      </c>
      <c r="CW88" s="48" t="str">
        <f>IF(A86="","",(SUM(CJ88,BW88,BJ88,AW88,AJ88,W88)-(U88)))</f>
        <v/>
      </c>
      <c r="CX88" s="59" t="str">
        <f>IF(A86="","",IF(COUNTA(B88:B92)=3,"N/A",SUM(CU88,CH88,BU88,BH88,AU88,AH88,J88:J92)))</f>
        <v/>
      </c>
      <c r="CY88" s="61" t="str">
        <f>IF(A86="","",IF(COUNTA(B88:B92)=3,"N/A",SUM(CX88,CW88)))</f>
        <v/>
      </c>
    </row>
    <row r="89" spans="1:103" x14ac:dyDescent="0.3">
      <c r="A89" s="23"/>
      <c r="B89" s="16"/>
      <c r="C89" s="16"/>
      <c r="D89" s="16"/>
      <c r="E89" s="16"/>
      <c r="F89" s="16"/>
      <c r="G89" s="16"/>
      <c r="H89" s="24"/>
      <c r="J89" s="27"/>
      <c r="L89" s="79"/>
      <c r="M89" s="16"/>
      <c r="N89" s="16"/>
      <c r="O89" s="16"/>
      <c r="P89" s="16"/>
      <c r="Q89" s="16"/>
      <c r="R89" s="16"/>
      <c r="S89" s="16"/>
      <c r="T89" s="8">
        <f t="shared" ref="T89:T92" si="9">SUM(M89:S89)</f>
        <v>0</v>
      </c>
      <c r="U89" s="82"/>
      <c r="W89" s="64"/>
      <c r="X89" s="67"/>
      <c r="Y89" s="10"/>
      <c r="Z89" s="7">
        <v>2</v>
      </c>
      <c r="AA89" s="16"/>
      <c r="AB89" s="10"/>
      <c r="AC89" s="7">
        <v>7</v>
      </c>
      <c r="AD89" s="16"/>
      <c r="AE89" s="10"/>
      <c r="AF89" s="7">
        <v>12</v>
      </c>
      <c r="AG89" s="14"/>
      <c r="AH89" s="57"/>
      <c r="AJ89" s="64"/>
      <c r="AK89" s="67"/>
      <c r="AL89" s="10"/>
      <c r="AM89" s="7">
        <v>2</v>
      </c>
      <c r="AN89" s="16"/>
      <c r="AO89" s="10"/>
      <c r="AP89" s="7">
        <v>7</v>
      </c>
      <c r="AQ89" s="16"/>
      <c r="AR89" s="10"/>
      <c r="AS89" s="7">
        <v>12</v>
      </c>
      <c r="AT89" s="14"/>
      <c r="AU89" s="57"/>
      <c r="AW89" s="64"/>
      <c r="AX89" s="67"/>
      <c r="AY89" s="10"/>
      <c r="AZ89" s="7">
        <v>2</v>
      </c>
      <c r="BA89" s="16"/>
      <c r="BB89" s="10"/>
      <c r="BC89" s="7">
        <v>7</v>
      </c>
      <c r="BD89" s="16"/>
      <c r="BE89" s="10"/>
      <c r="BF89" s="7">
        <v>12</v>
      </c>
      <c r="BG89" s="14"/>
      <c r="BH89" s="57"/>
      <c r="BJ89" s="64"/>
      <c r="BK89" s="67"/>
      <c r="BL89" s="10"/>
      <c r="BM89" s="7">
        <v>2</v>
      </c>
      <c r="BN89" s="16"/>
      <c r="BO89" s="10"/>
      <c r="BP89" s="7">
        <v>7</v>
      </c>
      <c r="BQ89" s="16"/>
      <c r="BR89" s="10"/>
      <c r="BS89" s="7">
        <v>12</v>
      </c>
      <c r="BT89" s="14"/>
      <c r="BU89" s="57"/>
      <c r="BW89" s="64"/>
      <c r="BX89" s="67"/>
      <c r="BY89" s="10"/>
      <c r="BZ89" s="7">
        <v>2</v>
      </c>
      <c r="CA89" s="16"/>
      <c r="CB89" s="10"/>
      <c r="CC89" s="7">
        <v>7</v>
      </c>
      <c r="CD89" s="16"/>
      <c r="CE89" s="10"/>
      <c r="CF89" s="7">
        <v>12</v>
      </c>
      <c r="CG89" s="14"/>
      <c r="CH89" s="57"/>
      <c r="CJ89" s="64"/>
      <c r="CK89" s="67"/>
      <c r="CL89" s="10"/>
      <c r="CM89" s="7">
        <v>2</v>
      </c>
      <c r="CN89" s="16"/>
      <c r="CO89" s="10"/>
      <c r="CP89" s="7">
        <v>7</v>
      </c>
      <c r="CQ89" s="16"/>
      <c r="CR89" s="10"/>
      <c r="CS89" s="7">
        <v>12</v>
      </c>
      <c r="CT89" s="14"/>
      <c r="CU89" s="57"/>
      <c r="CW89" s="48"/>
      <c r="CX89" s="59"/>
      <c r="CY89" s="61"/>
    </row>
    <row r="90" spans="1:103" x14ac:dyDescent="0.3">
      <c r="A90" s="23"/>
      <c r="B90" s="16"/>
      <c r="C90" s="16"/>
      <c r="D90" s="16"/>
      <c r="E90" s="16"/>
      <c r="F90" s="16"/>
      <c r="G90" s="16"/>
      <c r="H90" s="24"/>
      <c r="J90" s="27"/>
      <c r="L90" s="79"/>
      <c r="M90" s="16"/>
      <c r="N90" s="16"/>
      <c r="O90" s="16"/>
      <c r="P90" s="16"/>
      <c r="Q90" s="16"/>
      <c r="R90" s="16"/>
      <c r="S90" s="16"/>
      <c r="T90" s="8">
        <f t="shared" si="9"/>
        <v>0</v>
      </c>
      <c r="U90" s="82"/>
      <c r="W90" s="64"/>
      <c r="X90" s="67"/>
      <c r="Y90" s="10"/>
      <c r="Z90" s="7">
        <v>3</v>
      </c>
      <c r="AA90" s="16"/>
      <c r="AB90" s="10"/>
      <c r="AC90" s="7">
        <v>8</v>
      </c>
      <c r="AD90" s="16"/>
      <c r="AE90" s="10"/>
      <c r="AF90" s="7">
        <v>13</v>
      </c>
      <c r="AG90" s="14"/>
      <c r="AH90" s="57"/>
      <c r="AJ90" s="64"/>
      <c r="AK90" s="67"/>
      <c r="AL90" s="10"/>
      <c r="AM90" s="7">
        <v>3</v>
      </c>
      <c r="AN90" s="16"/>
      <c r="AO90" s="10"/>
      <c r="AP90" s="7">
        <v>8</v>
      </c>
      <c r="AQ90" s="16"/>
      <c r="AR90" s="10"/>
      <c r="AS90" s="7">
        <v>13</v>
      </c>
      <c r="AT90" s="14"/>
      <c r="AU90" s="57"/>
      <c r="AW90" s="64"/>
      <c r="AX90" s="67"/>
      <c r="AY90" s="10"/>
      <c r="AZ90" s="7">
        <v>3</v>
      </c>
      <c r="BA90" s="16"/>
      <c r="BB90" s="10"/>
      <c r="BC90" s="7">
        <v>8</v>
      </c>
      <c r="BD90" s="16"/>
      <c r="BE90" s="10"/>
      <c r="BF90" s="7">
        <v>13</v>
      </c>
      <c r="BG90" s="14"/>
      <c r="BH90" s="57"/>
      <c r="BJ90" s="64"/>
      <c r="BK90" s="67"/>
      <c r="BL90" s="10"/>
      <c r="BM90" s="7">
        <v>3</v>
      </c>
      <c r="BN90" s="16"/>
      <c r="BO90" s="10"/>
      <c r="BP90" s="7">
        <v>8</v>
      </c>
      <c r="BQ90" s="16"/>
      <c r="BR90" s="10"/>
      <c r="BS90" s="7">
        <v>13</v>
      </c>
      <c r="BT90" s="14"/>
      <c r="BU90" s="57"/>
      <c r="BW90" s="64"/>
      <c r="BX90" s="67"/>
      <c r="BY90" s="10"/>
      <c r="BZ90" s="7">
        <v>3</v>
      </c>
      <c r="CA90" s="16"/>
      <c r="CB90" s="10"/>
      <c r="CC90" s="7">
        <v>8</v>
      </c>
      <c r="CD90" s="16"/>
      <c r="CE90" s="10"/>
      <c r="CF90" s="7">
        <v>13</v>
      </c>
      <c r="CG90" s="14"/>
      <c r="CH90" s="57"/>
      <c r="CJ90" s="64"/>
      <c r="CK90" s="67"/>
      <c r="CL90" s="10"/>
      <c r="CM90" s="7">
        <v>3</v>
      </c>
      <c r="CN90" s="16"/>
      <c r="CO90" s="10"/>
      <c r="CP90" s="7">
        <v>8</v>
      </c>
      <c r="CQ90" s="16"/>
      <c r="CR90" s="10"/>
      <c r="CS90" s="7">
        <v>13</v>
      </c>
      <c r="CT90" s="14"/>
      <c r="CU90" s="57"/>
      <c r="CW90" s="48"/>
      <c r="CX90" s="59"/>
      <c r="CY90" s="61"/>
    </row>
    <row r="91" spans="1:103" x14ac:dyDescent="0.3">
      <c r="A91" s="23"/>
      <c r="B91" s="16"/>
      <c r="C91" s="16"/>
      <c r="D91" s="16"/>
      <c r="E91" s="16"/>
      <c r="F91" s="16"/>
      <c r="G91" s="16"/>
      <c r="H91" s="24"/>
      <c r="J91" s="27"/>
      <c r="L91" s="79"/>
      <c r="M91" s="16"/>
      <c r="N91" s="16"/>
      <c r="O91" s="16"/>
      <c r="P91" s="16"/>
      <c r="Q91" s="16"/>
      <c r="R91" s="16"/>
      <c r="S91" s="16"/>
      <c r="T91" s="8">
        <f t="shared" si="9"/>
        <v>0</v>
      </c>
      <c r="U91" s="82"/>
      <c r="W91" s="64"/>
      <c r="X91" s="67"/>
      <c r="Y91" s="10"/>
      <c r="Z91" s="7">
        <v>4</v>
      </c>
      <c r="AA91" s="16"/>
      <c r="AB91" s="10"/>
      <c r="AC91" s="7">
        <v>9</v>
      </c>
      <c r="AD91" s="16"/>
      <c r="AE91" s="10"/>
      <c r="AF91" s="7">
        <v>14</v>
      </c>
      <c r="AG91" s="14"/>
      <c r="AH91" s="57"/>
      <c r="AJ91" s="64"/>
      <c r="AK91" s="67"/>
      <c r="AL91" s="10"/>
      <c r="AM91" s="7">
        <v>4</v>
      </c>
      <c r="AN91" s="16"/>
      <c r="AO91" s="10"/>
      <c r="AP91" s="7">
        <v>9</v>
      </c>
      <c r="AQ91" s="16"/>
      <c r="AR91" s="10"/>
      <c r="AS91" s="7">
        <v>14</v>
      </c>
      <c r="AT91" s="14"/>
      <c r="AU91" s="57"/>
      <c r="AW91" s="64"/>
      <c r="AX91" s="67"/>
      <c r="AY91" s="10"/>
      <c r="AZ91" s="7">
        <v>4</v>
      </c>
      <c r="BA91" s="16"/>
      <c r="BB91" s="10"/>
      <c r="BC91" s="7">
        <v>9</v>
      </c>
      <c r="BD91" s="16"/>
      <c r="BE91" s="10"/>
      <c r="BF91" s="7">
        <v>14</v>
      </c>
      <c r="BG91" s="14"/>
      <c r="BH91" s="57"/>
      <c r="BJ91" s="64"/>
      <c r="BK91" s="67"/>
      <c r="BL91" s="10"/>
      <c r="BM91" s="7">
        <v>4</v>
      </c>
      <c r="BN91" s="16"/>
      <c r="BO91" s="10"/>
      <c r="BP91" s="7">
        <v>9</v>
      </c>
      <c r="BQ91" s="16"/>
      <c r="BR91" s="10"/>
      <c r="BS91" s="7">
        <v>14</v>
      </c>
      <c r="BT91" s="14"/>
      <c r="BU91" s="57"/>
      <c r="BW91" s="64"/>
      <c r="BX91" s="67"/>
      <c r="BY91" s="10"/>
      <c r="BZ91" s="7">
        <v>4</v>
      </c>
      <c r="CA91" s="16"/>
      <c r="CB91" s="10"/>
      <c r="CC91" s="7">
        <v>9</v>
      </c>
      <c r="CD91" s="16"/>
      <c r="CE91" s="10"/>
      <c r="CF91" s="7">
        <v>14</v>
      </c>
      <c r="CG91" s="14"/>
      <c r="CH91" s="57"/>
      <c r="CJ91" s="64"/>
      <c r="CK91" s="67"/>
      <c r="CL91" s="10"/>
      <c r="CM91" s="7">
        <v>4</v>
      </c>
      <c r="CN91" s="16"/>
      <c r="CO91" s="10"/>
      <c r="CP91" s="7">
        <v>9</v>
      </c>
      <c r="CQ91" s="16"/>
      <c r="CR91" s="10"/>
      <c r="CS91" s="7">
        <v>14</v>
      </c>
      <c r="CT91" s="14"/>
      <c r="CU91" s="57"/>
      <c r="CW91" s="48"/>
      <c r="CX91" s="59"/>
      <c r="CY91" s="61"/>
    </row>
    <row r="92" spans="1:103" ht="15" thickBot="1" x14ac:dyDescent="0.35">
      <c r="A92" s="25"/>
      <c r="B92" s="17"/>
      <c r="C92" s="17"/>
      <c r="D92" s="17"/>
      <c r="E92" s="17"/>
      <c r="F92" s="17"/>
      <c r="G92" s="17"/>
      <c r="H92" s="26"/>
      <c r="J92" s="28"/>
      <c r="L92" s="80"/>
      <c r="M92" s="17"/>
      <c r="N92" s="17"/>
      <c r="O92" s="17"/>
      <c r="P92" s="17"/>
      <c r="Q92" s="17"/>
      <c r="R92" s="17"/>
      <c r="S92" s="17"/>
      <c r="T92" s="9">
        <f t="shared" si="9"/>
        <v>0</v>
      </c>
      <c r="U92" s="83"/>
      <c r="W92" s="65"/>
      <c r="X92" s="68"/>
      <c r="Y92" s="11"/>
      <c r="Z92" s="12">
        <v>5</v>
      </c>
      <c r="AA92" s="17"/>
      <c r="AB92" s="11"/>
      <c r="AC92" s="12">
        <v>10</v>
      </c>
      <c r="AD92" s="17"/>
      <c r="AE92" s="11"/>
      <c r="AF92" s="12">
        <v>15</v>
      </c>
      <c r="AG92" s="15"/>
      <c r="AH92" s="58"/>
      <c r="AJ92" s="65"/>
      <c r="AK92" s="68"/>
      <c r="AL92" s="11"/>
      <c r="AM92" s="12">
        <v>5</v>
      </c>
      <c r="AN92" s="17"/>
      <c r="AO92" s="11"/>
      <c r="AP92" s="12">
        <v>10</v>
      </c>
      <c r="AQ92" s="17"/>
      <c r="AR92" s="11"/>
      <c r="AS92" s="12">
        <v>15</v>
      </c>
      <c r="AT92" s="15"/>
      <c r="AU92" s="58"/>
      <c r="AW92" s="65"/>
      <c r="AX92" s="68"/>
      <c r="AY92" s="11"/>
      <c r="AZ92" s="12">
        <v>5</v>
      </c>
      <c r="BA92" s="17"/>
      <c r="BB92" s="11"/>
      <c r="BC92" s="12">
        <v>10</v>
      </c>
      <c r="BD92" s="17"/>
      <c r="BE92" s="11"/>
      <c r="BF92" s="12">
        <v>15</v>
      </c>
      <c r="BG92" s="15"/>
      <c r="BH92" s="58"/>
      <c r="BJ92" s="65"/>
      <c r="BK92" s="68"/>
      <c r="BL92" s="11"/>
      <c r="BM92" s="12">
        <v>5</v>
      </c>
      <c r="BN92" s="17"/>
      <c r="BO92" s="11"/>
      <c r="BP92" s="12">
        <v>10</v>
      </c>
      <c r="BQ92" s="17"/>
      <c r="BR92" s="11"/>
      <c r="BS92" s="12">
        <v>15</v>
      </c>
      <c r="BT92" s="15"/>
      <c r="BU92" s="58"/>
      <c r="BW92" s="65"/>
      <c r="BX92" s="68"/>
      <c r="BY92" s="11"/>
      <c r="BZ92" s="12">
        <v>5</v>
      </c>
      <c r="CA92" s="17"/>
      <c r="CB92" s="11"/>
      <c r="CC92" s="12">
        <v>10</v>
      </c>
      <c r="CD92" s="17"/>
      <c r="CE92" s="11"/>
      <c r="CF92" s="12">
        <v>15</v>
      </c>
      <c r="CG92" s="15"/>
      <c r="CH92" s="58"/>
      <c r="CJ92" s="65"/>
      <c r="CK92" s="68"/>
      <c r="CL92" s="11"/>
      <c r="CM92" s="12">
        <v>5</v>
      </c>
      <c r="CN92" s="17"/>
      <c r="CO92" s="11"/>
      <c r="CP92" s="12">
        <v>10</v>
      </c>
      <c r="CQ92" s="17"/>
      <c r="CR92" s="11"/>
      <c r="CS92" s="12">
        <v>15</v>
      </c>
      <c r="CT92" s="15"/>
      <c r="CU92" s="58"/>
      <c r="CW92" s="49"/>
      <c r="CX92" s="60"/>
      <c r="CY92" s="62"/>
    </row>
    <row r="93" spans="1:103" ht="15" thickBot="1" x14ac:dyDescent="0.35"/>
    <row r="94" spans="1:103" s="2" customFormat="1" x14ac:dyDescent="0.3">
      <c r="A94" s="90" t="s">
        <v>6</v>
      </c>
      <c r="B94" s="91"/>
      <c r="C94" s="91"/>
      <c r="D94" s="91"/>
      <c r="E94" s="91"/>
      <c r="F94" s="91"/>
      <c r="G94" s="91"/>
      <c r="H94" s="92"/>
      <c r="J94" s="93" t="s">
        <v>19</v>
      </c>
      <c r="L94" s="50" t="s">
        <v>7</v>
      </c>
      <c r="M94" s="51"/>
      <c r="N94" s="51"/>
      <c r="O94" s="51"/>
      <c r="P94" s="51"/>
      <c r="Q94" s="51"/>
      <c r="R94" s="51"/>
      <c r="S94" s="51"/>
      <c r="T94" s="51"/>
      <c r="U94" s="52"/>
      <c r="W94" s="84" t="s">
        <v>23</v>
      </c>
      <c r="X94" s="85"/>
      <c r="Y94" s="85"/>
      <c r="Z94" s="85"/>
      <c r="AA94" s="85"/>
      <c r="AB94" s="85"/>
      <c r="AC94" s="85"/>
      <c r="AD94" s="85"/>
      <c r="AE94" s="85"/>
      <c r="AF94" s="85"/>
      <c r="AG94" s="85"/>
      <c r="AH94" s="86"/>
      <c r="AJ94" s="84" t="s">
        <v>25</v>
      </c>
      <c r="AK94" s="85"/>
      <c r="AL94" s="85"/>
      <c r="AM94" s="85"/>
      <c r="AN94" s="85"/>
      <c r="AO94" s="85"/>
      <c r="AP94" s="85"/>
      <c r="AQ94" s="85"/>
      <c r="AR94" s="85"/>
      <c r="AS94" s="85"/>
      <c r="AT94" s="85"/>
      <c r="AU94" s="86"/>
      <c r="AW94" s="84" t="s">
        <v>29</v>
      </c>
      <c r="AX94" s="85"/>
      <c r="AY94" s="85"/>
      <c r="AZ94" s="85"/>
      <c r="BA94" s="85"/>
      <c r="BB94" s="85"/>
      <c r="BC94" s="85"/>
      <c r="BD94" s="85"/>
      <c r="BE94" s="85"/>
      <c r="BF94" s="85"/>
      <c r="BG94" s="85"/>
      <c r="BH94" s="86"/>
      <c r="BJ94" s="84" t="s">
        <v>28</v>
      </c>
      <c r="BK94" s="85"/>
      <c r="BL94" s="85"/>
      <c r="BM94" s="85"/>
      <c r="BN94" s="85"/>
      <c r="BO94" s="85"/>
      <c r="BP94" s="85"/>
      <c r="BQ94" s="85"/>
      <c r="BR94" s="85"/>
      <c r="BS94" s="85"/>
      <c r="BT94" s="85"/>
      <c r="BU94" s="86"/>
      <c r="BW94" s="84" t="s">
        <v>27</v>
      </c>
      <c r="BX94" s="85"/>
      <c r="BY94" s="85"/>
      <c r="BZ94" s="85"/>
      <c r="CA94" s="85"/>
      <c r="CB94" s="85"/>
      <c r="CC94" s="85"/>
      <c r="CD94" s="85"/>
      <c r="CE94" s="85"/>
      <c r="CF94" s="85"/>
      <c r="CG94" s="85"/>
      <c r="CH94" s="86"/>
      <c r="CJ94" s="84" t="s">
        <v>26</v>
      </c>
      <c r="CK94" s="85"/>
      <c r="CL94" s="85"/>
      <c r="CM94" s="85"/>
      <c r="CN94" s="85"/>
      <c r="CO94" s="85"/>
      <c r="CP94" s="85"/>
      <c r="CQ94" s="85"/>
      <c r="CR94" s="85"/>
      <c r="CS94" s="85"/>
      <c r="CT94" s="85"/>
      <c r="CU94" s="86"/>
      <c r="CW94" s="50" t="s">
        <v>30</v>
      </c>
      <c r="CX94" s="51"/>
      <c r="CY94" s="52"/>
    </row>
    <row r="95" spans="1:103" x14ac:dyDescent="0.3">
      <c r="A95" s="95"/>
      <c r="B95" s="96"/>
      <c r="C95" s="96"/>
      <c r="D95" s="96"/>
      <c r="E95" s="96"/>
      <c r="F95" s="96"/>
      <c r="G95" s="96"/>
      <c r="H95" s="97"/>
      <c r="J95" s="94"/>
      <c r="L95" s="98" t="s">
        <v>8</v>
      </c>
      <c r="M95" s="100" t="s">
        <v>9</v>
      </c>
      <c r="N95" s="100" t="s">
        <v>10</v>
      </c>
      <c r="O95" s="100" t="s">
        <v>11</v>
      </c>
      <c r="P95" s="100" t="s">
        <v>12</v>
      </c>
      <c r="Q95" s="100" t="s">
        <v>13</v>
      </c>
      <c r="R95" s="100" t="s">
        <v>14</v>
      </c>
      <c r="S95" s="100" t="s">
        <v>15</v>
      </c>
      <c r="T95" s="100" t="s">
        <v>16</v>
      </c>
      <c r="U95" s="102" t="s">
        <v>17</v>
      </c>
      <c r="W95" s="87"/>
      <c r="X95" s="88"/>
      <c r="Y95" s="88"/>
      <c r="Z95" s="88"/>
      <c r="AA95" s="88"/>
      <c r="AB95" s="88"/>
      <c r="AC95" s="88"/>
      <c r="AD95" s="88"/>
      <c r="AE95" s="88"/>
      <c r="AF95" s="88"/>
      <c r="AG95" s="88"/>
      <c r="AH95" s="89"/>
      <c r="AJ95" s="87"/>
      <c r="AK95" s="88"/>
      <c r="AL95" s="88"/>
      <c r="AM95" s="88"/>
      <c r="AN95" s="88"/>
      <c r="AO95" s="88"/>
      <c r="AP95" s="88"/>
      <c r="AQ95" s="88"/>
      <c r="AR95" s="88"/>
      <c r="AS95" s="88"/>
      <c r="AT95" s="88"/>
      <c r="AU95" s="89"/>
      <c r="AW95" s="87"/>
      <c r="AX95" s="88"/>
      <c r="AY95" s="88"/>
      <c r="AZ95" s="88"/>
      <c r="BA95" s="88"/>
      <c r="BB95" s="88"/>
      <c r="BC95" s="88"/>
      <c r="BD95" s="88"/>
      <c r="BE95" s="88"/>
      <c r="BF95" s="88"/>
      <c r="BG95" s="88"/>
      <c r="BH95" s="89"/>
      <c r="BJ95" s="87"/>
      <c r="BK95" s="88"/>
      <c r="BL95" s="88"/>
      <c r="BM95" s="88"/>
      <c r="BN95" s="88"/>
      <c r="BO95" s="88"/>
      <c r="BP95" s="88"/>
      <c r="BQ95" s="88"/>
      <c r="BR95" s="88"/>
      <c r="BS95" s="88"/>
      <c r="BT95" s="88"/>
      <c r="BU95" s="89"/>
      <c r="BW95" s="87"/>
      <c r="BX95" s="88"/>
      <c r="BY95" s="88"/>
      <c r="BZ95" s="88"/>
      <c r="CA95" s="88"/>
      <c r="CB95" s="88"/>
      <c r="CC95" s="88"/>
      <c r="CD95" s="88"/>
      <c r="CE95" s="88"/>
      <c r="CF95" s="88"/>
      <c r="CG95" s="88"/>
      <c r="CH95" s="89"/>
      <c r="CJ95" s="87"/>
      <c r="CK95" s="88"/>
      <c r="CL95" s="88"/>
      <c r="CM95" s="88"/>
      <c r="CN95" s="88"/>
      <c r="CO95" s="88"/>
      <c r="CP95" s="88"/>
      <c r="CQ95" s="88"/>
      <c r="CR95" s="88"/>
      <c r="CS95" s="88"/>
      <c r="CT95" s="88"/>
      <c r="CU95" s="89"/>
      <c r="CW95" s="53"/>
      <c r="CX95" s="54"/>
      <c r="CY95" s="55"/>
    </row>
    <row r="96" spans="1:103" s="2" customFormat="1" x14ac:dyDescent="0.3">
      <c r="A96" s="5" t="s">
        <v>0</v>
      </c>
      <c r="B96" s="54" t="s">
        <v>65</v>
      </c>
      <c r="C96" s="54"/>
      <c r="D96" s="4" t="s">
        <v>1</v>
      </c>
      <c r="E96" s="4" t="s">
        <v>2</v>
      </c>
      <c r="F96" s="4" t="s">
        <v>3</v>
      </c>
      <c r="G96" s="4" t="s">
        <v>4</v>
      </c>
      <c r="H96" s="6" t="s">
        <v>5</v>
      </c>
      <c r="J96" s="94"/>
      <c r="L96" s="99"/>
      <c r="M96" s="101"/>
      <c r="N96" s="101"/>
      <c r="O96" s="101"/>
      <c r="P96" s="101"/>
      <c r="Q96" s="101"/>
      <c r="R96" s="101"/>
      <c r="S96" s="101"/>
      <c r="T96" s="101"/>
      <c r="U96" s="103"/>
      <c r="W96" s="5" t="s">
        <v>20</v>
      </c>
      <c r="X96" s="4" t="s">
        <v>21</v>
      </c>
      <c r="Y96" s="10"/>
      <c r="Z96" s="4" t="s">
        <v>24</v>
      </c>
      <c r="AA96" s="4" t="s">
        <v>22</v>
      </c>
      <c r="AB96" s="10"/>
      <c r="AC96" s="4" t="s">
        <v>24</v>
      </c>
      <c r="AD96" s="4" t="s">
        <v>22</v>
      </c>
      <c r="AE96" s="10"/>
      <c r="AF96" s="4" t="s">
        <v>24</v>
      </c>
      <c r="AG96" s="13" t="s">
        <v>22</v>
      </c>
      <c r="AH96" s="6" t="s">
        <v>16</v>
      </c>
      <c r="AJ96" s="5" t="s">
        <v>20</v>
      </c>
      <c r="AK96" s="4" t="s">
        <v>21</v>
      </c>
      <c r="AL96" s="10"/>
      <c r="AM96" s="4" t="s">
        <v>24</v>
      </c>
      <c r="AN96" s="4" t="s">
        <v>22</v>
      </c>
      <c r="AO96" s="10"/>
      <c r="AP96" s="4" t="s">
        <v>24</v>
      </c>
      <c r="AQ96" s="4" t="s">
        <v>22</v>
      </c>
      <c r="AR96" s="10"/>
      <c r="AS96" s="4" t="s">
        <v>24</v>
      </c>
      <c r="AT96" s="13" t="s">
        <v>22</v>
      </c>
      <c r="AU96" s="6" t="s">
        <v>16</v>
      </c>
      <c r="AW96" s="5" t="s">
        <v>20</v>
      </c>
      <c r="AX96" s="4" t="s">
        <v>21</v>
      </c>
      <c r="AY96" s="10"/>
      <c r="AZ96" s="4" t="s">
        <v>24</v>
      </c>
      <c r="BA96" s="4" t="s">
        <v>22</v>
      </c>
      <c r="BB96" s="10"/>
      <c r="BC96" s="4" t="s">
        <v>24</v>
      </c>
      <c r="BD96" s="4" t="s">
        <v>22</v>
      </c>
      <c r="BE96" s="10"/>
      <c r="BF96" s="4" t="s">
        <v>24</v>
      </c>
      <c r="BG96" s="13" t="s">
        <v>22</v>
      </c>
      <c r="BH96" s="6" t="s">
        <v>16</v>
      </c>
      <c r="BJ96" s="5" t="s">
        <v>20</v>
      </c>
      <c r="BK96" s="4" t="s">
        <v>21</v>
      </c>
      <c r="BL96" s="10"/>
      <c r="BM96" s="4" t="s">
        <v>24</v>
      </c>
      <c r="BN96" s="4" t="s">
        <v>22</v>
      </c>
      <c r="BO96" s="10"/>
      <c r="BP96" s="4" t="s">
        <v>24</v>
      </c>
      <c r="BQ96" s="4" t="s">
        <v>22</v>
      </c>
      <c r="BR96" s="10"/>
      <c r="BS96" s="4" t="s">
        <v>24</v>
      </c>
      <c r="BT96" s="13" t="s">
        <v>22</v>
      </c>
      <c r="BU96" s="6" t="s">
        <v>16</v>
      </c>
      <c r="BW96" s="5" t="s">
        <v>20</v>
      </c>
      <c r="BX96" s="4" t="s">
        <v>21</v>
      </c>
      <c r="BY96" s="10"/>
      <c r="BZ96" s="4" t="s">
        <v>24</v>
      </c>
      <c r="CA96" s="4" t="s">
        <v>22</v>
      </c>
      <c r="CB96" s="10"/>
      <c r="CC96" s="4" t="s">
        <v>24</v>
      </c>
      <c r="CD96" s="4" t="s">
        <v>22</v>
      </c>
      <c r="CE96" s="10"/>
      <c r="CF96" s="4" t="s">
        <v>24</v>
      </c>
      <c r="CG96" s="13" t="s">
        <v>22</v>
      </c>
      <c r="CH96" s="6" t="s">
        <v>16</v>
      </c>
      <c r="CJ96" s="5" t="s">
        <v>20</v>
      </c>
      <c r="CK96" s="4" t="s">
        <v>21</v>
      </c>
      <c r="CL96" s="10"/>
      <c r="CM96" s="4" t="s">
        <v>24</v>
      </c>
      <c r="CN96" s="4" t="s">
        <v>22</v>
      </c>
      <c r="CO96" s="10"/>
      <c r="CP96" s="4" t="s">
        <v>24</v>
      </c>
      <c r="CQ96" s="4" t="s">
        <v>22</v>
      </c>
      <c r="CR96" s="10"/>
      <c r="CS96" s="4" t="s">
        <v>24</v>
      </c>
      <c r="CT96" s="13" t="s">
        <v>22</v>
      </c>
      <c r="CU96" s="6" t="s">
        <v>16</v>
      </c>
      <c r="CW96" s="5" t="s">
        <v>66</v>
      </c>
      <c r="CX96" s="4" t="s">
        <v>31</v>
      </c>
      <c r="CY96" s="6" t="s">
        <v>32</v>
      </c>
    </row>
    <row r="97" spans="1:103" x14ac:dyDescent="0.3">
      <c r="A97" s="23"/>
      <c r="B97" s="16"/>
      <c r="C97" s="16"/>
      <c r="D97" s="16"/>
      <c r="E97" s="16"/>
      <c r="F97" s="16"/>
      <c r="G97" s="16"/>
      <c r="H97" s="24"/>
      <c r="J97" s="27"/>
      <c r="L97" s="78" t="s">
        <v>18</v>
      </c>
      <c r="M97" s="16"/>
      <c r="N97" s="16"/>
      <c r="O97" s="16"/>
      <c r="P97" s="16"/>
      <c r="Q97" s="16"/>
      <c r="R97" s="16"/>
      <c r="S97" s="16"/>
      <c r="T97" s="8">
        <f>SUM(M97:S97)</f>
        <v>0</v>
      </c>
      <c r="U97" s="81">
        <f>SUM(T97:T101)</f>
        <v>0</v>
      </c>
      <c r="W97" s="63"/>
      <c r="X97" s="66"/>
      <c r="Y97" s="10"/>
      <c r="Z97" s="7">
        <v>1</v>
      </c>
      <c r="AA97" s="16"/>
      <c r="AB97" s="10"/>
      <c r="AC97" s="7">
        <v>6</v>
      </c>
      <c r="AD97" s="16"/>
      <c r="AE97" s="10"/>
      <c r="AF97" s="7">
        <v>11</v>
      </c>
      <c r="AG97" s="14"/>
      <c r="AH97" s="56">
        <f>SUM(AG97:AG101,AD97:AD101,AA97:AA101)</f>
        <v>0</v>
      </c>
      <c r="AJ97" s="63"/>
      <c r="AK97" s="66"/>
      <c r="AL97" s="10"/>
      <c r="AM97" s="7">
        <v>1</v>
      </c>
      <c r="AN97" s="16"/>
      <c r="AO97" s="10"/>
      <c r="AP97" s="7">
        <v>6</v>
      </c>
      <c r="AQ97" s="16"/>
      <c r="AR97" s="10"/>
      <c r="AS97" s="7">
        <v>11</v>
      </c>
      <c r="AT97" s="14"/>
      <c r="AU97" s="56">
        <f>SUM(AT97:AT101,AQ97:AQ101,AN97:AN101)</f>
        <v>0</v>
      </c>
      <c r="AW97" s="63"/>
      <c r="AX97" s="66"/>
      <c r="AY97" s="10"/>
      <c r="AZ97" s="7">
        <v>1</v>
      </c>
      <c r="BA97" s="16"/>
      <c r="BB97" s="10"/>
      <c r="BC97" s="7">
        <v>6</v>
      </c>
      <c r="BD97" s="16"/>
      <c r="BE97" s="10"/>
      <c r="BF97" s="7">
        <v>11</v>
      </c>
      <c r="BG97" s="14"/>
      <c r="BH97" s="56">
        <f>SUM(BG97:BG101,BD97:BD101,BA97:BA101)</f>
        <v>0</v>
      </c>
      <c r="BJ97" s="63"/>
      <c r="BK97" s="66"/>
      <c r="BL97" s="10"/>
      <c r="BM97" s="7">
        <v>1</v>
      </c>
      <c r="BN97" s="16"/>
      <c r="BO97" s="10"/>
      <c r="BP97" s="7">
        <v>6</v>
      </c>
      <c r="BQ97" s="16"/>
      <c r="BR97" s="10"/>
      <c r="BS97" s="7">
        <v>11</v>
      </c>
      <c r="BT97" s="14"/>
      <c r="BU97" s="56">
        <f>SUM(BT97:BT101,BQ97:BQ101,BN97:BN101)</f>
        <v>0</v>
      </c>
      <c r="BW97" s="63"/>
      <c r="BX97" s="66"/>
      <c r="BY97" s="10"/>
      <c r="BZ97" s="7">
        <v>1</v>
      </c>
      <c r="CA97" s="16"/>
      <c r="CB97" s="10"/>
      <c r="CC97" s="7">
        <v>6</v>
      </c>
      <c r="CD97" s="16"/>
      <c r="CE97" s="10"/>
      <c r="CF97" s="7">
        <v>11</v>
      </c>
      <c r="CG97" s="14"/>
      <c r="CH97" s="56">
        <f>SUM(CG97:CG101,CD97:CD101,CA97:CA101)</f>
        <v>0</v>
      </c>
      <c r="CJ97" s="63"/>
      <c r="CK97" s="66"/>
      <c r="CL97" s="10"/>
      <c r="CM97" s="7">
        <v>1</v>
      </c>
      <c r="CN97" s="16"/>
      <c r="CO97" s="10"/>
      <c r="CP97" s="7">
        <v>6</v>
      </c>
      <c r="CQ97" s="16"/>
      <c r="CR97" s="10"/>
      <c r="CS97" s="7">
        <v>11</v>
      </c>
      <c r="CT97" s="14"/>
      <c r="CU97" s="56">
        <f>SUM(CT97:CT101,CQ97:CQ101,CN97:CN101)</f>
        <v>0</v>
      </c>
      <c r="CW97" s="48" t="str">
        <f>IF(A95="","",(SUM(CJ97,BW97,BJ97,AW97,AJ97,W97)-(U97)))</f>
        <v/>
      </c>
      <c r="CX97" s="59" t="str">
        <f>IF(A95="","",IF(COUNTA(B97:B101)=3,"N/A",SUM(CU97,CH97,BU97,BH97,AU97,AH97,J97:J101)))</f>
        <v/>
      </c>
      <c r="CY97" s="61" t="str">
        <f>IF(A95="","",IF(COUNTA(B97:B101)=3,"N/A",SUM(CX97,CW97)))</f>
        <v/>
      </c>
    </row>
    <row r="98" spans="1:103" x14ac:dyDescent="0.3">
      <c r="A98" s="23"/>
      <c r="B98" s="16"/>
      <c r="C98" s="16"/>
      <c r="D98" s="16"/>
      <c r="E98" s="16"/>
      <c r="F98" s="16"/>
      <c r="G98" s="16"/>
      <c r="H98" s="24"/>
      <c r="J98" s="27"/>
      <c r="L98" s="79"/>
      <c r="M98" s="16"/>
      <c r="N98" s="16"/>
      <c r="O98" s="16"/>
      <c r="P98" s="16"/>
      <c r="Q98" s="16"/>
      <c r="R98" s="16"/>
      <c r="S98" s="16"/>
      <c r="T98" s="8">
        <f t="shared" ref="T98:T101" si="10">SUM(M98:S98)</f>
        <v>0</v>
      </c>
      <c r="U98" s="82"/>
      <c r="W98" s="64"/>
      <c r="X98" s="67"/>
      <c r="Y98" s="10"/>
      <c r="Z98" s="7">
        <v>2</v>
      </c>
      <c r="AA98" s="16"/>
      <c r="AB98" s="10"/>
      <c r="AC98" s="7">
        <v>7</v>
      </c>
      <c r="AD98" s="16"/>
      <c r="AE98" s="10"/>
      <c r="AF98" s="7">
        <v>12</v>
      </c>
      <c r="AG98" s="14"/>
      <c r="AH98" s="57"/>
      <c r="AJ98" s="64"/>
      <c r="AK98" s="67"/>
      <c r="AL98" s="10"/>
      <c r="AM98" s="7">
        <v>2</v>
      </c>
      <c r="AN98" s="16"/>
      <c r="AO98" s="10"/>
      <c r="AP98" s="7">
        <v>7</v>
      </c>
      <c r="AQ98" s="16"/>
      <c r="AR98" s="10"/>
      <c r="AS98" s="7">
        <v>12</v>
      </c>
      <c r="AT98" s="14"/>
      <c r="AU98" s="57"/>
      <c r="AW98" s="64"/>
      <c r="AX98" s="67"/>
      <c r="AY98" s="10"/>
      <c r="AZ98" s="7">
        <v>2</v>
      </c>
      <c r="BA98" s="16"/>
      <c r="BB98" s="10"/>
      <c r="BC98" s="7">
        <v>7</v>
      </c>
      <c r="BD98" s="16"/>
      <c r="BE98" s="10"/>
      <c r="BF98" s="7">
        <v>12</v>
      </c>
      <c r="BG98" s="14"/>
      <c r="BH98" s="57"/>
      <c r="BJ98" s="64"/>
      <c r="BK98" s="67"/>
      <c r="BL98" s="10"/>
      <c r="BM98" s="7">
        <v>2</v>
      </c>
      <c r="BN98" s="16"/>
      <c r="BO98" s="10"/>
      <c r="BP98" s="7">
        <v>7</v>
      </c>
      <c r="BQ98" s="16"/>
      <c r="BR98" s="10"/>
      <c r="BS98" s="7">
        <v>12</v>
      </c>
      <c r="BT98" s="14"/>
      <c r="BU98" s="57"/>
      <c r="BW98" s="64"/>
      <c r="BX98" s="67"/>
      <c r="BY98" s="10"/>
      <c r="BZ98" s="7">
        <v>2</v>
      </c>
      <c r="CA98" s="16"/>
      <c r="CB98" s="10"/>
      <c r="CC98" s="7">
        <v>7</v>
      </c>
      <c r="CD98" s="16"/>
      <c r="CE98" s="10"/>
      <c r="CF98" s="7">
        <v>12</v>
      </c>
      <c r="CG98" s="14"/>
      <c r="CH98" s="57"/>
      <c r="CJ98" s="64"/>
      <c r="CK98" s="67"/>
      <c r="CL98" s="10"/>
      <c r="CM98" s="7">
        <v>2</v>
      </c>
      <c r="CN98" s="16"/>
      <c r="CO98" s="10"/>
      <c r="CP98" s="7">
        <v>7</v>
      </c>
      <c r="CQ98" s="16"/>
      <c r="CR98" s="10"/>
      <c r="CS98" s="7">
        <v>12</v>
      </c>
      <c r="CT98" s="14"/>
      <c r="CU98" s="57"/>
      <c r="CW98" s="48"/>
      <c r="CX98" s="59"/>
      <c r="CY98" s="61"/>
    </row>
    <row r="99" spans="1:103" x14ac:dyDescent="0.3">
      <c r="A99" s="23"/>
      <c r="B99" s="16"/>
      <c r="C99" s="16"/>
      <c r="D99" s="16"/>
      <c r="E99" s="16"/>
      <c r="F99" s="16"/>
      <c r="G99" s="16"/>
      <c r="H99" s="24"/>
      <c r="J99" s="27"/>
      <c r="L99" s="79"/>
      <c r="M99" s="16"/>
      <c r="N99" s="16"/>
      <c r="O99" s="16"/>
      <c r="P99" s="16"/>
      <c r="Q99" s="16"/>
      <c r="R99" s="16"/>
      <c r="S99" s="16"/>
      <c r="T99" s="8">
        <f t="shared" si="10"/>
        <v>0</v>
      </c>
      <c r="U99" s="82"/>
      <c r="W99" s="64"/>
      <c r="X99" s="67"/>
      <c r="Y99" s="10"/>
      <c r="Z99" s="7">
        <v>3</v>
      </c>
      <c r="AA99" s="16"/>
      <c r="AB99" s="10"/>
      <c r="AC99" s="7">
        <v>8</v>
      </c>
      <c r="AD99" s="16"/>
      <c r="AE99" s="10"/>
      <c r="AF99" s="7">
        <v>13</v>
      </c>
      <c r="AG99" s="14"/>
      <c r="AH99" s="57"/>
      <c r="AJ99" s="64"/>
      <c r="AK99" s="67"/>
      <c r="AL99" s="10"/>
      <c r="AM99" s="7">
        <v>3</v>
      </c>
      <c r="AN99" s="16"/>
      <c r="AO99" s="10"/>
      <c r="AP99" s="7">
        <v>8</v>
      </c>
      <c r="AQ99" s="16"/>
      <c r="AR99" s="10"/>
      <c r="AS99" s="7">
        <v>13</v>
      </c>
      <c r="AT99" s="14"/>
      <c r="AU99" s="57"/>
      <c r="AW99" s="64"/>
      <c r="AX99" s="67"/>
      <c r="AY99" s="10"/>
      <c r="AZ99" s="7">
        <v>3</v>
      </c>
      <c r="BA99" s="16"/>
      <c r="BB99" s="10"/>
      <c r="BC99" s="7">
        <v>8</v>
      </c>
      <c r="BD99" s="16"/>
      <c r="BE99" s="10"/>
      <c r="BF99" s="7">
        <v>13</v>
      </c>
      <c r="BG99" s="14"/>
      <c r="BH99" s="57"/>
      <c r="BJ99" s="64"/>
      <c r="BK99" s="67"/>
      <c r="BL99" s="10"/>
      <c r="BM99" s="7">
        <v>3</v>
      </c>
      <c r="BN99" s="16"/>
      <c r="BO99" s="10"/>
      <c r="BP99" s="7">
        <v>8</v>
      </c>
      <c r="BQ99" s="16"/>
      <c r="BR99" s="10"/>
      <c r="BS99" s="7">
        <v>13</v>
      </c>
      <c r="BT99" s="14"/>
      <c r="BU99" s="57"/>
      <c r="BW99" s="64"/>
      <c r="BX99" s="67"/>
      <c r="BY99" s="10"/>
      <c r="BZ99" s="7">
        <v>3</v>
      </c>
      <c r="CA99" s="16"/>
      <c r="CB99" s="10"/>
      <c r="CC99" s="7">
        <v>8</v>
      </c>
      <c r="CD99" s="16"/>
      <c r="CE99" s="10"/>
      <c r="CF99" s="7">
        <v>13</v>
      </c>
      <c r="CG99" s="14"/>
      <c r="CH99" s="57"/>
      <c r="CJ99" s="64"/>
      <c r="CK99" s="67"/>
      <c r="CL99" s="10"/>
      <c r="CM99" s="7">
        <v>3</v>
      </c>
      <c r="CN99" s="16"/>
      <c r="CO99" s="10"/>
      <c r="CP99" s="7">
        <v>8</v>
      </c>
      <c r="CQ99" s="16"/>
      <c r="CR99" s="10"/>
      <c r="CS99" s="7">
        <v>13</v>
      </c>
      <c r="CT99" s="14"/>
      <c r="CU99" s="57"/>
      <c r="CW99" s="48"/>
      <c r="CX99" s="59"/>
      <c r="CY99" s="61"/>
    </row>
    <row r="100" spans="1:103" x14ac:dyDescent="0.3">
      <c r="A100" s="23"/>
      <c r="B100" s="16"/>
      <c r="C100" s="16"/>
      <c r="D100" s="16"/>
      <c r="E100" s="16"/>
      <c r="F100" s="16"/>
      <c r="G100" s="16"/>
      <c r="H100" s="24"/>
      <c r="J100" s="27"/>
      <c r="L100" s="79"/>
      <c r="M100" s="16"/>
      <c r="N100" s="16"/>
      <c r="O100" s="16"/>
      <c r="P100" s="16"/>
      <c r="Q100" s="16"/>
      <c r="R100" s="16"/>
      <c r="S100" s="16"/>
      <c r="T100" s="8">
        <f t="shared" si="10"/>
        <v>0</v>
      </c>
      <c r="U100" s="82"/>
      <c r="W100" s="64"/>
      <c r="X100" s="67"/>
      <c r="Y100" s="10"/>
      <c r="Z100" s="7">
        <v>4</v>
      </c>
      <c r="AA100" s="16"/>
      <c r="AB100" s="10"/>
      <c r="AC100" s="7">
        <v>9</v>
      </c>
      <c r="AD100" s="16"/>
      <c r="AE100" s="10"/>
      <c r="AF100" s="7">
        <v>14</v>
      </c>
      <c r="AG100" s="14"/>
      <c r="AH100" s="57"/>
      <c r="AJ100" s="64"/>
      <c r="AK100" s="67"/>
      <c r="AL100" s="10"/>
      <c r="AM100" s="7">
        <v>4</v>
      </c>
      <c r="AN100" s="16"/>
      <c r="AO100" s="10"/>
      <c r="AP100" s="7">
        <v>9</v>
      </c>
      <c r="AQ100" s="16"/>
      <c r="AR100" s="10"/>
      <c r="AS100" s="7">
        <v>14</v>
      </c>
      <c r="AT100" s="14"/>
      <c r="AU100" s="57"/>
      <c r="AW100" s="64"/>
      <c r="AX100" s="67"/>
      <c r="AY100" s="10"/>
      <c r="AZ100" s="7">
        <v>4</v>
      </c>
      <c r="BA100" s="16"/>
      <c r="BB100" s="10"/>
      <c r="BC100" s="7">
        <v>9</v>
      </c>
      <c r="BD100" s="16"/>
      <c r="BE100" s="10"/>
      <c r="BF100" s="7">
        <v>14</v>
      </c>
      <c r="BG100" s="14"/>
      <c r="BH100" s="57"/>
      <c r="BJ100" s="64"/>
      <c r="BK100" s="67"/>
      <c r="BL100" s="10"/>
      <c r="BM100" s="7">
        <v>4</v>
      </c>
      <c r="BN100" s="16"/>
      <c r="BO100" s="10"/>
      <c r="BP100" s="7">
        <v>9</v>
      </c>
      <c r="BQ100" s="16"/>
      <c r="BR100" s="10"/>
      <c r="BS100" s="7">
        <v>14</v>
      </c>
      <c r="BT100" s="14"/>
      <c r="BU100" s="57"/>
      <c r="BW100" s="64"/>
      <c r="BX100" s="67"/>
      <c r="BY100" s="10"/>
      <c r="BZ100" s="7">
        <v>4</v>
      </c>
      <c r="CA100" s="16"/>
      <c r="CB100" s="10"/>
      <c r="CC100" s="7">
        <v>9</v>
      </c>
      <c r="CD100" s="16"/>
      <c r="CE100" s="10"/>
      <c r="CF100" s="7">
        <v>14</v>
      </c>
      <c r="CG100" s="14"/>
      <c r="CH100" s="57"/>
      <c r="CJ100" s="64"/>
      <c r="CK100" s="67"/>
      <c r="CL100" s="10"/>
      <c r="CM100" s="7">
        <v>4</v>
      </c>
      <c r="CN100" s="16"/>
      <c r="CO100" s="10"/>
      <c r="CP100" s="7">
        <v>9</v>
      </c>
      <c r="CQ100" s="16"/>
      <c r="CR100" s="10"/>
      <c r="CS100" s="7">
        <v>14</v>
      </c>
      <c r="CT100" s="14"/>
      <c r="CU100" s="57"/>
      <c r="CW100" s="48"/>
      <c r="CX100" s="59"/>
      <c r="CY100" s="61"/>
    </row>
    <row r="101" spans="1:103" ht="15" thickBot="1" x14ac:dyDescent="0.35">
      <c r="A101" s="25"/>
      <c r="B101" s="17"/>
      <c r="C101" s="17"/>
      <c r="D101" s="17"/>
      <c r="E101" s="17"/>
      <c r="F101" s="17"/>
      <c r="G101" s="17"/>
      <c r="H101" s="26"/>
      <c r="J101" s="28"/>
      <c r="L101" s="80"/>
      <c r="M101" s="17"/>
      <c r="N101" s="17"/>
      <c r="O101" s="17"/>
      <c r="P101" s="17"/>
      <c r="Q101" s="17"/>
      <c r="R101" s="17"/>
      <c r="S101" s="17"/>
      <c r="T101" s="9">
        <f t="shared" si="10"/>
        <v>0</v>
      </c>
      <c r="U101" s="83"/>
      <c r="W101" s="65"/>
      <c r="X101" s="68"/>
      <c r="Y101" s="11"/>
      <c r="Z101" s="12">
        <v>5</v>
      </c>
      <c r="AA101" s="17"/>
      <c r="AB101" s="11"/>
      <c r="AC101" s="12">
        <v>10</v>
      </c>
      <c r="AD101" s="17"/>
      <c r="AE101" s="11"/>
      <c r="AF101" s="12">
        <v>15</v>
      </c>
      <c r="AG101" s="15"/>
      <c r="AH101" s="58"/>
      <c r="AJ101" s="65"/>
      <c r="AK101" s="68"/>
      <c r="AL101" s="11"/>
      <c r="AM101" s="12">
        <v>5</v>
      </c>
      <c r="AN101" s="17"/>
      <c r="AO101" s="11"/>
      <c r="AP101" s="12">
        <v>10</v>
      </c>
      <c r="AQ101" s="17"/>
      <c r="AR101" s="11"/>
      <c r="AS101" s="12">
        <v>15</v>
      </c>
      <c r="AT101" s="15"/>
      <c r="AU101" s="58"/>
      <c r="AW101" s="65"/>
      <c r="AX101" s="68"/>
      <c r="AY101" s="11"/>
      <c r="AZ101" s="12">
        <v>5</v>
      </c>
      <c r="BA101" s="17"/>
      <c r="BB101" s="11"/>
      <c r="BC101" s="12">
        <v>10</v>
      </c>
      <c r="BD101" s="17"/>
      <c r="BE101" s="11"/>
      <c r="BF101" s="12">
        <v>15</v>
      </c>
      <c r="BG101" s="15"/>
      <c r="BH101" s="58"/>
      <c r="BJ101" s="65"/>
      <c r="BK101" s="68"/>
      <c r="BL101" s="11"/>
      <c r="BM101" s="12">
        <v>5</v>
      </c>
      <c r="BN101" s="17"/>
      <c r="BO101" s="11"/>
      <c r="BP101" s="12">
        <v>10</v>
      </c>
      <c r="BQ101" s="17"/>
      <c r="BR101" s="11"/>
      <c r="BS101" s="12">
        <v>15</v>
      </c>
      <c r="BT101" s="15"/>
      <c r="BU101" s="58"/>
      <c r="BW101" s="65"/>
      <c r="BX101" s="68"/>
      <c r="BY101" s="11"/>
      <c r="BZ101" s="12">
        <v>5</v>
      </c>
      <c r="CA101" s="17"/>
      <c r="CB101" s="11"/>
      <c r="CC101" s="12">
        <v>10</v>
      </c>
      <c r="CD101" s="17"/>
      <c r="CE101" s="11"/>
      <c r="CF101" s="12">
        <v>15</v>
      </c>
      <c r="CG101" s="15"/>
      <c r="CH101" s="58"/>
      <c r="CJ101" s="65"/>
      <c r="CK101" s="68"/>
      <c r="CL101" s="11"/>
      <c r="CM101" s="12">
        <v>5</v>
      </c>
      <c r="CN101" s="17"/>
      <c r="CO101" s="11"/>
      <c r="CP101" s="12">
        <v>10</v>
      </c>
      <c r="CQ101" s="17"/>
      <c r="CR101" s="11"/>
      <c r="CS101" s="12">
        <v>15</v>
      </c>
      <c r="CT101" s="15"/>
      <c r="CU101" s="58"/>
      <c r="CW101" s="49"/>
      <c r="CX101" s="60"/>
      <c r="CY101" s="62"/>
    </row>
    <row r="102" spans="1:103" ht="15" thickBot="1" x14ac:dyDescent="0.35"/>
    <row r="103" spans="1:103" s="2" customFormat="1" x14ac:dyDescent="0.3">
      <c r="A103" s="90" t="s">
        <v>6</v>
      </c>
      <c r="B103" s="91"/>
      <c r="C103" s="91"/>
      <c r="D103" s="91"/>
      <c r="E103" s="91"/>
      <c r="F103" s="91"/>
      <c r="G103" s="91"/>
      <c r="H103" s="92"/>
      <c r="J103" s="93" t="s">
        <v>19</v>
      </c>
      <c r="L103" s="50" t="s">
        <v>7</v>
      </c>
      <c r="M103" s="51"/>
      <c r="N103" s="51"/>
      <c r="O103" s="51"/>
      <c r="P103" s="51"/>
      <c r="Q103" s="51"/>
      <c r="R103" s="51"/>
      <c r="S103" s="51"/>
      <c r="T103" s="51"/>
      <c r="U103" s="52"/>
      <c r="W103" s="84" t="s">
        <v>23</v>
      </c>
      <c r="X103" s="85"/>
      <c r="Y103" s="85"/>
      <c r="Z103" s="85"/>
      <c r="AA103" s="85"/>
      <c r="AB103" s="85"/>
      <c r="AC103" s="85"/>
      <c r="AD103" s="85"/>
      <c r="AE103" s="85"/>
      <c r="AF103" s="85"/>
      <c r="AG103" s="85"/>
      <c r="AH103" s="86"/>
      <c r="AJ103" s="84" t="s">
        <v>25</v>
      </c>
      <c r="AK103" s="85"/>
      <c r="AL103" s="85"/>
      <c r="AM103" s="85"/>
      <c r="AN103" s="85"/>
      <c r="AO103" s="85"/>
      <c r="AP103" s="85"/>
      <c r="AQ103" s="85"/>
      <c r="AR103" s="85"/>
      <c r="AS103" s="85"/>
      <c r="AT103" s="85"/>
      <c r="AU103" s="86"/>
      <c r="AW103" s="84" t="s">
        <v>29</v>
      </c>
      <c r="AX103" s="85"/>
      <c r="AY103" s="85"/>
      <c r="AZ103" s="85"/>
      <c r="BA103" s="85"/>
      <c r="BB103" s="85"/>
      <c r="BC103" s="85"/>
      <c r="BD103" s="85"/>
      <c r="BE103" s="85"/>
      <c r="BF103" s="85"/>
      <c r="BG103" s="85"/>
      <c r="BH103" s="86"/>
      <c r="BJ103" s="84" t="s">
        <v>28</v>
      </c>
      <c r="BK103" s="85"/>
      <c r="BL103" s="85"/>
      <c r="BM103" s="85"/>
      <c r="BN103" s="85"/>
      <c r="BO103" s="85"/>
      <c r="BP103" s="85"/>
      <c r="BQ103" s="85"/>
      <c r="BR103" s="85"/>
      <c r="BS103" s="85"/>
      <c r="BT103" s="85"/>
      <c r="BU103" s="86"/>
      <c r="BW103" s="84" t="s">
        <v>27</v>
      </c>
      <c r="BX103" s="85"/>
      <c r="BY103" s="85"/>
      <c r="BZ103" s="85"/>
      <c r="CA103" s="85"/>
      <c r="CB103" s="85"/>
      <c r="CC103" s="85"/>
      <c r="CD103" s="85"/>
      <c r="CE103" s="85"/>
      <c r="CF103" s="85"/>
      <c r="CG103" s="85"/>
      <c r="CH103" s="86"/>
      <c r="CJ103" s="84" t="s">
        <v>26</v>
      </c>
      <c r="CK103" s="85"/>
      <c r="CL103" s="85"/>
      <c r="CM103" s="85"/>
      <c r="CN103" s="85"/>
      <c r="CO103" s="85"/>
      <c r="CP103" s="85"/>
      <c r="CQ103" s="85"/>
      <c r="CR103" s="85"/>
      <c r="CS103" s="85"/>
      <c r="CT103" s="85"/>
      <c r="CU103" s="86"/>
      <c r="CW103" s="50" t="s">
        <v>30</v>
      </c>
      <c r="CX103" s="51"/>
      <c r="CY103" s="52"/>
    </row>
    <row r="104" spans="1:103" x14ac:dyDescent="0.3">
      <c r="A104" s="95"/>
      <c r="B104" s="96"/>
      <c r="C104" s="96"/>
      <c r="D104" s="96"/>
      <c r="E104" s="96"/>
      <c r="F104" s="96"/>
      <c r="G104" s="96"/>
      <c r="H104" s="97"/>
      <c r="J104" s="94"/>
      <c r="L104" s="98" t="s">
        <v>8</v>
      </c>
      <c r="M104" s="100" t="s">
        <v>9</v>
      </c>
      <c r="N104" s="100" t="s">
        <v>10</v>
      </c>
      <c r="O104" s="100" t="s">
        <v>11</v>
      </c>
      <c r="P104" s="100" t="s">
        <v>12</v>
      </c>
      <c r="Q104" s="100" t="s">
        <v>13</v>
      </c>
      <c r="R104" s="100" t="s">
        <v>14</v>
      </c>
      <c r="S104" s="100" t="s">
        <v>15</v>
      </c>
      <c r="T104" s="100" t="s">
        <v>16</v>
      </c>
      <c r="U104" s="102" t="s">
        <v>17</v>
      </c>
      <c r="W104" s="87"/>
      <c r="X104" s="88"/>
      <c r="Y104" s="88"/>
      <c r="Z104" s="88"/>
      <c r="AA104" s="88"/>
      <c r="AB104" s="88"/>
      <c r="AC104" s="88"/>
      <c r="AD104" s="88"/>
      <c r="AE104" s="88"/>
      <c r="AF104" s="88"/>
      <c r="AG104" s="88"/>
      <c r="AH104" s="89"/>
      <c r="AJ104" s="87"/>
      <c r="AK104" s="88"/>
      <c r="AL104" s="88"/>
      <c r="AM104" s="88"/>
      <c r="AN104" s="88"/>
      <c r="AO104" s="88"/>
      <c r="AP104" s="88"/>
      <c r="AQ104" s="88"/>
      <c r="AR104" s="88"/>
      <c r="AS104" s="88"/>
      <c r="AT104" s="88"/>
      <c r="AU104" s="89"/>
      <c r="AW104" s="87"/>
      <c r="AX104" s="88"/>
      <c r="AY104" s="88"/>
      <c r="AZ104" s="88"/>
      <c r="BA104" s="88"/>
      <c r="BB104" s="88"/>
      <c r="BC104" s="88"/>
      <c r="BD104" s="88"/>
      <c r="BE104" s="88"/>
      <c r="BF104" s="88"/>
      <c r="BG104" s="88"/>
      <c r="BH104" s="89"/>
      <c r="BJ104" s="87"/>
      <c r="BK104" s="88"/>
      <c r="BL104" s="88"/>
      <c r="BM104" s="88"/>
      <c r="BN104" s="88"/>
      <c r="BO104" s="88"/>
      <c r="BP104" s="88"/>
      <c r="BQ104" s="88"/>
      <c r="BR104" s="88"/>
      <c r="BS104" s="88"/>
      <c r="BT104" s="88"/>
      <c r="BU104" s="89"/>
      <c r="BW104" s="87"/>
      <c r="BX104" s="88"/>
      <c r="BY104" s="88"/>
      <c r="BZ104" s="88"/>
      <c r="CA104" s="88"/>
      <c r="CB104" s="88"/>
      <c r="CC104" s="88"/>
      <c r="CD104" s="88"/>
      <c r="CE104" s="88"/>
      <c r="CF104" s="88"/>
      <c r="CG104" s="88"/>
      <c r="CH104" s="89"/>
      <c r="CJ104" s="87"/>
      <c r="CK104" s="88"/>
      <c r="CL104" s="88"/>
      <c r="CM104" s="88"/>
      <c r="CN104" s="88"/>
      <c r="CO104" s="88"/>
      <c r="CP104" s="88"/>
      <c r="CQ104" s="88"/>
      <c r="CR104" s="88"/>
      <c r="CS104" s="88"/>
      <c r="CT104" s="88"/>
      <c r="CU104" s="89"/>
      <c r="CW104" s="53"/>
      <c r="CX104" s="54"/>
      <c r="CY104" s="55"/>
    </row>
    <row r="105" spans="1:103" s="2" customFormat="1" x14ac:dyDescent="0.3">
      <c r="A105" s="5" t="s">
        <v>0</v>
      </c>
      <c r="B105" s="54" t="s">
        <v>65</v>
      </c>
      <c r="C105" s="54"/>
      <c r="D105" s="4" t="s">
        <v>1</v>
      </c>
      <c r="E105" s="4" t="s">
        <v>2</v>
      </c>
      <c r="F105" s="4" t="s">
        <v>3</v>
      </c>
      <c r="G105" s="4" t="s">
        <v>4</v>
      </c>
      <c r="H105" s="6" t="s">
        <v>5</v>
      </c>
      <c r="J105" s="94"/>
      <c r="L105" s="99"/>
      <c r="M105" s="101"/>
      <c r="N105" s="101"/>
      <c r="O105" s="101"/>
      <c r="P105" s="101"/>
      <c r="Q105" s="101"/>
      <c r="R105" s="101"/>
      <c r="S105" s="101"/>
      <c r="T105" s="101"/>
      <c r="U105" s="103"/>
      <c r="W105" s="5" t="s">
        <v>20</v>
      </c>
      <c r="X105" s="4" t="s">
        <v>21</v>
      </c>
      <c r="Y105" s="10"/>
      <c r="Z105" s="4" t="s">
        <v>24</v>
      </c>
      <c r="AA105" s="4" t="s">
        <v>22</v>
      </c>
      <c r="AB105" s="10"/>
      <c r="AC105" s="4" t="s">
        <v>24</v>
      </c>
      <c r="AD105" s="4" t="s">
        <v>22</v>
      </c>
      <c r="AE105" s="10"/>
      <c r="AF105" s="4" t="s">
        <v>24</v>
      </c>
      <c r="AG105" s="13" t="s">
        <v>22</v>
      </c>
      <c r="AH105" s="6" t="s">
        <v>16</v>
      </c>
      <c r="AJ105" s="5" t="s">
        <v>20</v>
      </c>
      <c r="AK105" s="4" t="s">
        <v>21</v>
      </c>
      <c r="AL105" s="10"/>
      <c r="AM105" s="4" t="s">
        <v>24</v>
      </c>
      <c r="AN105" s="4" t="s">
        <v>22</v>
      </c>
      <c r="AO105" s="10"/>
      <c r="AP105" s="4" t="s">
        <v>24</v>
      </c>
      <c r="AQ105" s="4" t="s">
        <v>22</v>
      </c>
      <c r="AR105" s="10"/>
      <c r="AS105" s="4" t="s">
        <v>24</v>
      </c>
      <c r="AT105" s="13" t="s">
        <v>22</v>
      </c>
      <c r="AU105" s="6" t="s">
        <v>16</v>
      </c>
      <c r="AW105" s="5" t="s">
        <v>20</v>
      </c>
      <c r="AX105" s="4" t="s">
        <v>21</v>
      </c>
      <c r="AY105" s="10"/>
      <c r="AZ105" s="4" t="s">
        <v>24</v>
      </c>
      <c r="BA105" s="4" t="s">
        <v>22</v>
      </c>
      <c r="BB105" s="10"/>
      <c r="BC105" s="4" t="s">
        <v>24</v>
      </c>
      <c r="BD105" s="4" t="s">
        <v>22</v>
      </c>
      <c r="BE105" s="10"/>
      <c r="BF105" s="4" t="s">
        <v>24</v>
      </c>
      <c r="BG105" s="13" t="s">
        <v>22</v>
      </c>
      <c r="BH105" s="6" t="s">
        <v>16</v>
      </c>
      <c r="BJ105" s="5" t="s">
        <v>20</v>
      </c>
      <c r="BK105" s="4" t="s">
        <v>21</v>
      </c>
      <c r="BL105" s="10"/>
      <c r="BM105" s="4" t="s">
        <v>24</v>
      </c>
      <c r="BN105" s="4" t="s">
        <v>22</v>
      </c>
      <c r="BO105" s="10"/>
      <c r="BP105" s="4" t="s">
        <v>24</v>
      </c>
      <c r="BQ105" s="4" t="s">
        <v>22</v>
      </c>
      <c r="BR105" s="10"/>
      <c r="BS105" s="4" t="s">
        <v>24</v>
      </c>
      <c r="BT105" s="13" t="s">
        <v>22</v>
      </c>
      <c r="BU105" s="6" t="s">
        <v>16</v>
      </c>
      <c r="BW105" s="5" t="s">
        <v>20</v>
      </c>
      <c r="BX105" s="4" t="s">
        <v>21</v>
      </c>
      <c r="BY105" s="10"/>
      <c r="BZ105" s="4" t="s">
        <v>24</v>
      </c>
      <c r="CA105" s="4" t="s">
        <v>22</v>
      </c>
      <c r="CB105" s="10"/>
      <c r="CC105" s="4" t="s">
        <v>24</v>
      </c>
      <c r="CD105" s="4" t="s">
        <v>22</v>
      </c>
      <c r="CE105" s="10"/>
      <c r="CF105" s="4" t="s">
        <v>24</v>
      </c>
      <c r="CG105" s="13" t="s">
        <v>22</v>
      </c>
      <c r="CH105" s="6" t="s">
        <v>16</v>
      </c>
      <c r="CJ105" s="5" t="s">
        <v>20</v>
      </c>
      <c r="CK105" s="4" t="s">
        <v>21</v>
      </c>
      <c r="CL105" s="10"/>
      <c r="CM105" s="4" t="s">
        <v>24</v>
      </c>
      <c r="CN105" s="4" t="s">
        <v>22</v>
      </c>
      <c r="CO105" s="10"/>
      <c r="CP105" s="4" t="s">
        <v>24</v>
      </c>
      <c r="CQ105" s="4" t="s">
        <v>22</v>
      </c>
      <c r="CR105" s="10"/>
      <c r="CS105" s="4" t="s">
        <v>24</v>
      </c>
      <c r="CT105" s="13" t="s">
        <v>22</v>
      </c>
      <c r="CU105" s="6" t="s">
        <v>16</v>
      </c>
      <c r="CW105" s="5" t="s">
        <v>66</v>
      </c>
      <c r="CX105" s="4" t="s">
        <v>31</v>
      </c>
      <c r="CY105" s="6" t="s">
        <v>32</v>
      </c>
    </row>
    <row r="106" spans="1:103" x14ac:dyDescent="0.3">
      <c r="A106" s="23"/>
      <c r="B106" s="16"/>
      <c r="C106" s="16"/>
      <c r="D106" s="16"/>
      <c r="E106" s="16"/>
      <c r="F106" s="16"/>
      <c r="G106" s="16"/>
      <c r="H106" s="24"/>
      <c r="J106" s="27"/>
      <c r="L106" s="78" t="s">
        <v>18</v>
      </c>
      <c r="M106" s="16"/>
      <c r="N106" s="16"/>
      <c r="O106" s="16"/>
      <c r="P106" s="16"/>
      <c r="Q106" s="16"/>
      <c r="R106" s="16"/>
      <c r="S106" s="16"/>
      <c r="T106" s="8">
        <f>SUM(M106:S106)</f>
        <v>0</v>
      </c>
      <c r="U106" s="81">
        <f>SUM(T106:T110)</f>
        <v>0</v>
      </c>
      <c r="W106" s="63"/>
      <c r="X106" s="66"/>
      <c r="Y106" s="10"/>
      <c r="Z106" s="7">
        <v>1</v>
      </c>
      <c r="AA106" s="16"/>
      <c r="AB106" s="10"/>
      <c r="AC106" s="7">
        <v>6</v>
      </c>
      <c r="AD106" s="16"/>
      <c r="AE106" s="10"/>
      <c r="AF106" s="7">
        <v>11</v>
      </c>
      <c r="AG106" s="14"/>
      <c r="AH106" s="56">
        <f>SUM(AG106:AG110,AD106:AD110,AA106:AA110)</f>
        <v>0</v>
      </c>
      <c r="AJ106" s="63"/>
      <c r="AK106" s="66"/>
      <c r="AL106" s="10"/>
      <c r="AM106" s="7">
        <v>1</v>
      </c>
      <c r="AN106" s="16"/>
      <c r="AO106" s="10"/>
      <c r="AP106" s="7">
        <v>6</v>
      </c>
      <c r="AQ106" s="16"/>
      <c r="AR106" s="10"/>
      <c r="AS106" s="7">
        <v>11</v>
      </c>
      <c r="AT106" s="14"/>
      <c r="AU106" s="56">
        <f>SUM(AT106:AT110,AQ106:AQ110,AN106:AN110)</f>
        <v>0</v>
      </c>
      <c r="AW106" s="63"/>
      <c r="AX106" s="66"/>
      <c r="AY106" s="10"/>
      <c r="AZ106" s="7">
        <v>1</v>
      </c>
      <c r="BA106" s="16"/>
      <c r="BB106" s="10"/>
      <c r="BC106" s="7">
        <v>6</v>
      </c>
      <c r="BD106" s="16"/>
      <c r="BE106" s="10"/>
      <c r="BF106" s="7">
        <v>11</v>
      </c>
      <c r="BG106" s="14"/>
      <c r="BH106" s="56">
        <f>SUM(BG106:BG110,BD106:BD110,BA106:BA110)</f>
        <v>0</v>
      </c>
      <c r="BJ106" s="63"/>
      <c r="BK106" s="66"/>
      <c r="BL106" s="10"/>
      <c r="BM106" s="7">
        <v>1</v>
      </c>
      <c r="BN106" s="16"/>
      <c r="BO106" s="10"/>
      <c r="BP106" s="7">
        <v>6</v>
      </c>
      <c r="BQ106" s="16"/>
      <c r="BR106" s="10"/>
      <c r="BS106" s="7">
        <v>11</v>
      </c>
      <c r="BT106" s="14"/>
      <c r="BU106" s="56">
        <f>SUM(BT106:BT110,BQ106:BQ110,BN106:BN110)</f>
        <v>0</v>
      </c>
      <c r="BW106" s="63"/>
      <c r="BX106" s="66"/>
      <c r="BY106" s="10"/>
      <c r="BZ106" s="7">
        <v>1</v>
      </c>
      <c r="CA106" s="16"/>
      <c r="CB106" s="10"/>
      <c r="CC106" s="7">
        <v>6</v>
      </c>
      <c r="CD106" s="16"/>
      <c r="CE106" s="10"/>
      <c r="CF106" s="7">
        <v>11</v>
      </c>
      <c r="CG106" s="14"/>
      <c r="CH106" s="56">
        <f>SUM(CG106:CG110,CD106:CD110,CA106:CA110)</f>
        <v>0</v>
      </c>
      <c r="CJ106" s="63"/>
      <c r="CK106" s="66"/>
      <c r="CL106" s="10"/>
      <c r="CM106" s="7">
        <v>1</v>
      </c>
      <c r="CN106" s="16"/>
      <c r="CO106" s="10"/>
      <c r="CP106" s="7">
        <v>6</v>
      </c>
      <c r="CQ106" s="16"/>
      <c r="CR106" s="10"/>
      <c r="CS106" s="7">
        <v>11</v>
      </c>
      <c r="CT106" s="14"/>
      <c r="CU106" s="56">
        <f>SUM(CT106:CT110,CQ106:CQ110,CN106:CN110)</f>
        <v>0</v>
      </c>
      <c r="CW106" s="48" t="str">
        <f>IF(A104="","",(SUM(CJ106,BW106,BJ106,AW106,AJ106,W106)-(U106)))</f>
        <v/>
      </c>
      <c r="CX106" s="59" t="str">
        <f>IF(A104="","",IF(COUNTA(B106:B110)=3,"N/A",SUM(CU106,CH106,BU106,BH106,AU106,AH106,J106:J110)))</f>
        <v/>
      </c>
      <c r="CY106" s="61" t="str">
        <f>IF(A104="","",IF(COUNTA(B106:B110)=3,"N/A",SUM(CX106,CW106)))</f>
        <v/>
      </c>
    </row>
    <row r="107" spans="1:103" x14ac:dyDescent="0.3">
      <c r="A107" s="23"/>
      <c r="B107" s="16"/>
      <c r="C107" s="16"/>
      <c r="D107" s="16"/>
      <c r="E107" s="16"/>
      <c r="F107" s="16"/>
      <c r="G107" s="16"/>
      <c r="H107" s="24"/>
      <c r="J107" s="27"/>
      <c r="L107" s="79"/>
      <c r="M107" s="16"/>
      <c r="N107" s="16"/>
      <c r="O107" s="16"/>
      <c r="P107" s="16"/>
      <c r="Q107" s="16"/>
      <c r="R107" s="16"/>
      <c r="S107" s="16"/>
      <c r="T107" s="8">
        <f t="shared" ref="T107:T110" si="11">SUM(M107:S107)</f>
        <v>0</v>
      </c>
      <c r="U107" s="82"/>
      <c r="W107" s="64"/>
      <c r="X107" s="67"/>
      <c r="Y107" s="10"/>
      <c r="Z107" s="7">
        <v>2</v>
      </c>
      <c r="AA107" s="16"/>
      <c r="AB107" s="10"/>
      <c r="AC107" s="7">
        <v>7</v>
      </c>
      <c r="AD107" s="16"/>
      <c r="AE107" s="10"/>
      <c r="AF107" s="7">
        <v>12</v>
      </c>
      <c r="AG107" s="14"/>
      <c r="AH107" s="57"/>
      <c r="AJ107" s="64"/>
      <c r="AK107" s="67"/>
      <c r="AL107" s="10"/>
      <c r="AM107" s="7">
        <v>2</v>
      </c>
      <c r="AN107" s="16"/>
      <c r="AO107" s="10"/>
      <c r="AP107" s="7">
        <v>7</v>
      </c>
      <c r="AQ107" s="16"/>
      <c r="AR107" s="10"/>
      <c r="AS107" s="7">
        <v>12</v>
      </c>
      <c r="AT107" s="14"/>
      <c r="AU107" s="57"/>
      <c r="AW107" s="64"/>
      <c r="AX107" s="67"/>
      <c r="AY107" s="10"/>
      <c r="AZ107" s="7">
        <v>2</v>
      </c>
      <c r="BA107" s="16"/>
      <c r="BB107" s="10"/>
      <c r="BC107" s="7">
        <v>7</v>
      </c>
      <c r="BD107" s="16"/>
      <c r="BE107" s="10"/>
      <c r="BF107" s="7">
        <v>12</v>
      </c>
      <c r="BG107" s="14"/>
      <c r="BH107" s="57"/>
      <c r="BJ107" s="64"/>
      <c r="BK107" s="67"/>
      <c r="BL107" s="10"/>
      <c r="BM107" s="7">
        <v>2</v>
      </c>
      <c r="BN107" s="16"/>
      <c r="BO107" s="10"/>
      <c r="BP107" s="7">
        <v>7</v>
      </c>
      <c r="BQ107" s="16"/>
      <c r="BR107" s="10"/>
      <c r="BS107" s="7">
        <v>12</v>
      </c>
      <c r="BT107" s="14"/>
      <c r="BU107" s="57"/>
      <c r="BW107" s="64"/>
      <c r="BX107" s="67"/>
      <c r="BY107" s="10"/>
      <c r="BZ107" s="7">
        <v>2</v>
      </c>
      <c r="CA107" s="16"/>
      <c r="CB107" s="10"/>
      <c r="CC107" s="7">
        <v>7</v>
      </c>
      <c r="CD107" s="16"/>
      <c r="CE107" s="10"/>
      <c r="CF107" s="7">
        <v>12</v>
      </c>
      <c r="CG107" s="14"/>
      <c r="CH107" s="57"/>
      <c r="CJ107" s="64"/>
      <c r="CK107" s="67"/>
      <c r="CL107" s="10"/>
      <c r="CM107" s="7">
        <v>2</v>
      </c>
      <c r="CN107" s="16"/>
      <c r="CO107" s="10"/>
      <c r="CP107" s="7">
        <v>7</v>
      </c>
      <c r="CQ107" s="16"/>
      <c r="CR107" s="10"/>
      <c r="CS107" s="7">
        <v>12</v>
      </c>
      <c r="CT107" s="14"/>
      <c r="CU107" s="57"/>
      <c r="CW107" s="48"/>
      <c r="CX107" s="59"/>
      <c r="CY107" s="61"/>
    </row>
    <row r="108" spans="1:103" x14ac:dyDescent="0.3">
      <c r="A108" s="23"/>
      <c r="B108" s="16"/>
      <c r="C108" s="16"/>
      <c r="D108" s="16"/>
      <c r="E108" s="16"/>
      <c r="F108" s="16"/>
      <c r="G108" s="16"/>
      <c r="H108" s="24"/>
      <c r="J108" s="27"/>
      <c r="L108" s="79"/>
      <c r="M108" s="16"/>
      <c r="N108" s="16"/>
      <c r="O108" s="16"/>
      <c r="P108" s="16"/>
      <c r="Q108" s="16"/>
      <c r="R108" s="16"/>
      <c r="S108" s="16"/>
      <c r="T108" s="8">
        <f t="shared" si="11"/>
        <v>0</v>
      </c>
      <c r="U108" s="82"/>
      <c r="W108" s="64"/>
      <c r="X108" s="67"/>
      <c r="Y108" s="10"/>
      <c r="Z108" s="7">
        <v>3</v>
      </c>
      <c r="AA108" s="16"/>
      <c r="AB108" s="10"/>
      <c r="AC108" s="7">
        <v>8</v>
      </c>
      <c r="AD108" s="16"/>
      <c r="AE108" s="10"/>
      <c r="AF108" s="7">
        <v>13</v>
      </c>
      <c r="AG108" s="14"/>
      <c r="AH108" s="57"/>
      <c r="AJ108" s="64"/>
      <c r="AK108" s="67"/>
      <c r="AL108" s="10"/>
      <c r="AM108" s="7">
        <v>3</v>
      </c>
      <c r="AN108" s="16"/>
      <c r="AO108" s="10"/>
      <c r="AP108" s="7">
        <v>8</v>
      </c>
      <c r="AQ108" s="16"/>
      <c r="AR108" s="10"/>
      <c r="AS108" s="7">
        <v>13</v>
      </c>
      <c r="AT108" s="14"/>
      <c r="AU108" s="57"/>
      <c r="AW108" s="64"/>
      <c r="AX108" s="67"/>
      <c r="AY108" s="10"/>
      <c r="AZ108" s="7">
        <v>3</v>
      </c>
      <c r="BA108" s="16"/>
      <c r="BB108" s="10"/>
      <c r="BC108" s="7">
        <v>8</v>
      </c>
      <c r="BD108" s="16"/>
      <c r="BE108" s="10"/>
      <c r="BF108" s="7">
        <v>13</v>
      </c>
      <c r="BG108" s="14"/>
      <c r="BH108" s="57"/>
      <c r="BJ108" s="64"/>
      <c r="BK108" s="67"/>
      <c r="BL108" s="10"/>
      <c r="BM108" s="7">
        <v>3</v>
      </c>
      <c r="BN108" s="16"/>
      <c r="BO108" s="10"/>
      <c r="BP108" s="7">
        <v>8</v>
      </c>
      <c r="BQ108" s="16"/>
      <c r="BR108" s="10"/>
      <c r="BS108" s="7">
        <v>13</v>
      </c>
      <c r="BT108" s="14"/>
      <c r="BU108" s="57"/>
      <c r="BW108" s="64"/>
      <c r="BX108" s="67"/>
      <c r="BY108" s="10"/>
      <c r="BZ108" s="7">
        <v>3</v>
      </c>
      <c r="CA108" s="16"/>
      <c r="CB108" s="10"/>
      <c r="CC108" s="7">
        <v>8</v>
      </c>
      <c r="CD108" s="16"/>
      <c r="CE108" s="10"/>
      <c r="CF108" s="7">
        <v>13</v>
      </c>
      <c r="CG108" s="14"/>
      <c r="CH108" s="57"/>
      <c r="CJ108" s="64"/>
      <c r="CK108" s="67"/>
      <c r="CL108" s="10"/>
      <c r="CM108" s="7">
        <v>3</v>
      </c>
      <c r="CN108" s="16"/>
      <c r="CO108" s="10"/>
      <c r="CP108" s="7">
        <v>8</v>
      </c>
      <c r="CQ108" s="16"/>
      <c r="CR108" s="10"/>
      <c r="CS108" s="7">
        <v>13</v>
      </c>
      <c r="CT108" s="14"/>
      <c r="CU108" s="57"/>
      <c r="CW108" s="48"/>
      <c r="CX108" s="59"/>
      <c r="CY108" s="61"/>
    </row>
    <row r="109" spans="1:103" x14ac:dyDescent="0.3">
      <c r="A109" s="23"/>
      <c r="B109" s="16"/>
      <c r="C109" s="16"/>
      <c r="D109" s="16"/>
      <c r="E109" s="16"/>
      <c r="F109" s="16"/>
      <c r="G109" s="16"/>
      <c r="H109" s="24"/>
      <c r="J109" s="27"/>
      <c r="L109" s="79"/>
      <c r="M109" s="16"/>
      <c r="N109" s="16"/>
      <c r="O109" s="16"/>
      <c r="P109" s="16"/>
      <c r="Q109" s="16"/>
      <c r="R109" s="16"/>
      <c r="S109" s="16"/>
      <c r="T109" s="8">
        <f t="shared" si="11"/>
        <v>0</v>
      </c>
      <c r="U109" s="82"/>
      <c r="W109" s="64"/>
      <c r="X109" s="67"/>
      <c r="Y109" s="10"/>
      <c r="Z109" s="7">
        <v>4</v>
      </c>
      <c r="AA109" s="16"/>
      <c r="AB109" s="10"/>
      <c r="AC109" s="7">
        <v>9</v>
      </c>
      <c r="AD109" s="16"/>
      <c r="AE109" s="10"/>
      <c r="AF109" s="7">
        <v>14</v>
      </c>
      <c r="AG109" s="14"/>
      <c r="AH109" s="57"/>
      <c r="AJ109" s="64"/>
      <c r="AK109" s="67"/>
      <c r="AL109" s="10"/>
      <c r="AM109" s="7">
        <v>4</v>
      </c>
      <c r="AN109" s="16"/>
      <c r="AO109" s="10"/>
      <c r="AP109" s="7">
        <v>9</v>
      </c>
      <c r="AQ109" s="16"/>
      <c r="AR109" s="10"/>
      <c r="AS109" s="7">
        <v>14</v>
      </c>
      <c r="AT109" s="14"/>
      <c r="AU109" s="57"/>
      <c r="AW109" s="64"/>
      <c r="AX109" s="67"/>
      <c r="AY109" s="10"/>
      <c r="AZ109" s="7">
        <v>4</v>
      </c>
      <c r="BA109" s="16"/>
      <c r="BB109" s="10"/>
      <c r="BC109" s="7">
        <v>9</v>
      </c>
      <c r="BD109" s="16"/>
      <c r="BE109" s="10"/>
      <c r="BF109" s="7">
        <v>14</v>
      </c>
      <c r="BG109" s="14"/>
      <c r="BH109" s="57"/>
      <c r="BJ109" s="64"/>
      <c r="BK109" s="67"/>
      <c r="BL109" s="10"/>
      <c r="BM109" s="7">
        <v>4</v>
      </c>
      <c r="BN109" s="16"/>
      <c r="BO109" s="10"/>
      <c r="BP109" s="7">
        <v>9</v>
      </c>
      <c r="BQ109" s="16"/>
      <c r="BR109" s="10"/>
      <c r="BS109" s="7">
        <v>14</v>
      </c>
      <c r="BT109" s="14"/>
      <c r="BU109" s="57"/>
      <c r="BW109" s="64"/>
      <c r="BX109" s="67"/>
      <c r="BY109" s="10"/>
      <c r="BZ109" s="7">
        <v>4</v>
      </c>
      <c r="CA109" s="16"/>
      <c r="CB109" s="10"/>
      <c r="CC109" s="7">
        <v>9</v>
      </c>
      <c r="CD109" s="16"/>
      <c r="CE109" s="10"/>
      <c r="CF109" s="7">
        <v>14</v>
      </c>
      <c r="CG109" s="14"/>
      <c r="CH109" s="57"/>
      <c r="CJ109" s="64"/>
      <c r="CK109" s="67"/>
      <c r="CL109" s="10"/>
      <c r="CM109" s="7">
        <v>4</v>
      </c>
      <c r="CN109" s="16"/>
      <c r="CO109" s="10"/>
      <c r="CP109" s="7">
        <v>9</v>
      </c>
      <c r="CQ109" s="16"/>
      <c r="CR109" s="10"/>
      <c r="CS109" s="7">
        <v>14</v>
      </c>
      <c r="CT109" s="14"/>
      <c r="CU109" s="57"/>
      <c r="CW109" s="48"/>
      <c r="CX109" s="59"/>
      <c r="CY109" s="61"/>
    </row>
    <row r="110" spans="1:103" ht="15" thickBot="1" x14ac:dyDescent="0.35">
      <c r="A110" s="25"/>
      <c r="B110" s="17"/>
      <c r="C110" s="17"/>
      <c r="D110" s="17"/>
      <c r="E110" s="17"/>
      <c r="F110" s="17"/>
      <c r="G110" s="17"/>
      <c r="H110" s="26"/>
      <c r="J110" s="28"/>
      <c r="L110" s="80"/>
      <c r="M110" s="17"/>
      <c r="N110" s="17"/>
      <c r="O110" s="17"/>
      <c r="P110" s="17"/>
      <c r="Q110" s="17"/>
      <c r="R110" s="17"/>
      <c r="S110" s="17"/>
      <c r="T110" s="9">
        <f t="shared" si="11"/>
        <v>0</v>
      </c>
      <c r="U110" s="83"/>
      <c r="W110" s="65"/>
      <c r="X110" s="68"/>
      <c r="Y110" s="11"/>
      <c r="Z110" s="12">
        <v>5</v>
      </c>
      <c r="AA110" s="17"/>
      <c r="AB110" s="11"/>
      <c r="AC110" s="12">
        <v>10</v>
      </c>
      <c r="AD110" s="17"/>
      <c r="AE110" s="11"/>
      <c r="AF110" s="12">
        <v>15</v>
      </c>
      <c r="AG110" s="15"/>
      <c r="AH110" s="58"/>
      <c r="AJ110" s="65"/>
      <c r="AK110" s="68"/>
      <c r="AL110" s="11"/>
      <c r="AM110" s="12">
        <v>5</v>
      </c>
      <c r="AN110" s="17"/>
      <c r="AO110" s="11"/>
      <c r="AP110" s="12">
        <v>10</v>
      </c>
      <c r="AQ110" s="17"/>
      <c r="AR110" s="11"/>
      <c r="AS110" s="12">
        <v>15</v>
      </c>
      <c r="AT110" s="15"/>
      <c r="AU110" s="58"/>
      <c r="AW110" s="65"/>
      <c r="AX110" s="68"/>
      <c r="AY110" s="11"/>
      <c r="AZ110" s="12">
        <v>5</v>
      </c>
      <c r="BA110" s="17"/>
      <c r="BB110" s="11"/>
      <c r="BC110" s="12">
        <v>10</v>
      </c>
      <c r="BD110" s="17"/>
      <c r="BE110" s="11"/>
      <c r="BF110" s="12">
        <v>15</v>
      </c>
      <c r="BG110" s="15"/>
      <c r="BH110" s="58"/>
      <c r="BJ110" s="65"/>
      <c r="BK110" s="68"/>
      <c r="BL110" s="11"/>
      <c r="BM110" s="12">
        <v>5</v>
      </c>
      <c r="BN110" s="17"/>
      <c r="BO110" s="11"/>
      <c r="BP110" s="12">
        <v>10</v>
      </c>
      <c r="BQ110" s="17"/>
      <c r="BR110" s="11"/>
      <c r="BS110" s="12">
        <v>15</v>
      </c>
      <c r="BT110" s="15"/>
      <c r="BU110" s="58"/>
      <c r="BW110" s="65"/>
      <c r="BX110" s="68"/>
      <c r="BY110" s="11"/>
      <c r="BZ110" s="12">
        <v>5</v>
      </c>
      <c r="CA110" s="17"/>
      <c r="CB110" s="11"/>
      <c r="CC110" s="12">
        <v>10</v>
      </c>
      <c r="CD110" s="17"/>
      <c r="CE110" s="11"/>
      <c r="CF110" s="12">
        <v>15</v>
      </c>
      <c r="CG110" s="15"/>
      <c r="CH110" s="58"/>
      <c r="CJ110" s="65"/>
      <c r="CK110" s="68"/>
      <c r="CL110" s="11"/>
      <c r="CM110" s="12">
        <v>5</v>
      </c>
      <c r="CN110" s="17"/>
      <c r="CO110" s="11"/>
      <c r="CP110" s="12">
        <v>10</v>
      </c>
      <c r="CQ110" s="17"/>
      <c r="CR110" s="11"/>
      <c r="CS110" s="12">
        <v>15</v>
      </c>
      <c r="CT110" s="15"/>
      <c r="CU110" s="58"/>
      <c r="CW110" s="49"/>
      <c r="CX110" s="60"/>
      <c r="CY110" s="62"/>
    </row>
    <row r="111" spans="1:103" ht="15" thickBot="1" x14ac:dyDescent="0.35"/>
    <row r="112" spans="1:103" s="2" customFormat="1" x14ac:dyDescent="0.3">
      <c r="A112" s="90" t="s">
        <v>6</v>
      </c>
      <c r="B112" s="91"/>
      <c r="C112" s="91"/>
      <c r="D112" s="91"/>
      <c r="E112" s="91"/>
      <c r="F112" s="91"/>
      <c r="G112" s="91"/>
      <c r="H112" s="92"/>
      <c r="J112" s="93" t="s">
        <v>19</v>
      </c>
      <c r="L112" s="50" t="s">
        <v>7</v>
      </c>
      <c r="M112" s="51"/>
      <c r="N112" s="51"/>
      <c r="O112" s="51"/>
      <c r="P112" s="51"/>
      <c r="Q112" s="51"/>
      <c r="R112" s="51"/>
      <c r="S112" s="51"/>
      <c r="T112" s="51"/>
      <c r="U112" s="52"/>
      <c r="W112" s="84" t="s">
        <v>23</v>
      </c>
      <c r="X112" s="85"/>
      <c r="Y112" s="85"/>
      <c r="Z112" s="85"/>
      <c r="AA112" s="85"/>
      <c r="AB112" s="85"/>
      <c r="AC112" s="85"/>
      <c r="AD112" s="85"/>
      <c r="AE112" s="85"/>
      <c r="AF112" s="85"/>
      <c r="AG112" s="85"/>
      <c r="AH112" s="86"/>
      <c r="AJ112" s="84" t="s">
        <v>25</v>
      </c>
      <c r="AK112" s="85"/>
      <c r="AL112" s="85"/>
      <c r="AM112" s="85"/>
      <c r="AN112" s="85"/>
      <c r="AO112" s="85"/>
      <c r="AP112" s="85"/>
      <c r="AQ112" s="85"/>
      <c r="AR112" s="85"/>
      <c r="AS112" s="85"/>
      <c r="AT112" s="85"/>
      <c r="AU112" s="86"/>
      <c r="AW112" s="84" t="s">
        <v>29</v>
      </c>
      <c r="AX112" s="85"/>
      <c r="AY112" s="85"/>
      <c r="AZ112" s="85"/>
      <c r="BA112" s="85"/>
      <c r="BB112" s="85"/>
      <c r="BC112" s="85"/>
      <c r="BD112" s="85"/>
      <c r="BE112" s="85"/>
      <c r="BF112" s="85"/>
      <c r="BG112" s="85"/>
      <c r="BH112" s="86"/>
      <c r="BJ112" s="84" t="s">
        <v>28</v>
      </c>
      <c r="BK112" s="85"/>
      <c r="BL112" s="85"/>
      <c r="BM112" s="85"/>
      <c r="BN112" s="85"/>
      <c r="BO112" s="85"/>
      <c r="BP112" s="85"/>
      <c r="BQ112" s="85"/>
      <c r="BR112" s="85"/>
      <c r="BS112" s="85"/>
      <c r="BT112" s="85"/>
      <c r="BU112" s="86"/>
      <c r="BW112" s="84" t="s">
        <v>27</v>
      </c>
      <c r="BX112" s="85"/>
      <c r="BY112" s="85"/>
      <c r="BZ112" s="85"/>
      <c r="CA112" s="85"/>
      <c r="CB112" s="85"/>
      <c r="CC112" s="85"/>
      <c r="CD112" s="85"/>
      <c r="CE112" s="85"/>
      <c r="CF112" s="85"/>
      <c r="CG112" s="85"/>
      <c r="CH112" s="86"/>
      <c r="CJ112" s="84" t="s">
        <v>26</v>
      </c>
      <c r="CK112" s="85"/>
      <c r="CL112" s="85"/>
      <c r="CM112" s="85"/>
      <c r="CN112" s="85"/>
      <c r="CO112" s="85"/>
      <c r="CP112" s="85"/>
      <c r="CQ112" s="85"/>
      <c r="CR112" s="85"/>
      <c r="CS112" s="85"/>
      <c r="CT112" s="85"/>
      <c r="CU112" s="86"/>
      <c r="CW112" s="50" t="s">
        <v>30</v>
      </c>
      <c r="CX112" s="51"/>
      <c r="CY112" s="52"/>
    </row>
    <row r="113" spans="1:103" x14ac:dyDescent="0.3">
      <c r="A113" s="95"/>
      <c r="B113" s="96"/>
      <c r="C113" s="96"/>
      <c r="D113" s="96"/>
      <c r="E113" s="96"/>
      <c r="F113" s="96"/>
      <c r="G113" s="96"/>
      <c r="H113" s="97"/>
      <c r="J113" s="94"/>
      <c r="L113" s="98" t="s">
        <v>8</v>
      </c>
      <c r="M113" s="100" t="s">
        <v>9</v>
      </c>
      <c r="N113" s="100" t="s">
        <v>10</v>
      </c>
      <c r="O113" s="100" t="s">
        <v>11</v>
      </c>
      <c r="P113" s="100" t="s">
        <v>12</v>
      </c>
      <c r="Q113" s="100" t="s">
        <v>13</v>
      </c>
      <c r="R113" s="100" t="s">
        <v>14</v>
      </c>
      <c r="S113" s="100" t="s">
        <v>15</v>
      </c>
      <c r="T113" s="100" t="s">
        <v>16</v>
      </c>
      <c r="U113" s="102" t="s">
        <v>17</v>
      </c>
      <c r="W113" s="87"/>
      <c r="X113" s="88"/>
      <c r="Y113" s="88"/>
      <c r="Z113" s="88"/>
      <c r="AA113" s="88"/>
      <c r="AB113" s="88"/>
      <c r="AC113" s="88"/>
      <c r="AD113" s="88"/>
      <c r="AE113" s="88"/>
      <c r="AF113" s="88"/>
      <c r="AG113" s="88"/>
      <c r="AH113" s="89"/>
      <c r="AJ113" s="87"/>
      <c r="AK113" s="88"/>
      <c r="AL113" s="88"/>
      <c r="AM113" s="88"/>
      <c r="AN113" s="88"/>
      <c r="AO113" s="88"/>
      <c r="AP113" s="88"/>
      <c r="AQ113" s="88"/>
      <c r="AR113" s="88"/>
      <c r="AS113" s="88"/>
      <c r="AT113" s="88"/>
      <c r="AU113" s="89"/>
      <c r="AW113" s="87"/>
      <c r="AX113" s="88"/>
      <c r="AY113" s="88"/>
      <c r="AZ113" s="88"/>
      <c r="BA113" s="88"/>
      <c r="BB113" s="88"/>
      <c r="BC113" s="88"/>
      <c r="BD113" s="88"/>
      <c r="BE113" s="88"/>
      <c r="BF113" s="88"/>
      <c r="BG113" s="88"/>
      <c r="BH113" s="89"/>
      <c r="BJ113" s="87"/>
      <c r="BK113" s="88"/>
      <c r="BL113" s="88"/>
      <c r="BM113" s="88"/>
      <c r="BN113" s="88"/>
      <c r="BO113" s="88"/>
      <c r="BP113" s="88"/>
      <c r="BQ113" s="88"/>
      <c r="BR113" s="88"/>
      <c r="BS113" s="88"/>
      <c r="BT113" s="88"/>
      <c r="BU113" s="89"/>
      <c r="BW113" s="87"/>
      <c r="BX113" s="88"/>
      <c r="BY113" s="88"/>
      <c r="BZ113" s="88"/>
      <c r="CA113" s="88"/>
      <c r="CB113" s="88"/>
      <c r="CC113" s="88"/>
      <c r="CD113" s="88"/>
      <c r="CE113" s="88"/>
      <c r="CF113" s="88"/>
      <c r="CG113" s="88"/>
      <c r="CH113" s="89"/>
      <c r="CJ113" s="87"/>
      <c r="CK113" s="88"/>
      <c r="CL113" s="88"/>
      <c r="CM113" s="88"/>
      <c r="CN113" s="88"/>
      <c r="CO113" s="88"/>
      <c r="CP113" s="88"/>
      <c r="CQ113" s="88"/>
      <c r="CR113" s="88"/>
      <c r="CS113" s="88"/>
      <c r="CT113" s="88"/>
      <c r="CU113" s="89"/>
      <c r="CW113" s="53"/>
      <c r="CX113" s="54"/>
      <c r="CY113" s="55"/>
    </row>
    <row r="114" spans="1:103" s="2" customFormat="1" x14ac:dyDescent="0.3">
      <c r="A114" s="5" t="s">
        <v>0</v>
      </c>
      <c r="B114" s="54" t="s">
        <v>65</v>
      </c>
      <c r="C114" s="54"/>
      <c r="D114" s="4" t="s">
        <v>1</v>
      </c>
      <c r="E114" s="4" t="s">
        <v>2</v>
      </c>
      <c r="F114" s="4" t="s">
        <v>3</v>
      </c>
      <c r="G114" s="4" t="s">
        <v>4</v>
      </c>
      <c r="H114" s="6" t="s">
        <v>5</v>
      </c>
      <c r="J114" s="94"/>
      <c r="L114" s="99"/>
      <c r="M114" s="101"/>
      <c r="N114" s="101"/>
      <c r="O114" s="101"/>
      <c r="P114" s="101"/>
      <c r="Q114" s="101"/>
      <c r="R114" s="101"/>
      <c r="S114" s="101"/>
      <c r="T114" s="101"/>
      <c r="U114" s="103"/>
      <c r="W114" s="5" t="s">
        <v>20</v>
      </c>
      <c r="X114" s="4" t="s">
        <v>21</v>
      </c>
      <c r="Y114" s="10"/>
      <c r="Z114" s="4" t="s">
        <v>24</v>
      </c>
      <c r="AA114" s="4" t="s">
        <v>22</v>
      </c>
      <c r="AB114" s="10"/>
      <c r="AC114" s="4" t="s">
        <v>24</v>
      </c>
      <c r="AD114" s="4" t="s">
        <v>22</v>
      </c>
      <c r="AE114" s="10"/>
      <c r="AF114" s="4" t="s">
        <v>24</v>
      </c>
      <c r="AG114" s="13" t="s">
        <v>22</v>
      </c>
      <c r="AH114" s="6" t="s">
        <v>16</v>
      </c>
      <c r="AJ114" s="5" t="s">
        <v>20</v>
      </c>
      <c r="AK114" s="4" t="s">
        <v>21</v>
      </c>
      <c r="AL114" s="10"/>
      <c r="AM114" s="4" t="s">
        <v>24</v>
      </c>
      <c r="AN114" s="4" t="s">
        <v>22</v>
      </c>
      <c r="AO114" s="10"/>
      <c r="AP114" s="4" t="s">
        <v>24</v>
      </c>
      <c r="AQ114" s="4" t="s">
        <v>22</v>
      </c>
      <c r="AR114" s="10"/>
      <c r="AS114" s="4" t="s">
        <v>24</v>
      </c>
      <c r="AT114" s="13" t="s">
        <v>22</v>
      </c>
      <c r="AU114" s="6" t="s">
        <v>16</v>
      </c>
      <c r="AW114" s="5" t="s">
        <v>20</v>
      </c>
      <c r="AX114" s="4" t="s">
        <v>21</v>
      </c>
      <c r="AY114" s="10"/>
      <c r="AZ114" s="4" t="s">
        <v>24</v>
      </c>
      <c r="BA114" s="4" t="s">
        <v>22</v>
      </c>
      <c r="BB114" s="10"/>
      <c r="BC114" s="4" t="s">
        <v>24</v>
      </c>
      <c r="BD114" s="4" t="s">
        <v>22</v>
      </c>
      <c r="BE114" s="10"/>
      <c r="BF114" s="4" t="s">
        <v>24</v>
      </c>
      <c r="BG114" s="13" t="s">
        <v>22</v>
      </c>
      <c r="BH114" s="6" t="s">
        <v>16</v>
      </c>
      <c r="BJ114" s="5" t="s">
        <v>20</v>
      </c>
      <c r="BK114" s="4" t="s">
        <v>21</v>
      </c>
      <c r="BL114" s="10"/>
      <c r="BM114" s="4" t="s">
        <v>24</v>
      </c>
      <c r="BN114" s="4" t="s">
        <v>22</v>
      </c>
      <c r="BO114" s="10"/>
      <c r="BP114" s="4" t="s">
        <v>24</v>
      </c>
      <c r="BQ114" s="4" t="s">
        <v>22</v>
      </c>
      <c r="BR114" s="10"/>
      <c r="BS114" s="4" t="s">
        <v>24</v>
      </c>
      <c r="BT114" s="13" t="s">
        <v>22</v>
      </c>
      <c r="BU114" s="6" t="s">
        <v>16</v>
      </c>
      <c r="BW114" s="5" t="s">
        <v>20</v>
      </c>
      <c r="BX114" s="4" t="s">
        <v>21</v>
      </c>
      <c r="BY114" s="10"/>
      <c r="BZ114" s="4" t="s">
        <v>24</v>
      </c>
      <c r="CA114" s="4" t="s">
        <v>22</v>
      </c>
      <c r="CB114" s="10"/>
      <c r="CC114" s="4" t="s">
        <v>24</v>
      </c>
      <c r="CD114" s="4" t="s">
        <v>22</v>
      </c>
      <c r="CE114" s="10"/>
      <c r="CF114" s="4" t="s">
        <v>24</v>
      </c>
      <c r="CG114" s="13" t="s">
        <v>22</v>
      </c>
      <c r="CH114" s="6" t="s">
        <v>16</v>
      </c>
      <c r="CJ114" s="5" t="s">
        <v>20</v>
      </c>
      <c r="CK114" s="4" t="s">
        <v>21</v>
      </c>
      <c r="CL114" s="10"/>
      <c r="CM114" s="4" t="s">
        <v>24</v>
      </c>
      <c r="CN114" s="4" t="s">
        <v>22</v>
      </c>
      <c r="CO114" s="10"/>
      <c r="CP114" s="4" t="s">
        <v>24</v>
      </c>
      <c r="CQ114" s="4" t="s">
        <v>22</v>
      </c>
      <c r="CR114" s="10"/>
      <c r="CS114" s="4" t="s">
        <v>24</v>
      </c>
      <c r="CT114" s="13" t="s">
        <v>22</v>
      </c>
      <c r="CU114" s="6" t="s">
        <v>16</v>
      </c>
      <c r="CW114" s="5" t="s">
        <v>66</v>
      </c>
      <c r="CX114" s="4" t="s">
        <v>31</v>
      </c>
      <c r="CY114" s="6" t="s">
        <v>32</v>
      </c>
    </row>
    <row r="115" spans="1:103" x14ac:dyDescent="0.3">
      <c r="A115" s="23"/>
      <c r="B115" s="16"/>
      <c r="C115" s="16"/>
      <c r="D115" s="16"/>
      <c r="E115" s="16"/>
      <c r="F115" s="16"/>
      <c r="G115" s="16"/>
      <c r="H115" s="24"/>
      <c r="J115" s="27"/>
      <c r="L115" s="78" t="s">
        <v>18</v>
      </c>
      <c r="M115" s="16"/>
      <c r="N115" s="16"/>
      <c r="O115" s="16"/>
      <c r="P115" s="16"/>
      <c r="Q115" s="16"/>
      <c r="R115" s="16"/>
      <c r="S115" s="16"/>
      <c r="T115" s="8">
        <f>SUM(M115:S115)</f>
        <v>0</v>
      </c>
      <c r="U115" s="81">
        <f>SUM(T115:T119)</f>
        <v>0</v>
      </c>
      <c r="W115" s="63"/>
      <c r="X115" s="66"/>
      <c r="Y115" s="10"/>
      <c r="Z115" s="7">
        <v>1</v>
      </c>
      <c r="AA115" s="16"/>
      <c r="AB115" s="10"/>
      <c r="AC115" s="7">
        <v>6</v>
      </c>
      <c r="AD115" s="16"/>
      <c r="AE115" s="10"/>
      <c r="AF115" s="7">
        <v>11</v>
      </c>
      <c r="AG115" s="14"/>
      <c r="AH115" s="56">
        <f>SUM(AG115:AG119,AD115:AD119,AA115:AA119)</f>
        <v>0</v>
      </c>
      <c r="AJ115" s="63"/>
      <c r="AK115" s="66"/>
      <c r="AL115" s="10"/>
      <c r="AM115" s="7">
        <v>1</v>
      </c>
      <c r="AN115" s="16"/>
      <c r="AO115" s="10"/>
      <c r="AP115" s="7">
        <v>6</v>
      </c>
      <c r="AQ115" s="16"/>
      <c r="AR115" s="10"/>
      <c r="AS115" s="7">
        <v>11</v>
      </c>
      <c r="AT115" s="14"/>
      <c r="AU115" s="56">
        <f>SUM(AT115:AT119,AQ115:AQ119,AN115:AN119)</f>
        <v>0</v>
      </c>
      <c r="AW115" s="63"/>
      <c r="AX115" s="66"/>
      <c r="AY115" s="10"/>
      <c r="AZ115" s="7">
        <v>1</v>
      </c>
      <c r="BA115" s="16"/>
      <c r="BB115" s="10"/>
      <c r="BC115" s="7">
        <v>6</v>
      </c>
      <c r="BD115" s="16"/>
      <c r="BE115" s="10"/>
      <c r="BF115" s="7">
        <v>11</v>
      </c>
      <c r="BG115" s="14"/>
      <c r="BH115" s="56">
        <f>SUM(BG115:BG119,BD115:BD119,BA115:BA119)</f>
        <v>0</v>
      </c>
      <c r="BJ115" s="63"/>
      <c r="BK115" s="66"/>
      <c r="BL115" s="10"/>
      <c r="BM115" s="7">
        <v>1</v>
      </c>
      <c r="BN115" s="16"/>
      <c r="BO115" s="10"/>
      <c r="BP115" s="7">
        <v>6</v>
      </c>
      <c r="BQ115" s="16"/>
      <c r="BR115" s="10"/>
      <c r="BS115" s="7">
        <v>11</v>
      </c>
      <c r="BT115" s="14"/>
      <c r="BU115" s="56">
        <f>SUM(BT115:BT119,BQ115:BQ119,BN115:BN119)</f>
        <v>0</v>
      </c>
      <c r="BW115" s="63"/>
      <c r="BX115" s="66"/>
      <c r="BY115" s="10"/>
      <c r="BZ115" s="7">
        <v>1</v>
      </c>
      <c r="CA115" s="16"/>
      <c r="CB115" s="10"/>
      <c r="CC115" s="7">
        <v>6</v>
      </c>
      <c r="CD115" s="16"/>
      <c r="CE115" s="10"/>
      <c r="CF115" s="7">
        <v>11</v>
      </c>
      <c r="CG115" s="14"/>
      <c r="CH115" s="56">
        <f>SUM(CG115:CG119,CD115:CD119,CA115:CA119)</f>
        <v>0</v>
      </c>
      <c r="CJ115" s="63"/>
      <c r="CK115" s="66"/>
      <c r="CL115" s="10"/>
      <c r="CM115" s="7">
        <v>1</v>
      </c>
      <c r="CN115" s="16"/>
      <c r="CO115" s="10"/>
      <c r="CP115" s="7">
        <v>6</v>
      </c>
      <c r="CQ115" s="16"/>
      <c r="CR115" s="10"/>
      <c r="CS115" s="7">
        <v>11</v>
      </c>
      <c r="CT115" s="14"/>
      <c r="CU115" s="56">
        <f>SUM(CT115:CT119,CQ115:CQ119,CN115:CN119)</f>
        <v>0</v>
      </c>
      <c r="CW115" s="48" t="str">
        <f>IF(A113="","",(SUM(CJ115,BW115,BJ115,AW115,AJ115,W115)-(U115)))</f>
        <v/>
      </c>
      <c r="CX115" s="59" t="str">
        <f>IF(A113="","",IF(COUNTA(B115:B119)=3,"N/A",SUM(CU115,CH115,BU115,BH115,AU115,AH115,J115:J119)))</f>
        <v/>
      </c>
      <c r="CY115" s="61" t="str">
        <f>IF(A113="","",IF(COUNTA(B115:B119)=3,"N/A",SUM(CX115,CW115)))</f>
        <v/>
      </c>
    </row>
    <row r="116" spans="1:103" x14ac:dyDescent="0.3">
      <c r="A116" s="23"/>
      <c r="B116" s="16"/>
      <c r="C116" s="16"/>
      <c r="D116" s="16"/>
      <c r="E116" s="16"/>
      <c r="F116" s="16"/>
      <c r="G116" s="16"/>
      <c r="H116" s="24"/>
      <c r="J116" s="27"/>
      <c r="L116" s="79"/>
      <c r="M116" s="16"/>
      <c r="N116" s="16"/>
      <c r="O116" s="16"/>
      <c r="P116" s="16"/>
      <c r="Q116" s="16"/>
      <c r="R116" s="16"/>
      <c r="S116" s="16"/>
      <c r="T116" s="8">
        <f t="shared" ref="T116:T119" si="12">SUM(M116:S116)</f>
        <v>0</v>
      </c>
      <c r="U116" s="82"/>
      <c r="W116" s="64"/>
      <c r="X116" s="67"/>
      <c r="Y116" s="10"/>
      <c r="Z116" s="7">
        <v>2</v>
      </c>
      <c r="AA116" s="16"/>
      <c r="AB116" s="10"/>
      <c r="AC116" s="7">
        <v>7</v>
      </c>
      <c r="AD116" s="16"/>
      <c r="AE116" s="10"/>
      <c r="AF116" s="7">
        <v>12</v>
      </c>
      <c r="AG116" s="14"/>
      <c r="AH116" s="57"/>
      <c r="AJ116" s="64"/>
      <c r="AK116" s="67"/>
      <c r="AL116" s="10"/>
      <c r="AM116" s="7">
        <v>2</v>
      </c>
      <c r="AN116" s="16"/>
      <c r="AO116" s="10"/>
      <c r="AP116" s="7">
        <v>7</v>
      </c>
      <c r="AQ116" s="16"/>
      <c r="AR116" s="10"/>
      <c r="AS116" s="7">
        <v>12</v>
      </c>
      <c r="AT116" s="14"/>
      <c r="AU116" s="57"/>
      <c r="AW116" s="64"/>
      <c r="AX116" s="67"/>
      <c r="AY116" s="10"/>
      <c r="AZ116" s="7">
        <v>2</v>
      </c>
      <c r="BA116" s="16"/>
      <c r="BB116" s="10"/>
      <c r="BC116" s="7">
        <v>7</v>
      </c>
      <c r="BD116" s="16"/>
      <c r="BE116" s="10"/>
      <c r="BF116" s="7">
        <v>12</v>
      </c>
      <c r="BG116" s="14"/>
      <c r="BH116" s="57"/>
      <c r="BJ116" s="64"/>
      <c r="BK116" s="67"/>
      <c r="BL116" s="10"/>
      <c r="BM116" s="7">
        <v>2</v>
      </c>
      <c r="BN116" s="16"/>
      <c r="BO116" s="10"/>
      <c r="BP116" s="7">
        <v>7</v>
      </c>
      <c r="BQ116" s="16"/>
      <c r="BR116" s="10"/>
      <c r="BS116" s="7">
        <v>12</v>
      </c>
      <c r="BT116" s="14"/>
      <c r="BU116" s="57"/>
      <c r="BW116" s="64"/>
      <c r="BX116" s="67"/>
      <c r="BY116" s="10"/>
      <c r="BZ116" s="7">
        <v>2</v>
      </c>
      <c r="CA116" s="16"/>
      <c r="CB116" s="10"/>
      <c r="CC116" s="7">
        <v>7</v>
      </c>
      <c r="CD116" s="16"/>
      <c r="CE116" s="10"/>
      <c r="CF116" s="7">
        <v>12</v>
      </c>
      <c r="CG116" s="14"/>
      <c r="CH116" s="57"/>
      <c r="CJ116" s="64"/>
      <c r="CK116" s="67"/>
      <c r="CL116" s="10"/>
      <c r="CM116" s="7">
        <v>2</v>
      </c>
      <c r="CN116" s="16"/>
      <c r="CO116" s="10"/>
      <c r="CP116" s="7">
        <v>7</v>
      </c>
      <c r="CQ116" s="16"/>
      <c r="CR116" s="10"/>
      <c r="CS116" s="7">
        <v>12</v>
      </c>
      <c r="CT116" s="14"/>
      <c r="CU116" s="57"/>
      <c r="CW116" s="48"/>
      <c r="CX116" s="59"/>
      <c r="CY116" s="61"/>
    </row>
    <row r="117" spans="1:103" x14ac:dyDescent="0.3">
      <c r="A117" s="23"/>
      <c r="B117" s="16"/>
      <c r="C117" s="16"/>
      <c r="D117" s="16"/>
      <c r="E117" s="16"/>
      <c r="F117" s="16"/>
      <c r="G117" s="16"/>
      <c r="H117" s="24"/>
      <c r="J117" s="27"/>
      <c r="L117" s="79"/>
      <c r="M117" s="16"/>
      <c r="N117" s="16"/>
      <c r="O117" s="16"/>
      <c r="P117" s="16"/>
      <c r="Q117" s="16"/>
      <c r="R117" s="16"/>
      <c r="S117" s="16"/>
      <c r="T117" s="8">
        <f t="shared" si="12"/>
        <v>0</v>
      </c>
      <c r="U117" s="82"/>
      <c r="W117" s="64"/>
      <c r="X117" s="67"/>
      <c r="Y117" s="10"/>
      <c r="Z117" s="7">
        <v>3</v>
      </c>
      <c r="AA117" s="16"/>
      <c r="AB117" s="10"/>
      <c r="AC117" s="7">
        <v>8</v>
      </c>
      <c r="AD117" s="16"/>
      <c r="AE117" s="10"/>
      <c r="AF117" s="7">
        <v>13</v>
      </c>
      <c r="AG117" s="14"/>
      <c r="AH117" s="57"/>
      <c r="AJ117" s="64"/>
      <c r="AK117" s="67"/>
      <c r="AL117" s="10"/>
      <c r="AM117" s="7">
        <v>3</v>
      </c>
      <c r="AN117" s="16"/>
      <c r="AO117" s="10"/>
      <c r="AP117" s="7">
        <v>8</v>
      </c>
      <c r="AQ117" s="16"/>
      <c r="AR117" s="10"/>
      <c r="AS117" s="7">
        <v>13</v>
      </c>
      <c r="AT117" s="14"/>
      <c r="AU117" s="57"/>
      <c r="AW117" s="64"/>
      <c r="AX117" s="67"/>
      <c r="AY117" s="10"/>
      <c r="AZ117" s="7">
        <v>3</v>
      </c>
      <c r="BA117" s="16"/>
      <c r="BB117" s="10"/>
      <c r="BC117" s="7">
        <v>8</v>
      </c>
      <c r="BD117" s="16"/>
      <c r="BE117" s="10"/>
      <c r="BF117" s="7">
        <v>13</v>
      </c>
      <c r="BG117" s="14"/>
      <c r="BH117" s="57"/>
      <c r="BJ117" s="64"/>
      <c r="BK117" s="67"/>
      <c r="BL117" s="10"/>
      <c r="BM117" s="7">
        <v>3</v>
      </c>
      <c r="BN117" s="16"/>
      <c r="BO117" s="10"/>
      <c r="BP117" s="7">
        <v>8</v>
      </c>
      <c r="BQ117" s="16"/>
      <c r="BR117" s="10"/>
      <c r="BS117" s="7">
        <v>13</v>
      </c>
      <c r="BT117" s="14"/>
      <c r="BU117" s="57"/>
      <c r="BW117" s="64"/>
      <c r="BX117" s="67"/>
      <c r="BY117" s="10"/>
      <c r="BZ117" s="7">
        <v>3</v>
      </c>
      <c r="CA117" s="16"/>
      <c r="CB117" s="10"/>
      <c r="CC117" s="7">
        <v>8</v>
      </c>
      <c r="CD117" s="16"/>
      <c r="CE117" s="10"/>
      <c r="CF117" s="7">
        <v>13</v>
      </c>
      <c r="CG117" s="14"/>
      <c r="CH117" s="57"/>
      <c r="CJ117" s="64"/>
      <c r="CK117" s="67"/>
      <c r="CL117" s="10"/>
      <c r="CM117" s="7">
        <v>3</v>
      </c>
      <c r="CN117" s="16"/>
      <c r="CO117" s="10"/>
      <c r="CP117" s="7">
        <v>8</v>
      </c>
      <c r="CQ117" s="16"/>
      <c r="CR117" s="10"/>
      <c r="CS117" s="7">
        <v>13</v>
      </c>
      <c r="CT117" s="14"/>
      <c r="CU117" s="57"/>
      <c r="CW117" s="48"/>
      <c r="CX117" s="59"/>
      <c r="CY117" s="61"/>
    </row>
    <row r="118" spans="1:103" x14ac:dyDescent="0.3">
      <c r="A118" s="23"/>
      <c r="B118" s="16"/>
      <c r="C118" s="16"/>
      <c r="D118" s="16"/>
      <c r="E118" s="16"/>
      <c r="F118" s="16"/>
      <c r="G118" s="16"/>
      <c r="H118" s="24"/>
      <c r="J118" s="27"/>
      <c r="L118" s="79"/>
      <c r="M118" s="16"/>
      <c r="N118" s="16"/>
      <c r="O118" s="16"/>
      <c r="P118" s="16"/>
      <c r="Q118" s="16"/>
      <c r="R118" s="16"/>
      <c r="S118" s="16"/>
      <c r="T118" s="8">
        <f t="shared" si="12"/>
        <v>0</v>
      </c>
      <c r="U118" s="82"/>
      <c r="W118" s="64"/>
      <c r="X118" s="67"/>
      <c r="Y118" s="10"/>
      <c r="Z118" s="7">
        <v>4</v>
      </c>
      <c r="AA118" s="16"/>
      <c r="AB118" s="10"/>
      <c r="AC118" s="7">
        <v>9</v>
      </c>
      <c r="AD118" s="16"/>
      <c r="AE118" s="10"/>
      <c r="AF118" s="7">
        <v>14</v>
      </c>
      <c r="AG118" s="14"/>
      <c r="AH118" s="57"/>
      <c r="AJ118" s="64"/>
      <c r="AK118" s="67"/>
      <c r="AL118" s="10"/>
      <c r="AM118" s="7">
        <v>4</v>
      </c>
      <c r="AN118" s="16"/>
      <c r="AO118" s="10"/>
      <c r="AP118" s="7">
        <v>9</v>
      </c>
      <c r="AQ118" s="16"/>
      <c r="AR118" s="10"/>
      <c r="AS118" s="7">
        <v>14</v>
      </c>
      <c r="AT118" s="14"/>
      <c r="AU118" s="57"/>
      <c r="AW118" s="64"/>
      <c r="AX118" s="67"/>
      <c r="AY118" s="10"/>
      <c r="AZ118" s="7">
        <v>4</v>
      </c>
      <c r="BA118" s="16"/>
      <c r="BB118" s="10"/>
      <c r="BC118" s="7">
        <v>9</v>
      </c>
      <c r="BD118" s="16"/>
      <c r="BE118" s="10"/>
      <c r="BF118" s="7">
        <v>14</v>
      </c>
      <c r="BG118" s="14"/>
      <c r="BH118" s="57"/>
      <c r="BJ118" s="64"/>
      <c r="BK118" s="67"/>
      <c r="BL118" s="10"/>
      <c r="BM118" s="7">
        <v>4</v>
      </c>
      <c r="BN118" s="16"/>
      <c r="BO118" s="10"/>
      <c r="BP118" s="7">
        <v>9</v>
      </c>
      <c r="BQ118" s="16"/>
      <c r="BR118" s="10"/>
      <c r="BS118" s="7">
        <v>14</v>
      </c>
      <c r="BT118" s="14"/>
      <c r="BU118" s="57"/>
      <c r="BW118" s="64"/>
      <c r="BX118" s="67"/>
      <c r="BY118" s="10"/>
      <c r="BZ118" s="7">
        <v>4</v>
      </c>
      <c r="CA118" s="16"/>
      <c r="CB118" s="10"/>
      <c r="CC118" s="7">
        <v>9</v>
      </c>
      <c r="CD118" s="16"/>
      <c r="CE118" s="10"/>
      <c r="CF118" s="7">
        <v>14</v>
      </c>
      <c r="CG118" s="14"/>
      <c r="CH118" s="57"/>
      <c r="CJ118" s="64"/>
      <c r="CK118" s="67"/>
      <c r="CL118" s="10"/>
      <c r="CM118" s="7">
        <v>4</v>
      </c>
      <c r="CN118" s="16"/>
      <c r="CO118" s="10"/>
      <c r="CP118" s="7">
        <v>9</v>
      </c>
      <c r="CQ118" s="16"/>
      <c r="CR118" s="10"/>
      <c r="CS118" s="7">
        <v>14</v>
      </c>
      <c r="CT118" s="14"/>
      <c r="CU118" s="57"/>
      <c r="CW118" s="48"/>
      <c r="CX118" s="59"/>
      <c r="CY118" s="61"/>
    </row>
    <row r="119" spans="1:103" ht="15" thickBot="1" x14ac:dyDescent="0.35">
      <c r="A119" s="25"/>
      <c r="B119" s="17"/>
      <c r="C119" s="17"/>
      <c r="D119" s="17"/>
      <c r="E119" s="17"/>
      <c r="F119" s="17"/>
      <c r="G119" s="17"/>
      <c r="H119" s="26"/>
      <c r="J119" s="28"/>
      <c r="L119" s="80"/>
      <c r="M119" s="17"/>
      <c r="N119" s="17"/>
      <c r="O119" s="17"/>
      <c r="P119" s="17"/>
      <c r="Q119" s="17"/>
      <c r="R119" s="17"/>
      <c r="S119" s="17"/>
      <c r="T119" s="9">
        <f t="shared" si="12"/>
        <v>0</v>
      </c>
      <c r="U119" s="83"/>
      <c r="W119" s="65"/>
      <c r="X119" s="68"/>
      <c r="Y119" s="11"/>
      <c r="Z119" s="12">
        <v>5</v>
      </c>
      <c r="AA119" s="17"/>
      <c r="AB119" s="11"/>
      <c r="AC119" s="12">
        <v>10</v>
      </c>
      <c r="AD119" s="17"/>
      <c r="AE119" s="11"/>
      <c r="AF119" s="12">
        <v>15</v>
      </c>
      <c r="AG119" s="15"/>
      <c r="AH119" s="58"/>
      <c r="AJ119" s="65"/>
      <c r="AK119" s="68"/>
      <c r="AL119" s="11"/>
      <c r="AM119" s="12">
        <v>5</v>
      </c>
      <c r="AN119" s="17"/>
      <c r="AO119" s="11"/>
      <c r="AP119" s="12">
        <v>10</v>
      </c>
      <c r="AQ119" s="17"/>
      <c r="AR119" s="11"/>
      <c r="AS119" s="12">
        <v>15</v>
      </c>
      <c r="AT119" s="15"/>
      <c r="AU119" s="58"/>
      <c r="AW119" s="65"/>
      <c r="AX119" s="68"/>
      <c r="AY119" s="11"/>
      <c r="AZ119" s="12">
        <v>5</v>
      </c>
      <c r="BA119" s="17"/>
      <c r="BB119" s="11"/>
      <c r="BC119" s="12">
        <v>10</v>
      </c>
      <c r="BD119" s="17"/>
      <c r="BE119" s="11"/>
      <c r="BF119" s="12">
        <v>15</v>
      </c>
      <c r="BG119" s="15"/>
      <c r="BH119" s="58"/>
      <c r="BJ119" s="65"/>
      <c r="BK119" s="68"/>
      <c r="BL119" s="11"/>
      <c r="BM119" s="12">
        <v>5</v>
      </c>
      <c r="BN119" s="17"/>
      <c r="BO119" s="11"/>
      <c r="BP119" s="12">
        <v>10</v>
      </c>
      <c r="BQ119" s="17"/>
      <c r="BR119" s="11"/>
      <c r="BS119" s="12">
        <v>15</v>
      </c>
      <c r="BT119" s="15"/>
      <c r="BU119" s="58"/>
      <c r="BW119" s="65"/>
      <c r="BX119" s="68"/>
      <c r="BY119" s="11"/>
      <c r="BZ119" s="12">
        <v>5</v>
      </c>
      <c r="CA119" s="17"/>
      <c r="CB119" s="11"/>
      <c r="CC119" s="12">
        <v>10</v>
      </c>
      <c r="CD119" s="17"/>
      <c r="CE119" s="11"/>
      <c r="CF119" s="12">
        <v>15</v>
      </c>
      <c r="CG119" s="15"/>
      <c r="CH119" s="58"/>
      <c r="CJ119" s="65"/>
      <c r="CK119" s="68"/>
      <c r="CL119" s="11"/>
      <c r="CM119" s="12">
        <v>5</v>
      </c>
      <c r="CN119" s="17"/>
      <c r="CO119" s="11"/>
      <c r="CP119" s="12">
        <v>10</v>
      </c>
      <c r="CQ119" s="17"/>
      <c r="CR119" s="11"/>
      <c r="CS119" s="12">
        <v>15</v>
      </c>
      <c r="CT119" s="15"/>
      <c r="CU119" s="58"/>
      <c r="CW119" s="49"/>
      <c r="CX119" s="60"/>
      <c r="CY119" s="62"/>
    </row>
    <row r="120" spans="1:103" ht="15" thickBot="1" x14ac:dyDescent="0.35"/>
    <row r="121" spans="1:103" s="2" customFormat="1" x14ac:dyDescent="0.3">
      <c r="A121" s="90" t="s">
        <v>6</v>
      </c>
      <c r="B121" s="91"/>
      <c r="C121" s="91"/>
      <c r="D121" s="91"/>
      <c r="E121" s="91"/>
      <c r="F121" s="91"/>
      <c r="G121" s="91"/>
      <c r="H121" s="92"/>
      <c r="J121" s="93" t="s">
        <v>19</v>
      </c>
      <c r="L121" s="50" t="s">
        <v>7</v>
      </c>
      <c r="M121" s="51"/>
      <c r="N121" s="51"/>
      <c r="O121" s="51"/>
      <c r="P121" s="51"/>
      <c r="Q121" s="51"/>
      <c r="R121" s="51"/>
      <c r="S121" s="51"/>
      <c r="T121" s="51"/>
      <c r="U121" s="52"/>
      <c r="W121" s="84" t="s">
        <v>23</v>
      </c>
      <c r="X121" s="85"/>
      <c r="Y121" s="85"/>
      <c r="Z121" s="85"/>
      <c r="AA121" s="85"/>
      <c r="AB121" s="85"/>
      <c r="AC121" s="85"/>
      <c r="AD121" s="85"/>
      <c r="AE121" s="85"/>
      <c r="AF121" s="85"/>
      <c r="AG121" s="85"/>
      <c r="AH121" s="86"/>
      <c r="AJ121" s="84" t="s">
        <v>25</v>
      </c>
      <c r="AK121" s="85"/>
      <c r="AL121" s="85"/>
      <c r="AM121" s="85"/>
      <c r="AN121" s="85"/>
      <c r="AO121" s="85"/>
      <c r="AP121" s="85"/>
      <c r="AQ121" s="85"/>
      <c r="AR121" s="85"/>
      <c r="AS121" s="85"/>
      <c r="AT121" s="85"/>
      <c r="AU121" s="86"/>
      <c r="AW121" s="84" t="s">
        <v>29</v>
      </c>
      <c r="AX121" s="85"/>
      <c r="AY121" s="85"/>
      <c r="AZ121" s="85"/>
      <c r="BA121" s="85"/>
      <c r="BB121" s="85"/>
      <c r="BC121" s="85"/>
      <c r="BD121" s="85"/>
      <c r="BE121" s="85"/>
      <c r="BF121" s="85"/>
      <c r="BG121" s="85"/>
      <c r="BH121" s="86"/>
      <c r="BJ121" s="84" t="s">
        <v>28</v>
      </c>
      <c r="BK121" s="85"/>
      <c r="BL121" s="85"/>
      <c r="BM121" s="85"/>
      <c r="BN121" s="85"/>
      <c r="BO121" s="85"/>
      <c r="BP121" s="85"/>
      <c r="BQ121" s="85"/>
      <c r="BR121" s="85"/>
      <c r="BS121" s="85"/>
      <c r="BT121" s="85"/>
      <c r="BU121" s="86"/>
      <c r="BW121" s="84" t="s">
        <v>27</v>
      </c>
      <c r="BX121" s="85"/>
      <c r="BY121" s="85"/>
      <c r="BZ121" s="85"/>
      <c r="CA121" s="85"/>
      <c r="CB121" s="85"/>
      <c r="CC121" s="85"/>
      <c r="CD121" s="85"/>
      <c r="CE121" s="85"/>
      <c r="CF121" s="85"/>
      <c r="CG121" s="85"/>
      <c r="CH121" s="86"/>
      <c r="CJ121" s="84" t="s">
        <v>26</v>
      </c>
      <c r="CK121" s="85"/>
      <c r="CL121" s="85"/>
      <c r="CM121" s="85"/>
      <c r="CN121" s="85"/>
      <c r="CO121" s="85"/>
      <c r="CP121" s="85"/>
      <c r="CQ121" s="85"/>
      <c r="CR121" s="85"/>
      <c r="CS121" s="85"/>
      <c r="CT121" s="85"/>
      <c r="CU121" s="86"/>
      <c r="CW121" s="50" t="s">
        <v>30</v>
      </c>
      <c r="CX121" s="51"/>
      <c r="CY121" s="52"/>
    </row>
    <row r="122" spans="1:103" x14ac:dyDescent="0.3">
      <c r="A122" s="95"/>
      <c r="B122" s="96"/>
      <c r="C122" s="96"/>
      <c r="D122" s="96"/>
      <c r="E122" s="96"/>
      <c r="F122" s="96"/>
      <c r="G122" s="96"/>
      <c r="H122" s="97"/>
      <c r="J122" s="94"/>
      <c r="L122" s="98" t="s">
        <v>8</v>
      </c>
      <c r="M122" s="100" t="s">
        <v>9</v>
      </c>
      <c r="N122" s="100" t="s">
        <v>10</v>
      </c>
      <c r="O122" s="100" t="s">
        <v>11</v>
      </c>
      <c r="P122" s="100" t="s">
        <v>12</v>
      </c>
      <c r="Q122" s="100" t="s">
        <v>13</v>
      </c>
      <c r="R122" s="100" t="s">
        <v>14</v>
      </c>
      <c r="S122" s="100" t="s">
        <v>15</v>
      </c>
      <c r="T122" s="100" t="s">
        <v>16</v>
      </c>
      <c r="U122" s="102" t="s">
        <v>17</v>
      </c>
      <c r="W122" s="87"/>
      <c r="X122" s="88"/>
      <c r="Y122" s="88"/>
      <c r="Z122" s="88"/>
      <c r="AA122" s="88"/>
      <c r="AB122" s="88"/>
      <c r="AC122" s="88"/>
      <c r="AD122" s="88"/>
      <c r="AE122" s="88"/>
      <c r="AF122" s="88"/>
      <c r="AG122" s="88"/>
      <c r="AH122" s="89"/>
      <c r="AJ122" s="87"/>
      <c r="AK122" s="88"/>
      <c r="AL122" s="88"/>
      <c r="AM122" s="88"/>
      <c r="AN122" s="88"/>
      <c r="AO122" s="88"/>
      <c r="AP122" s="88"/>
      <c r="AQ122" s="88"/>
      <c r="AR122" s="88"/>
      <c r="AS122" s="88"/>
      <c r="AT122" s="88"/>
      <c r="AU122" s="89"/>
      <c r="AW122" s="87"/>
      <c r="AX122" s="88"/>
      <c r="AY122" s="88"/>
      <c r="AZ122" s="88"/>
      <c r="BA122" s="88"/>
      <c r="BB122" s="88"/>
      <c r="BC122" s="88"/>
      <c r="BD122" s="88"/>
      <c r="BE122" s="88"/>
      <c r="BF122" s="88"/>
      <c r="BG122" s="88"/>
      <c r="BH122" s="89"/>
      <c r="BJ122" s="87"/>
      <c r="BK122" s="88"/>
      <c r="BL122" s="88"/>
      <c r="BM122" s="88"/>
      <c r="BN122" s="88"/>
      <c r="BO122" s="88"/>
      <c r="BP122" s="88"/>
      <c r="BQ122" s="88"/>
      <c r="BR122" s="88"/>
      <c r="BS122" s="88"/>
      <c r="BT122" s="88"/>
      <c r="BU122" s="89"/>
      <c r="BW122" s="87"/>
      <c r="BX122" s="88"/>
      <c r="BY122" s="88"/>
      <c r="BZ122" s="88"/>
      <c r="CA122" s="88"/>
      <c r="CB122" s="88"/>
      <c r="CC122" s="88"/>
      <c r="CD122" s="88"/>
      <c r="CE122" s="88"/>
      <c r="CF122" s="88"/>
      <c r="CG122" s="88"/>
      <c r="CH122" s="89"/>
      <c r="CJ122" s="87"/>
      <c r="CK122" s="88"/>
      <c r="CL122" s="88"/>
      <c r="CM122" s="88"/>
      <c r="CN122" s="88"/>
      <c r="CO122" s="88"/>
      <c r="CP122" s="88"/>
      <c r="CQ122" s="88"/>
      <c r="CR122" s="88"/>
      <c r="CS122" s="88"/>
      <c r="CT122" s="88"/>
      <c r="CU122" s="89"/>
      <c r="CW122" s="53"/>
      <c r="CX122" s="54"/>
      <c r="CY122" s="55"/>
    </row>
    <row r="123" spans="1:103" s="2" customFormat="1" x14ac:dyDescent="0.3">
      <c r="A123" s="5" t="s">
        <v>0</v>
      </c>
      <c r="B123" s="54" t="s">
        <v>65</v>
      </c>
      <c r="C123" s="54"/>
      <c r="D123" s="4" t="s">
        <v>1</v>
      </c>
      <c r="E123" s="4" t="s">
        <v>2</v>
      </c>
      <c r="F123" s="4" t="s">
        <v>3</v>
      </c>
      <c r="G123" s="4" t="s">
        <v>4</v>
      </c>
      <c r="H123" s="6" t="s">
        <v>5</v>
      </c>
      <c r="J123" s="94"/>
      <c r="L123" s="99"/>
      <c r="M123" s="101"/>
      <c r="N123" s="101"/>
      <c r="O123" s="101"/>
      <c r="P123" s="101"/>
      <c r="Q123" s="101"/>
      <c r="R123" s="101"/>
      <c r="S123" s="101"/>
      <c r="T123" s="101"/>
      <c r="U123" s="103"/>
      <c r="W123" s="5" t="s">
        <v>20</v>
      </c>
      <c r="X123" s="4" t="s">
        <v>21</v>
      </c>
      <c r="Y123" s="10"/>
      <c r="Z123" s="4" t="s">
        <v>24</v>
      </c>
      <c r="AA123" s="4" t="s">
        <v>22</v>
      </c>
      <c r="AB123" s="10"/>
      <c r="AC123" s="4" t="s">
        <v>24</v>
      </c>
      <c r="AD123" s="4" t="s">
        <v>22</v>
      </c>
      <c r="AE123" s="10"/>
      <c r="AF123" s="4" t="s">
        <v>24</v>
      </c>
      <c r="AG123" s="13" t="s">
        <v>22</v>
      </c>
      <c r="AH123" s="6" t="s">
        <v>16</v>
      </c>
      <c r="AJ123" s="5" t="s">
        <v>20</v>
      </c>
      <c r="AK123" s="4" t="s">
        <v>21</v>
      </c>
      <c r="AL123" s="10"/>
      <c r="AM123" s="4" t="s">
        <v>24</v>
      </c>
      <c r="AN123" s="4" t="s">
        <v>22</v>
      </c>
      <c r="AO123" s="10"/>
      <c r="AP123" s="4" t="s">
        <v>24</v>
      </c>
      <c r="AQ123" s="4" t="s">
        <v>22</v>
      </c>
      <c r="AR123" s="10"/>
      <c r="AS123" s="4" t="s">
        <v>24</v>
      </c>
      <c r="AT123" s="13" t="s">
        <v>22</v>
      </c>
      <c r="AU123" s="6" t="s">
        <v>16</v>
      </c>
      <c r="AW123" s="5" t="s">
        <v>20</v>
      </c>
      <c r="AX123" s="4" t="s">
        <v>21</v>
      </c>
      <c r="AY123" s="10"/>
      <c r="AZ123" s="4" t="s">
        <v>24</v>
      </c>
      <c r="BA123" s="4" t="s">
        <v>22</v>
      </c>
      <c r="BB123" s="10"/>
      <c r="BC123" s="4" t="s">
        <v>24</v>
      </c>
      <c r="BD123" s="4" t="s">
        <v>22</v>
      </c>
      <c r="BE123" s="10"/>
      <c r="BF123" s="4" t="s">
        <v>24</v>
      </c>
      <c r="BG123" s="13" t="s">
        <v>22</v>
      </c>
      <c r="BH123" s="6" t="s">
        <v>16</v>
      </c>
      <c r="BJ123" s="5" t="s">
        <v>20</v>
      </c>
      <c r="BK123" s="4" t="s">
        <v>21</v>
      </c>
      <c r="BL123" s="10"/>
      <c r="BM123" s="4" t="s">
        <v>24</v>
      </c>
      <c r="BN123" s="4" t="s">
        <v>22</v>
      </c>
      <c r="BO123" s="10"/>
      <c r="BP123" s="4" t="s">
        <v>24</v>
      </c>
      <c r="BQ123" s="4" t="s">
        <v>22</v>
      </c>
      <c r="BR123" s="10"/>
      <c r="BS123" s="4" t="s">
        <v>24</v>
      </c>
      <c r="BT123" s="13" t="s">
        <v>22</v>
      </c>
      <c r="BU123" s="6" t="s">
        <v>16</v>
      </c>
      <c r="BW123" s="5" t="s">
        <v>20</v>
      </c>
      <c r="BX123" s="4" t="s">
        <v>21</v>
      </c>
      <c r="BY123" s="10"/>
      <c r="BZ123" s="4" t="s">
        <v>24</v>
      </c>
      <c r="CA123" s="4" t="s">
        <v>22</v>
      </c>
      <c r="CB123" s="10"/>
      <c r="CC123" s="4" t="s">
        <v>24</v>
      </c>
      <c r="CD123" s="4" t="s">
        <v>22</v>
      </c>
      <c r="CE123" s="10"/>
      <c r="CF123" s="4" t="s">
        <v>24</v>
      </c>
      <c r="CG123" s="13" t="s">
        <v>22</v>
      </c>
      <c r="CH123" s="6" t="s">
        <v>16</v>
      </c>
      <c r="CJ123" s="5" t="s">
        <v>20</v>
      </c>
      <c r="CK123" s="4" t="s">
        <v>21</v>
      </c>
      <c r="CL123" s="10"/>
      <c r="CM123" s="4" t="s">
        <v>24</v>
      </c>
      <c r="CN123" s="4" t="s">
        <v>22</v>
      </c>
      <c r="CO123" s="10"/>
      <c r="CP123" s="4" t="s">
        <v>24</v>
      </c>
      <c r="CQ123" s="4" t="s">
        <v>22</v>
      </c>
      <c r="CR123" s="10"/>
      <c r="CS123" s="4" t="s">
        <v>24</v>
      </c>
      <c r="CT123" s="13" t="s">
        <v>22</v>
      </c>
      <c r="CU123" s="6" t="s">
        <v>16</v>
      </c>
      <c r="CW123" s="5" t="s">
        <v>66</v>
      </c>
      <c r="CX123" s="4" t="s">
        <v>31</v>
      </c>
      <c r="CY123" s="6" t="s">
        <v>32</v>
      </c>
    </row>
    <row r="124" spans="1:103" x14ac:dyDescent="0.3">
      <c r="A124" s="23"/>
      <c r="B124" s="16"/>
      <c r="C124" s="16"/>
      <c r="D124" s="16"/>
      <c r="E124" s="16"/>
      <c r="F124" s="16"/>
      <c r="G124" s="16"/>
      <c r="H124" s="24"/>
      <c r="J124" s="27"/>
      <c r="L124" s="78" t="s">
        <v>18</v>
      </c>
      <c r="M124" s="16"/>
      <c r="N124" s="16"/>
      <c r="O124" s="16"/>
      <c r="P124" s="16"/>
      <c r="Q124" s="16"/>
      <c r="R124" s="16"/>
      <c r="S124" s="16"/>
      <c r="T124" s="8">
        <f>SUM(M124:S124)</f>
        <v>0</v>
      </c>
      <c r="U124" s="81">
        <f>SUM(T124:T128)</f>
        <v>0</v>
      </c>
      <c r="W124" s="63"/>
      <c r="X124" s="66"/>
      <c r="Y124" s="10"/>
      <c r="Z124" s="7">
        <v>1</v>
      </c>
      <c r="AA124" s="16"/>
      <c r="AB124" s="10"/>
      <c r="AC124" s="7">
        <v>6</v>
      </c>
      <c r="AD124" s="16"/>
      <c r="AE124" s="10"/>
      <c r="AF124" s="7">
        <v>11</v>
      </c>
      <c r="AG124" s="14"/>
      <c r="AH124" s="56">
        <f>SUM(AG124:AG128,AD124:AD128,AA124:AA128)</f>
        <v>0</v>
      </c>
      <c r="AJ124" s="63"/>
      <c r="AK124" s="66"/>
      <c r="AL124" s="10"/>
      <c r="AM124" s="7">
        <v>1</v>
      </c>
      <c r="AN124" s="16"/>
      <c r="AO124" s="10"/>
      <c r="AP124" s="7">
        <v>6</v>
      </c>
      <c r="AQ124" s="16"/>
      <c r="AR124" s="10"/>
      <c r="AS124" s="7">
        <v>11</v>
      </c>
      <c r="AT124" s="14"/>
      <c r="AU124" s="56">
        <f>SUM(AT124:AT128,AQ124:AQ128,AN124:AN128)</f>
        <v>0</v>
      </c>
      <c r="AW124" s="63"/>
      <c r="AX124" s="66"/>
      <c r="AY124" s="10"/>
      <c r="AZ124" s="7">
        <v>1</v>
      </c>
      <c r="BA124" s="16"/>
      <c r="BB124" s="10"/>
      <c r="BC124" s="7">
        <v>6</v>
      </c>
      <c r="BD124" s="16"/>
      <c r="BE124" s="10"/>
      <c r="BF124" s="7">
        <v>11</v>
      </c>
      <c r="BG124" s="14"/>
      <c r="BH124" s="56">
        <f>SUM(BG124:BG128,BD124:BD128,BA124:BA128)</f>
        <v>0</v>
      </c>
      <c r="BJ124" s="63"/>
      <c r="BK124" s="66"/>
      <c r="BL124" s="10"/>
      <c r="BM124" s="7">
        <v>1</v>
      </c>
      <c r="BN124" s="16"/>
      <c r="BO124" s="10"/>
      <c r="BP124" s="7">
        <v>6</v>
      </c>
      <c r="BQ124" s="16"/>
      <c r="BR124" s="10"/>
      <c r="BS124" s="7">
        <v>11</v>
      </c>
      <c r="BT124" s="14"/>
      <c r="BU124" s="56">
        <f>SUM(BT124:BT128,BQ124:BQ128,BN124:BN128)</f>
        <v>0</v>
      </c>
      <c r="BW124" s="63"/>
      <c r="BX124" s="66"/>
      <c r="BY124" s="10"/>
      <c r="BZ124" s="7">
        <v>1</v>
      </c>
      <c r="CA124" s="16"/>
      <c r="CB124" s="10"/>
      <c r="CC124" s="7">
        <v>6</v>
      </c>
      <c r="CD124" s="16"/>
      <c r="CE124" s="10"/>
      <c r="CF124" s="7">
        <v>11</v>
      </c>
      <c r="CG124" s="14"/>
      <c r="CH124" s="56">
        <f>SUM(CG124:CG128,CD124:CD128,CA124:CA128)</f>
        <v>0</v>
      </c>
      <c r="CJ124" s="63"/>
      <c r="CK124" s="66"/>
      <c r="CL124" s="10"/>
      <c r="CM124" s="7">
        <v>1</v>
      </c>
      <c r="CN124" s="16"/>
      <c r="CO124" s="10"/>
      <c r="CP124" s="7">
        <v>6</v>
      </c>
      <c r="CQ124" s="16"/>
      <c r="CR124" s="10"/>
      <c r="CS124" s="7">
        <v>11</v>
      </c>
      <c r="CT124" s="14"/>
      <c r="CU124" s="56">
        <f>SUM(CT124:CT128,CQ124:CQ128,CN124:CN128)</f>
        <v>0</v>
      </c>
      <c r="CW124" s="48" t="str">
        <f>IF(A122="","",(SUM(CJ124,BW124,BJ124,AW124,AJ124,W124)-(U124)))</f>
        <v/>
      </c>
      <c r="CX124" s="59" t="str">
        <f>IF(A122="","",IF(COUNTA(B124:B128)=3,"N/A",SUM(CU124,CH124,BU124,BH124,AU124,AH124,J124:J128)))</f>
        <v/>
      </c>
      <c r="CY124" s="61" t="str">
        <f>IF(A122="","",IF(COUNTA(B124:B128)=3,"N/A",SUM(CX124,CW124)))</f>
        <v/>
      </c>
    </row>
    <row r="125" spans="1:103" x14ac:dyDescent="0.3">
      <c r="A125" s="23"/>
      <c r="B125" s="16"/>
      <c r="C125" s="16"/>
      <c r="D125" s="16"/>
      <c r="E125" s="16"/>
      <c r="F125" s="16"/>
      <c r="G125" s="16"/>
      <c r="H125" s="24"/>
      <c r="J125" s="27"/>
      <c r="L125" s="79"/>
      <c r="M125" s="16"/>
      <c r="N125" s="16"/>
      <c r="O125" s="16"/>
      <c r="P125" s="16"/>
      <c r="Q125" s="16"/>
      <c r="R125" s="16"/>
      <c r="S125" s="16"/>
      <c r="T125" s="8">
        <f t="shared" ref="T125:T128" si="13">SUM(M125:S125)</f>
        <v>0</v>
      </c>
      <c r="U125" s="82"/>
      <c r="W125" s="64"/>
      <c r="X125" s="67"/>
      <c r="Y125" s="10"/>
      <c r="Z125" s="7">
        <v>2</v>
      </c>
      <c r="AA125" s="16"/>
      <c r="AB125" s="10"/>
      <c r="AC125" s="7">
        <v>7</v>
      </c>
      <c r="AD125" s="16"/>
      <c r="AE125" s="10"/>
      <c r="AF125" s="7">
        <v>12</v>
      </c>
      <c r="AG125" s="14"/>
      <c r="AH125" s="57"/>
      <c r="AJ125" s="64"/>
      <c r="AK125" s="67"/>
      <c r="AL125" s="10"/>
      <c r="AM125" s="7">
        <v>2</v>
      </c>
      <c r="AN125" s="16"/>
      <c r="AO125" s="10"/>
      <c r="AP125" s="7">
        <v>7</v>
      </c>
      <c r="AQ125" s="16"/>
      <c r="AR125" s="10"/>
      <c r="AS125" s="7">
        <v>12</v>
      </c>
      <c r="AT125" s="14"/>
      <c r="AU125" s="57"/>
      <c r="AW125" s="64"/>
      <c r="AX125" s="67"/>
      <c r="AY125" s="10"/>
      <c r="AZ125" s="7">
        <v>2</v>
      </c>
      <c r="BA125" s="16"/>
      <c r="BB125" s="10"/>
      <c r="BC125" s="7">
        <v>7</v>
      </c>
      <c r="BD125" s="16"/>
      <c r="BE125" s="10"/>
      <c r="BF125" s="7">
        <v>12</v>
      </c>
      <c r="BG125" s="14"/>
      <c r="BH125" s="57"/>
      <c r="BJ125" s="64"/>
      <c r="BK125" s="67"/>
      <c r="BL125" s="10"/>
      <c r="BM125" s="7">
        <v>2</v>
      </c>
      <c r="BN125" s="16"/>
      <c r="BO125" s="10"/>
      <c r="BP125" s="7">
        <v>7</v>
      </c>
      <c r="BQ125" s="16"/>
      <c r="BR125" s="10"/>
      <c r="BS125" s="7">
        <v>12</v>
      </c>
      <c r="BT125" s="14"/>
      <c r="BU125" s="57"/>
      <c r="BW125" s="64"/>
      <c r="BX125" s="67"/>
      <c r="BY125" s="10"/>
      <c r="BZ125" s="7">
        <v>2</v>
      </c>
      <c r="CA125" s="16"/>
      <c r="CB125" s="10"/>
      <c r="CC125" s="7">
        <v>7</v>
      </c>
      <c r="CD125" s="16"/>
      <c r="CE125" s="10"/>
      <c r="CF125" s="7">
        <v>12</v>
      </c>
      <c r="CG125" s="14"/>
      <c r="CH125" s="57"/>
      <c r="CJ125" s="64"/>
      <c r="CK125" s="67"/>
      <c r="CL125" s="10"/>
      <c r="CM125" s="7">
        <v>2</v>
      </c>
      <c r="CN125" s="16"/>
      <c r="CO125" s="10"/>
      <c r="CP125" s="7">
        <v>7</v>
      </c>
      <c r="CQ125" s="16"/>
      <c r="CR125" s="10"/>
      <c r="CS125" s="7">
        <v>12</v>
      </c>
      <c r="CT125" s="14"/>
      <c r="CU125" s="57"/>
      <c r="CW125" s="48"/>
      <c r="CX125" s="59"/>
      <c r="CY125" s="61"/>
    </row>
    <row r="126" spans="1:103" x14ac:dyDescent="0.3">
      <c r="A126" s="23"/>
      <c r="B126" s="16"/>
      <c r="C126" s="16"/>
      <c r="D126" s="16"/>
      <c r="E126" s="16"/>
      <c r="F126" s="16"/>
      <c r="G126" s="16"/>
      <c r="H126" s="24"/>
      <c r="J126" s="27"/>
      <c r="L126" s="79"/>
      <c r="M126" s="16"/>
      <c r="N126" s="16"/>
      <c r="O126" s="16"/>
      <c r="P126" s="16"/>
      <c r="Q126" s="16"/>
      <c r="R126" s="16"/>
      <c r="S126" s="16"/>
      <c r="T126" s="8">
        <f t="shared" si="13"/>
        <v>0</v>
      </c>
      <c r="U126" s="82"/>
      <c r="W126" s="64"/>
      <c r="X126" s="67"/>
      <c r="Y126" s="10"/>
      <c r="Z126" s="7">
        <v>3</v>
      </c>
      <c r="AA126" s="16"/>
      <c r="AB126" s="10"/>
      <c r="AC126" s="7">
        <v>8</v>
      </c>
      <c r="AD126" s="16"/>
      <c r="AE126" s="10"/>
      <c r="AF126" s="7">
        <v>13</v>
      </c>
      <c r="AG126" s="14"/>
      <c r="AH126" s="57"/>
      <c r="AJ126" s="64"/>
      <c r="AK126" s="67"/>
      <c r="AL126" s="10"/>
      <c r="AM126" s="7">
        <v>3</v>
      </c>
      <c r="AN126" s="16"/>
      <c r="AO126" s="10"/>
      <c r="AP126" s="7">
        <v>8</v>
      </c>
      <c r="AQ126" s="16"/>
      <c r="AR126" s="10"/>
      <c r="AS126" s="7">
        <v>13</v>
      </c>
      <c r="AT126" s="14"/>
      <c r="AU126" s="57"/>
      <c r="AW126" s="64"/>
      <c r="AX126" s="67"/>
      <c r="AY126" s="10"/>
      <c r="AZ126" s="7">
        <v>3</v>
      </c>
      <c r="BA126" s="16"/>
      <c r="BB126" s="10"/>
      <c r="BC126" s="7">
        <v>8</v>
      </c>
      <c r="BD126" s="16"/>
      <c r="BE126" s="10"/>
      <c r="BF126" s="7">
        <v>13</v>
      </c>
      <c r="BG126" s="14"/>
      <c r="BH126" s="57"/>
      <c r="BJ126" s="64"/>
      <c r="BK126" s="67"/>
      <c r="BL126" s="10"/>
      <c r="BM126" s="7">
        <v>3</v>
      </c>
      <c r="BN126" s="16"/>
      <c r="BO126" s="10"/>
      <c r="BP126" s="7">
        <v>8</v>
      </c>
      <c r="BQ126" s="16"/>
      <c r="BR126" s="10"/>
      <c r="BS126" s="7">
        <v>13</v>
      </c>
      <c r="BT126" s="14"/>
      <c r="BU126" s="57"/>
      <c r="BW126" s="64"/>
      <c r="BX126" s="67"/>
      <c r="BY126" s="10"/>
      <c r="BZ126" s="7">
        <v>3</v>
      </c>
      <c r="CA126" s="16"/>
      <c r="CB126" s="10"/>
      <c r="CC126" s="7">
        <v>8</v>
      </c>
      <c r="CD126" s="16"/>
      <c r="CE126" s="10"/>
      <c r="CF126" s="7">
        <v>13</v>
      </c>
      <c r="CG126" s="14"/>
      <c r="CH126" s="57"/>
      <c r="CJ126" s="64"/>
      <c r="CK126" s="67"/>
      <c r="CL126" s="10"/>
      <c r="CM126" s="7">
        <v>3</v>
      </c>
      <c r="CN126" s="16"/>
      <c r="CO126" s="10"/>
      <c r="CP126" s="7">
        <v>8</v>
      </c>
      <c r="CQ126" s="16"/>
      <c r="CR126" s="10"/>
      <c r="CS126" s="7">
        <v>13</v>
      </c>
      <c r="CT126" s="14"/>
      <c r="CU126" s="57"/>
      <c r="CW126" s="48"/>
      <c r="CX126" s="59"/>
      <c r="CY126" s="61"/>
    </row>
    <row r="127" spans="1:103" x14ac:dyDescent="0.3">
      <c r="A127" s="23"/>
      <c r="B127" s="16"/>
      <c r="C127" s="16"/>
      <c r="D127" s="16"/>
      <c r="E127" s="16"/>
      <c r="F127" s="16"/>
      <c r="G127" s="16"/>
      <c r="H127" s="24"/>
      <c r="J127" s="27"/>
      <c r="L127" s="79"/>
      <c r="M127" s="16"/>
      <c r="N127" s="16"/>
      <c r="O127" s="16"/>
      <c r="P127" s="16"/>
      <c r="Q127" s="16"/>
      <c r="R127" s="16"/>
      <c r="S127" s="16"/>
      <c r="T127" s="8">
        <f t="shared" si="13"/>
        <v>0</v>
      </c>
      <c r="U127" s="82"/>
      <c r="W127" s="64"/>
      <c r="X127" s="67"/>
      <c r="Y127" s="10"/>
      <c r="Z127" s="7">
        <v>4</v>
      </c>
      <c r="AA127" s="16"/>
      <c r="AB127" s="10"/>
      <c r="AC127" s="7">
        <v>9</v>
      </c>
      <c r="AD127" s="16"/>
      <c r="AE127" s="10"/>
      <c r="AF127" s="7">
        <v>14</v>
      </c>
      <c r="AG127" s="14"/>
      <c r="AH127" s="57"/>
      <c r="AJ127" s="64"/>
      <c r="AK127" s="67"/>
      <c r="AL127" s="10"/>
      <c r="AM127" s="7">
        <v>4</v>
      </c>
      <c r="AN127" s="16"/>
      <c r="AO127" s="10"/>
      <c r="AP127" s="7">
        <v>9</v>
      </c>
      <c r="AQ127" s="16"/>
      <c r="AR127" s="10"/>
      <c r="AS127" s="7">
        <v>14</v>
      </c>
      <c r="AT127" s="14"/>
      <c r="AU127" s="57"/>
      <c r="AW127" s="64"/>
      <c r="AX127" s="67"/>
      <c r="AY127" s="10"/>
      <c r="AZ127" s="7">
        <v>4</v>
      </c>
      <c r="BA127" s="16"/>
      <c r="BB127" s="10"/>
      <c r="BC127" s="7">
        <v>9</v>
      </c>
      <c r="BD127" s="16"/>
      <c r="BE127" s="10"/>
      <c r="BF127" s="7">
        <v>14</v>
      </c>
      <c r="BG127" s="14"/>
      <c r="BH127" s="57"/>
      <c r="BJ127" s="64"/>
      <c r="BK127" s="67"/>
      <c r="BL127" s="10"/>
      <c r="BM127" s="7">
        <v>4</v>
      </c>
      <c r="BN127" s="16"/>
      <c r="BO127" s="10"/>
      <c r="BP127" s="7">
        <v>9</v>
      </c>
      <c r="BQ127" s="16"/>
      <c r="BR127" s="10"/>
      <c r="BS127" s="7">
        <v>14</v>
      </c>
      <c r="BT127" s="14"/>
      <c r="BU127" s="57"/>
      <c r="BW127" s="64"/>
      <c r="BX127" s="67"/>
      <c r="BY127" s="10"/>
      <c r="BZ127" s="7">
        <v>4</v>
      </c>
      <c r="CA127" s="16"/>
      <c r="CB127" s="10"/>
      <c r="CC127" s="7">
        <v>9</v>
      </c>
      <c r="CD127" s="16"/>
      <c r="CE127" s="10"/>
      <c r="CF127" s="7">
        <v>14</v>
      </c>
      <c r="CG127" s="14"/>
      <c r="CH127" s="57"/>
      <c r="CJ127" s="64"/>
      <c r="CK127" s="67"/>
      <c r="CL127" s="10"/>
      <c r="CM127" s="7">
        <v>4</v>
      </c>
      <c r="CN127" s="16"/>
      <c r="CO127" s="10"/>
      <c r="CP127" s="7">
        <v>9</v>
      </c>
      <c r="CQ127" s="16"/>
      <c r="CR127" s="10"/>
      <c r="CS127" s="7">
        <v>14</v>
      </c>
      <c r="CT127" s="14"/>
      <c r="CU127" s="57"/>
      <c r="CW127" s="48"/>
      <c r="CX127" s="59"/>
      <c r="CY127" s="61"/>
    </row>
    <row r="128" spans="1:103" ht="15" thickBot="1" x14ac:dyDescent="0.35">
      <c r="A128" s="25"/>
      <c r="B128" s="17"/>
      <c r="C128" s="17"/>
      <c r="D128" s="17"/>
      <c r="E128" s="17"/>
      <c r="F128" s="17"/>
      <c r="G128" s="17"/>
      <c r="H128" s="26"/>
      <c r="J128" s="28"/>
      <c r="L128" s="80"/>
      <c r="M128" s="17"/>
      <c r="N128" s="17"/>
      <c r="O128" s="17"/>
      <c r="P128" s="17"/>
      <c r="Q128" s="17"/>
      <c r="R128" s="17"/>
      <c r="S128" s="17"/>
      <c r="T128" s="9">
        <f t="shared" si="13"/>
        <v>0</v>
      </c>
      <c r="U128" s="83"/>
      <c r="W128" s="65"/>
      <c r="X128" s="68"/>
      <c r="Y128" s="11"/>
      <c r="Z128" s="12">
        <v>5</v>
      </c>
      <c r="AA128" s="17"/>
      <c r="AB128" s="11"/>
      <c r="AC128" s="12">
        <v>10</v>
      </c>
      <c r="AD128" s="17"/>
      <c r="AE128" s="11"/>
      <c r="AF128" s="12">
        <v>15</v>
      </c>
      <c r="AG128" s="15"/>
      <c r="AH128" s="58"/>
      <c r="AJ128" s="65"/>
      <c r="AK128" s="68"/>
      <c r="AL128" s="11"/>
      <c r="AM128" s="12">
        <v>5</v>
      </c>
      <c r="AN128" s="17"/>
      <c r="AO128" s="11"/>
      <c r="AP128" s="12">
        <v>10</v>
      </c>
      <c r="AQ128" s="17"/>
      <c r="AR128" s="11"/>
      <c r="AS128" s="12">
        <v>15</v>
      </c>
      <c r="AT128" s="15"/>
      <c r="AU128" s="58"/>
      <c r="AW128" s="65"/>
      <c r="AX128" s="68"/>
      <c r="AY128" s="11"/>
      <c r="AZ128" s="12">
        <v>5</v>
      </c>
      <c r="BA128" s="17"/>
      <c r="BB128" s="11"/>
      <c r="BC128" s="12">
        <v>10</v>
      </c>
      <c r="BD128" s="17"/>
      <c r="BE128" s="11"/>
      <c r="BF128" s="12">
        <v>15</v>
      </c>
      <c r="BG128" s="15"/>
      <c r="BH128" s="58"/>
      <c r="BJ128" s="65"/>
      <c r="BK128" s="68"/>
      <c r="BL128" s="11"/>
      <c r="BM128" s="12">
        <v>5</v>
      </c>
      <c r="BN128" s="17"/>
      <c r="BO128" s="11"/>
      <c r="BP128" s="12">
        <v>10</v>
      </c>
      <c r="BQ128" s="17"/>
      <c r="BR128" s="11"/>
      <c r="BS128" s="12">
        <v>15</v>
      </c>
      <c r="BT128" s="15"/>
      <c r="BU128" s="58"/>
      <c r="BW128" s="65"/>
      <c r="BX128" s="68"/>
      <c r="BY128" s="11"/>
      <c r="BZ128" s="12">
        <v>5</v>
      </c>
      <c r="CA128" s="17"/>
      <c r="CB128" s="11"/>
      <c r="CC128" s="12">
        <v>10</v>
      </c>
      <c r="CD128" s="17"/>
      <c r="CE128" s="11"/>
      <c r="CF128" s="12">
        <v>15</v>
      </c>
      <c r="CG128" s="15"/>
      <c r="CH128" s="58"/>
      <c r="CJ128" s="65"/>
      <c r="CK128" s="68"/>
      <c r="CL128" s="11"/>
      <c r="CM128" s="12">
        <v>5</v>
      </c>
      <c r="CN128" s="17"/>
      <c r="CO128" s="11"/>
      <c r="CP128" s="12">
        <v>10</v>
      </c>
      <c r="CQ128" s="17"/>
      <c r="CR128" s="11"/>
      <c r="CS128" s="12">
        <v>15</v>
      </c>
      <c r="CT128" s="15"/>
      <c r="CU128" s="58"/>
      <c r="CW128" s="49"/>
      <c r="CX128" s="60"/>
      <c r="CY128" s="62"/>
    </row>
    <row r="129" spans="1:103" ht="15" thickBot="1" x14ac:dyDescent="0.35"/>
    <row r="130" spans="1:103" s="2" customFormat="1" x14ac:dyDescent="0.3">
      <c r="A130" s="90" t="s">
        <v>6</v>
      </c>
      <c r="B130" s="91"/>
      <c r="C130" s="91"/>
      <c r="D130" s="91"/>
      <c r="E130" s="91"/>
      <c r="F130" s="91"/>
      <c r="G130" s="91"/>
      <c r="H130" s="92"/>
      <c r="J130" s="93" t="s">
        <v>19</v>
      </c>
      <c r="L130" s="50" t="s">
        <v>7</v>
      </c>
      <c r="M130" s="51"/>
      <c r="N130" s="51"/>
      <c r="O130" s="51"/>
      <c r="P130" s="51"/>
      <c r="Q130" s="51"/>
      <c r="R130" s="51"/>
      <c r="S130" s="51"/>
      <c r="T130" s="51"/>
      <c r="U130" s="52"/>
      <c r="W130" s="84" t="s">
        <v>23</v>
      </c>
      <c r="X130" s="85"/>
      <c r="Y130" s="85"/>
      <c r="Z130" s="85"/>
      <c r="AA130" s="85"/>
      <c r="AB130" s="85"/>
      <c r="AC130" s="85"/>
      <c r="AD130" s="85"/>
      <c r="AE130" s="85"/>
      <c r="AF130" s="85"/>
      <c r="AG130" s="85"/>
      <c r="AH130" s="86"/>
      <c r="AJ130" s="84" t="s">
        <v>25</v>
      </c>
      <c r="AK130" s="85"/>
      <c r="AL130" s="85"/>
      <c r="AM130" s="85"/>
      <c r="AN130" s="85"/>
      <c r="AO130" s="85"/>
      <c r="AP130" s="85"/>
      <c r="AQ130" s="85"/>
      <c r="AR130" s="85"/>
      <c r="AS130" s="85"/>
      <c r="AT130" s="85"/>
      <c r="AU130" s="86"/>
      <c r="AW130" s="84" t="s">
        <v>29</v>
      </c>
      <c r="AX130" s="85"/>
      <c r="AY130" s="85"/>
      <c r="AZ130" s="85"/>
      <c r="BA130" s="85"/>
      <c r="BB130" s="85"/>
      <c r="BC130" s="85"/>
      <c r="BD130" s="85"/>
      <c r="BE130" s="85"/>
      <c r="BF130" s="85"/>
      <c r="BG130" s="85"/>
      <c r="BH130" s="86"/>
      <c r="BJ130" s="84" t="s">
        <v>28</v>
      </c>
      <c r="BK130" s="85"/>
      <c r="BL130" s="85"/>
      <c r="BM130" s="85"/>
      <c r="BN130" s="85"/>
      <c r="BO130" s="85"/>
      <c r="BP130" s="85"/>
      <c r="BQ130" s="85"/>
      <c r="BR130" s="85"/>
      <c r="BS130" s="85"/>
      <c r="BT130" s="85"/>
      <c r="BU130" s="86"/>
      <c r="BW130" s="84" t="s">
        <v>27</v>
      </c>
      <c r="BX130" s="85"/>
      <c r="BY130" s="85"/>
      <c r="BZ130" s="85"/>
      <c r="CA130" s="85"/>
      <c r="CB130" s="85"/>
      <c r="CC130" s="85"/>
      <c r="CD130" s="85"/>
      <c r="CE130" s="85"/>
      <c r="CF130" s="85"/>
      <c r="CG130" s="85"/>
      <c r="CH130" s="86"/>
      <c r="CJ130" s="84" t="s">
        <v>26</v>
      </c>
      <c r="CK130" s="85"/>
      <c r="CL130" s="85"/>
      <c r="CM130" s="85"/>
      <c r="CN130" s="85"/>
      <c r="CO130" s="85"/>
      <c r="CP130" s="85"/>
      <c r="CQ130" s="85"/>
      <c r="CR130" s="85"/>
      <c r="CS130" s="85"/>
      <c r="CT130" s="85"/>
      <c r="CU130" s="86"/>
      <c r="CW130" s="50" t="s">
        <v>30</v>
      </c>
      <c r="CX130" s="51"/>
      <c r="CY130" s="52"/>
    </row>
    <row r="131" spans="1:103" x14ac:dyDescent="0.3">
      <c r="A131" s="95"/>
      <c r="B131" s="96"/>
      <c r="C131" s="96"/>
      <c r="D131" s="96"/>
      <c r="E131" s="96"/>
      <c r="F131" s="96"/>
      <c r="G131" s="96"/>
      <c r="H131" s="97"/>
      <c r="J131" s="94"/>
      <c r="L131" s="98" t="s">
        <v>8</v>
      </c>
      <c r="M131" s="100" t="s">
        <v>9</v>
      </c>
      <c r="N131" s="100" t="s">
        <v>10</v>
      </c>
      <c r="O131" s="100" t="s">
        <v>11</v>
      </c>
      <c r="P131" s="100" t="s">
        <v>12</v>
      </c>
      <c r="Q131" s="100" t="s">
        <v>13</v>
      </c>
      <c r="R131" s="100" t="s">
        <v>14</v>
      </c>
      <c r="S131" s="100" t="s">
        <v>15</v>
      </c>
      <c r="T131" s="100" t="s">
        <v>16</v>
      </c>
      <c r="U131" s="102" t="s">
        <v>17</v>
      </c>
      <c r="W131" s="87"/>
      <c r="X131" s="88"/>
      <c r="Y131" s="88"/>
      <c r="Z131" s="88"/>
      <c r="AA131" s="88"/>
      <c r="AB131" s="88"/>
      <c r="AC131" s="88"/>
      <c r="AD131" s="88"/>
      <c r="AE131" s="88"/>
      <c r="AF131" s="88"/>
      <c r="AG131" s="88"/>
      <c r="AH131" s="89"/>
      <c r="AJ131" s="87"/>
      <c r="AK131" s="88"/>
      <c r="AL131" s="88"/>
      <c r="AM131" s="88"/>
      <c r="AN131" s="88"/>
      <c r="AO131" s="88"/>
      <c r="AP131" s="88"/>
      <c r="AQ131" s="88"/>
      <c r="AR131" s="88"/>
      <c r="AS131" s="88"/>
      <c r="AT131" s="88"/>
      <c r="AU131" s="89"/>
      <c r="AW131" s="87"/>
      <c r="AX131" s="88"/>
      <c r="AY131" s="88"/>
      <c r="AZ131" s="88"/>
      <c r="BA131" s="88"/>
      <c r="BB131" s="88"/>
      <c r="BC131" s="88"/>
      <c r="BD131" s="88"/>
      <c r="BE131" s="88"/>
      <c r="BF131" s="88"/>
      <c r="BG131" s="88"/>
      <c r="BH131" s="89"/>
      <c r="BJ131" s="87"/>
      <c r="BK131" s="88"/>
      <c r="BL131" s="88"/>
      <c r="BM131" s="88"/>
      <c r="BN131" s="88"/>
      <c r="BO131" s="88"/>
      <c r="BP131" s="88"/>
      <c r="BQ131" s="88"/>
      <c r="BR131" s="88"/>
      <c r="BS131" s="88"/>
      <c r="BT131" s="88"/>
      <c r="BU131" s="89"/>
      <c r="BW131" s="87"/>
      <c r="BX131" s="88"/>
      <c r="BY131" s="88"/>
      <c r="BZ131" s="88"/>
      <c r="CA131" s="88"/>
      <c r="CB131" s="88"/>
      <c r="CC131" s="88"/>
      <c r="CD131" s="88"/>
      <c r="CE131" s="88"/>
      <c r="CF131" s="88"/>
      <c r="CG131" s="88"/>
      <c r="CH131" s="89"/>
      <c r="CJ131" s="87"/>
      <c r="CK131" s="88"/>
      <c r="CL131" s="88"/>
      <c r="CM131" s="88"/>
      <c r="CN131" s="88"/>
      <c r="CO131" s="88"/>
      <c r="CP131" s="88"/>
      <c r="CQ131" s="88"/>
      <c r="CR131" s="88"/>
      <c r="CS131" s="88"/>
      <c r="CT131" s="88"/>
      <c r="CU131" s="89"/>
      <c r="CW131" s="53"/>
      <c r="CX131" s="54"/>
      <c r="CY131" s="55"/>
    </row>
    <row r="132" spans="1:103" s="2" customFormat="1" x14ac:dyDescent="0.3">
      <c r="A132" s="5" t="s">
        <v>0</v>
      </c>
      <c r="B132" s="54" t="s">
        <v>65</v>
      </c>
      <c r="C132" s="54"/>
      <c r="D132" s="4" t="s">
        <v>1</v>
      </c>
      <c r="E132" s="4" t="s">
        <v>2</v>
      </c>
      <c r="F132" s="4" t="s">
        <v>3</v>
      </c>
      <c r="G132" s="4" t="s">
        <v>4</v>
      </c>
      <c r="H132" s="6" t="s">
        <v>5</v>
      </c>
      <c r="J132" s="94"/>
      <c r="L132" s="99"/>
      <c r="M132" s="101"/>
      <c r="N132" s="101"/>
      <c r="O132" s="101"/>
      <c r="P132" s="101"/>
      <c r="Q132" s="101"/>
      <c r="R132" s="101"/>
      <c r="S132" s="101"/>
      <c r="T132" s="101"/>
      <c r="U132" s="103"/>
      <c r="W132" s="5" t="s">
        <v>20</v>
      </c>
      <c r="X132" s="4" t="s">
        <v>21</v>
      </c>
      <c r="Y132" s="10"/>
      <c r="Z132" s="4" t="s">
        <v>24</v>
      </c>
      <c r="AA132" s="4" t="s">
        <v>22</v>
      </c>
      <c r="AB132" s="10"/>
      <c r="AC132" s="4" t="s">
        <v>24</v>
      </c>
      <c r="AD132" s="4" t="s">
        <v>22</v>
      </c>
      <c r="AE132" s="10"/>
      <c r="AF132" s="4" t="s">
        <v>24</v>
      </c>
      <c r="AG132" s="13" t="s">
        <v>22</v>
      </c>
      <c r="AH132" s="6" t="s">
        <v>16</v>
      </c>
      <c r="AJ132" s="5" t="s">
        <v>20</v>
      </c>
      <c r="AK132" s="4" t="s">
        <v>21</v>
      </c>
      <c r="AL132" s="10"/>
      <c r="AM132" s="4" t="s">
        <v>24</v>
      </c>
      <c r="AN132" s="4" t="s">
        <v>22</v>
      </c>
      <c r="AO132" s="10"/>
      <c r="AP132" s="4" t="s">
        <v>24</v>
      </c>
      <c r="AQ132" s="4" t="s">
        <v>22</v>
      </c>
      <c r="AR132" s="10"/>
      <c r="AS132" s="4" t="s">
        <v>24</v>
      </c>
      <c r="AT132" s="13" t="s">
        <v>22</v>
      </c>
      <c r="AU132" s="6" t="s">
        <v>16</v>
      </c>
      <c r="AW132" s="5" t="s">
        <v>20</v>
      </c>
      <c r="AX132" s="4" t="s">
        <v>21</v>
      </c>
      <c r="AY132" s="10"/>
      <c r="AZ132" s="4" t="s">
        <v>24</v>
      </c>
      <c r="BA132" s="4" t="s">
        <v>22</v>
      </c>
      <c r="BB132" s="10"/>
      <c r="BC132" s="4" t="s">
        <v>24</v>
      </c>
      <c r="BD132" s="4" t="s">
        <v>22</v>
      </c>
      <c r="BE132" s="10"/>
      <c r="BF132" s="4" t="s">
        <v>24</v>
      </c>
      <c r="BG132" s="13" t="s">
        <v>22</v>
      </c>
      <c r="BH132" s="6" t="s">
        <v>16</v>
      </c>
      <c r="BJ132" s="5" t="s">
        <v>20</v>
      </c>
      <c r="BK132" s="4" t="s">
        <v>21</v>
      </c>
      <c r="BL132" s="10"/>
      <c r="BM132" s="4" t="s">
        <v>24</v>
      </c>
      <c r="BN132" s="4" t="s">
        <v>22</v>
      </c>
      <c r="BO132" s="10"/>
      <c r="BP132" s="4" t="s">
        <v>24</v>
      </c>
      <c r="BQ132" s="4" t="s">
        <v>22</v>
      </c>
      <c r="BR132" s="10"/>
      <c r="BS132" s="4" t="s">
        <v>24</v>
      </c>
      <c r="BT132" s="13" t="s">
        <v>22</v>
      </c>
      <c r="BU132" s="6" t="s">
        <v>16</v>
      </c>
      <c r="BW132" s="5" t="s">
        <v>20</v>
      </c>
      <c r="BX132" s="4" t="s">
        <v>21</v>
      </c>
      <c r="BY132" s="10"/>
      <c r="BZ132" s="4" t="s">
        <v>24</v>
      </c>
      <c r="CA132" s="4" t="s">
        <v>22</v>
      </c>
      <c r="CB132" s="10"/>
      <c r="CC132" s="4" t="s">
        <v>24</v>
      </c>
      <c r="CD132" s="4" t="s">
        <v>22</v>
      </c>
      <c r="CE132" s="10"/>
      <c r="CF132" s="4" t="s">
        <v>24</v>
      </c>
      <c r="CG132" s="13" t="s">
        <v>22</v>
      </c>
      <c r="CH132" s="6" t="s">
        <v>16</v>
      </c>
      <c r="CJ132" s="5" t="s">
        <v>20</v>
      </c>
      <c r="CK132" s="4" t="s">
        <v>21</v>
      </c>
      <c r="CL132" s="10"/>
      <c r="CM132" s="4" t="s">
        <v>24</v>
      </c>
      <c r="CN132" s="4" t="s">
        <v>22</v>
      </c>
      <c r="CO132" s="10"/>
      <c r="CP132" s="4" t="s">
        <v>24</v>
      </c>
      <c r="CQ132" s="4" t="s">
        <v>22</v>
      </c>
      <c r="CR132" s="10"/>
      <c r="CS132" s="4" t="s">
        <v>24</v>
      </c>
      <c r="CT132" s="13" t="s">
        <v>22</v>
      </c>
      <c r="CU132" s="6" t="s">
        <v>16</v>
      </c>
      <c r="CW132" s="5" t="s">
        <v>66</v>
      </c>
      <c r="CX132" s="4" t="s">
        <v>31</v>
      </c>
      <c r="CY132" s="6" t="s">
        <v>32</v>
      </c>
    </row>
    <row r="133" spans="1:103" x14ac:dyDescent="0.3">
      <c r="A133" s="23"/>
      <c r="B133" s="16"/>
      <c r="C133" s="16"/>
      <c r="D133" s="16"/>
      <c r="E133" s="16"/>
      <c r="F133" s="16"/>
      <c r="G133" s="16"/>
      <c r="H133" s="24"/>
      <c r="J133" s="27"/>
      <c r="L133" s="78" t="s">
        <v>18</v>
      </c>
      <c r="M133" s="16"/>
      <c r="N133" s="16"/>
      <c r="O133" s="16"/>
      <c r="P133" s="16"/>
      <c r="Q133" s="16"/>
      <c r="R133" s="16"/>
      <c r="S133" s="16"/>
      <c r="T133" s="8">
        <f>SUM(M133:S133)</f>
        <v>0</v>
      </c>
      <c r="U133" s="81">
        <f>SUM(T133:T137)</f>
        <v>0</v>
      </c>
      <c r="W133" s="63"/>
      <c r="X133" s="66"/>
      <c r="Y133" s="10"/>
      <c r="Z133" s="7">
        <v>1</v>
      </c>
      <c r="AA133" s="16"/>
      <c r="AB133" s="10"/>
      <c r="AC133" s="7">
        <v>6</v>
      </c>
      <c r="AD133" s="16"/>
      <c r="AE133" s="10"/>
      <c r="AF133" s="7">
        <v>11</v>
      </c>
      <c r="AG133" s="14"/>
      <c r="AH133" s="56">
        <f>SUM(AG133:AG137,AD133:AD137,AA133:AA137)</f>
        <v>0</v>
      </c>
      <c r="AJ133" s="63"/>
      <c r="AK133" s="66"/>
      <c r="AL133" s="10"/>
      <c r="AM133" s="7">
        <v>1</v>
      </c>
      <c r="AN133" s="16"/>
      <c r="AO133" s="10"/>
      <c r="AP133" s="7">
        <v>6</v>
      </c>
      <c r="AQ133" s="16"/>
      <c r="AR133" s="10"/>
      <c r="AS133" s="7">
        <v>11</v>
      </c>
      <c r="AT133" s="14"/>
      <c r="AU133" s="56">
        <f>SUM(AT133:AT137,AQ133:AQ137,AN133:AN137)</f>
        <v>0</v>
      </c>
      <c r="AW133" s="63"/>
      <c r="AX133" s="66"/>
      <c r="AY133" s="10"/>
      <c r="AZ133" s="7">
        <v>1</v>
      </c>
      <c r="BA133" s="16"/>
      <c r="BB133" s="10"/>
      <c r="BC133" s="7">
        <v>6</v>
      </c>
      <c r="BD133" s="16"/>
      <c r="BE133" s="10"/>
      <c r="BF133" s="7">
        <v>11</v>
      </c>
      <c r="BG133" s="14"/>
      <c r="BH133" s="56">
        <f>SUM(BG133:BG137,BD133:BD137,BA133:BA137)</f>
        <v>0</v>
      </c>
      <c r="BJ133" s="63"/>
      <c r="BK133" s="66"/>
      <c r="BL133" s="10"/>
      <c r="BM133" s="7">
        <v>1</v>
      </c>
      <c r="BN133" s="16"/>
      <c r="BO133" s="10"/>
      <c r="BP133" s="7">
        <v>6</v>
      </c>
      <c r="BQ133" s="16"/>
      <c r="BR133" s="10"/>
      <c r="BS133" s="7">
        <v>11</v>
      </c>
      <c r="BT133" s="14"/>
      <c r="BU133" s="56">
        <f>SUM(BT133:BT137,BQ133:BQ137,BN133:BN137)</f>
        <v>0</v>
      </c>
      <c r="BW133" s="63"/>
      <c r="BX133" s="66"/>
      <c r="BY133" s="10"/>
      <c r="BZ133" s="7">
        <v>1</v>
      </c>
      <c r="CA133" s="16"/>
      <c r="CB133" s="10"/>
      <c r="CC133" s="7">
        <v>6</v>
      </c>
      <c r="CD133" s="16"/>
      <c r="CE133" s="10"/>
      <c r="CF133" s="7">
        <v>11</v>
      </c>
      <c r="CG133" s="14"/>
      <c r="CH133" s="56">
        <f>SUM(CG133:CG137,CD133:CD137,CA133:CA137)</f>
        <v>0</v>
      </c>
      <c r="CJ133" s="63"/>
      <c r="CK133" s="66"/>
      <c r="CL133" s="10"/>
      <c r="CM133" s="7">
        <v>1</v>
      </c>
      <c r="CN133" s="16"/>
      <c r="CO133" s="10"/>
      <c r="CP133" s="7">
        <v>6</v>
      </c>
      <c r="CQ133" s="16"/>
      <c r="CR133" s="10"/>
      <c r="CS133" s="7">
        <v>11</v>
      </c>
      <c r="CT133" s="14"/>
      <c r="CU133" s="56">
        <f>SUM(CT133:CT137,CQ133:CQ137,CN133:CN137)</f>
        <v>0</v>
      </c>
      <c r="CW133" s="48" t="str">
        <f>IF(A131="","",(SUM(CJ133,BW133,BJ133,AW133,AJ133,W133)-(U133)))</f>
        <v/>
      </c>
      <c r="CX133" s="59" t="str">
        <f>IF(A131="","",IF(COUNTA(B133:B137)=3,"N/A",SUM(CU133,CH133,BU133,BH133,AU133,AH133,J133:J137)))</f>
        <v/>
      </c>
      <c r="CY133" s="61" t="str">
        <f>IF(A131="","",IF(COUNTA(B133:B137)=3,"N/A",SUM(CX133,CW133)))</f>
        <v/>
      </c>
    </row>
    <row r="134" spans="1:103" x14ac:dyDescent="0.3">
      <c r="A134" s="23"/>
      <c r="B134" s="16"/>
      <c r="C134" s="16"/>
      <c r="D134" s="16"/>
      <c r="E134" s="16"/>
      <c r="F134" s="16"/>
      <c r="G134" s="16"/>
      <c r="H134" s="24"/>
      <c r="J134" s="27"/>
      <c r="L134" s="79"/>
      <c r="M134" s="16"/>
      <c r="N134" s="16"/>
      <c r="O134" s="16"/>
      <c r="P134" s="16"/>
      <c r="Q134" s="16"/>
      <c r="R134" s="16"/>
      <c r="S134" s="16"/>
      <c r="T134" s="8">
        <f t="shared" ref="T134:T137" si="14">SUM(M134:S134)</f>
        <v>0</v>
      </c>
      <c r="U134" s="82"/>
      <c r="W134" s="64"/>
      <c r="X134" s="67"/>
      <c r="Y134" s="10"/>
      <c r="Z134" s="7">
        <v>2</v>
      </c>
      <c r="AA134" s="16"/>
      <c r="AB134" s="10"/>
      <c r="AC134" s="7">
        <v>7</v>
      </c>
      <c r="AD134" s="16"/>
      <c r="AE134" s="10"/>
      <c r="AF134" s="7">
        <v>12</v>
      </c>
      <c r="AG134" s="14"/>
      <c r="AH134" s="57"/>
      <c r="AJ134" s="64"/>
      <c r="AK134" s="67"/>
      <c r="AL134" s="10"/>
      <c r="AM134" s="7">
        <v>2</v>
      </c>
      <c r="AN134" s="16"/>
      <c r="AO134" s="10"/>
      <c r="AP134" s="7">
        <v>7</v>
      </c>
      <c r="AQ134" s="16"/>
      <c r="AR134" s="10"/>
      <c r="AS134" s="7">
        <v>12</v>
      </c>
      <c r="AT134" s="14"/>
      <c r="AU134" s="57"/>
      <c r="AW134" s="64"/>
      <c r="AX134" s="67"/>
      <c r="AY134" s="10"/>
      <c r="AZ134" s="7">
        <v>2</v>
      </c>
      <c r="BA134" s="16"/>
      <c r="BB134" s="10"/>
      <c r="BC134" s="7">
        <v>7</v>
      </c>
      <c r="BD134" s="16"/>
      <c r="BE134" s="10"/>
      <c r="BF134" s="7">
        <v>12</v>
      </c>
      <c r="BG134" s="14"/>
      <c r="BH134" s="57"/>
      <c r="BJ134" s="64"/>
      <c r="BK134" s="67"/>
      <c r="BL134" s="10"/>
      <c r="BM134" s="7">
        <v>2</v>
      </c>
      <c r="BN134" s="16"/>
      <c r="BO134" s="10"/>
      <c r="BP134" s="7">
        <v>7</v>
      </c>
      <c r="BQ134" s="16"/>
      <c r="BR134" s="10"/>
      <c r="BS134" s="7">
        <v>12</v>
      </c>
      <c r="BT134" s="14"/>
      <c r="BU134" s="57"/>
      <c r="BW134" s="64"/>
      <c r="BX134" s="67"/>
      <c r="BY134" s="10"/>
      <c r="BZ134" s="7">
        <v>2</v>
      </c>
      <c r="CA134" s="16"/>
      <c r="CB134" s="10"/>
      <c r="CC134" s="7">
        <v>7</v>
      </c>
      <c r="CD134" s="16"/>
      <c r="CE134" s="10"/>
      <c r="CF134" s="7">
        <v>12</v>
      </c>
      <c r="CG134" s="14"/>
      <c r="CH134" s="57"/>
      <c r="CJ134" s="64"/>
      <c r="CK134" s="67"/>
      <c r="CL134" s="10"/>
      <c r="CM134" s="7">
        <v>2</v>
      </c>
      <c r="CN134" s="16"/>
      <c r="CO134" s="10"/>
      <c r="CP134" s="7">
        <v>7</v>
      </c>
      <c r="CQ134" s="16"/>
      <c r="CR134" s="10"/>
      <c r="CS134" s="7">
        <v>12</v>
      </c>
      <c r="CT134" s="14"/>
      <c r="CU134" s="57"/>
      <c r="CW134" s="48"/>
      <c r="CX134" s="59"/>
      <c r="CY134" s="61"/>
    </row>
    <row r="135" spans="1:103" x14ac:dyDescent="0.3">
      <c r="A135" s="23"/>
      <c r="B135" s="16"/>
      <c r="C135" s="16"/>
      <c r="D135" s="16"/>
      <c r="E135" s="16"/>
      <c r="F135" s="16"/>
      <c r="G135" s="16"/>
      <c r="H135" s="24"/>
      <c r="J135" s="27"/>
      <c r="L135" s="79"/>
      <c r="M135" s="16"/>
      <c r="N135" s="16"/>
      <c r="O135" s="16"/>
      <c r="P135" s="16"/>
      <c r="Q135" s="16"/>
      <c r="R135" s="16"/>
      <c r="S135" s="16"/>
      <c r="T135" s="8">
        <f t="shared" si="14"/>
        <v>0</v>
      </c>
      <c r="U135" s="82"/>
      <c r="W135" s="64"/>
      <c r="X135" s="67"/>
      <c r="Y135" s="10"/>
      <c r="Z135" s="7">
        <v>3</v>
      </c>
      <c r="AA135" s="16"/>
      <c r="AB135" s="10"/>
      <c r="AC135" s="7">
        <v>8</v>
      </c>
      <c r="AD135" s="16"/>
      <c r="AE135" s="10"/>
      <c r="AF135" s="7">
        <v>13</v>
      </c>
      <c r="AG135" s="14"/>
      <c r="AH135" s="57"/>
      <c r="AJ135" s="64"/>
      <c r="AK135" s="67"/>
      <c r="AL135" s="10"/>
      <c r="AM135" s="7">
        <v>3</v>
      </c>
      <c r="AN135" s="16"/>
      <c r="AO135" s="10"/>
      <c r="AP135" s="7">
        <v>8</v>
      </c>
      <c r="AQ135" s="16"/>
      <c r="AR135" s="10"/>
      <c r="AS135" s="7">
        <v>13</v>
      </c>
      <c r="AT135" s="14"/>
      <c r="AU135" s="57"/>
      <c r="AW135" s="64"/>
      <c r="AX135" s="67"/>
      <c r="AY135" s="10"/>
      <c r="AZ135" s="7">
        <v>3</v>
      </c>
      <c r="BA135" s="16"/>
      <c r="BB135" s="10"/>
      <c r="BC135" s="7">
        <v>8</v>
      </c>
      <c r="BD135" s="16"/>
      <c r="BE135" s="10"/>
      <c r="BF135" s="7">
        <v>13</v>
      </c>
      <c r="BG135" s="14"/>
      <c r="BH135" s="57"/>
      <c r="BJ135" s="64"/>
      <c r="BK135" s="67"/>
      <c r="BL135" s="10"/>
      <c r="BM135" s="7">
        <v>3</v>
      </c>
      <c r="BN135" s="16"/>
      <c r="BO135" s="10"/>
      <c r="BP135" s="7">
        <v>8</v>
      </c>
      <c r="BQ135" s="16"/>
      <c r="BR135" s="10"/>
      <c r="BS135" s="7">
        <v>13</v>
      </c>
      <c r="BT135" s="14"/>
      <c r="BU135" s="57"/>
      <c r="BW135" s="64"/>
      <c r="BX135" s="67"/>
      <c r="BY135" s="10"/>
      <c r="BZ135" s="7">
        <v>3</v>
      </c>
      <c r="CA135" s="16"/>
      <c r="CB135" s="10"/>
      <c r="CC135" s="7">
        <v>8</v>
      </c>
      <c r="CD135" s="16"/>
      <c r="CE135" s="10"/>
      <c r="CF135" s="7">
        <v>13</v>
      </c>
      <c r="CG135" s="14"/>
      <c r="CH135" s="57"/>
      <c r="CJ135" s="64"/>
      <c r="CK135" s="67"/>
      <c r="CL135" s="10"/>
      <c r="CM135" s="7">
        <v>3</v>
      </c>
      <c r="CN135" s="16"/>
      <c r="CO135" s="10"/>
      <c r="CP135" s="7">
        <v>8</v>
      </c>
      <c r="CQ135" s="16"/>
      <c r="CR135" s="10"/>
      <c r="CS135" s="7">
        <v>13</v>
      </c>
      <c r="CT135" s="14"/>
      <c r="CU135" s="57"/>
      <c r="CW135" s="48"/>
      <c r="CX135" s="59"/>
      <c r="CY135" s="61"/>
    </row>
    <row r="136" spans="1:103" x14ac:dyDescent="0.3">
      <c r="A136" s="23"/>
      <c r="B136" s="16"/>
      <c r="C136" s="16"/>
      <c r="D136" s="16"/>
      <c r="E136" s="16"/>
      <c r="F136" s="16"/>
      <c r="G136" s="16"/>
      <c r="H136" s="24"/>
      <c r="J136" s="27"/>
      <c r="L136" s="79"/>
      <c r="M136" s="16"/>
      <c r="N136" s="16"/>
      <c r="O136" s="16"/>
      <c r="P136" s="16"/>
      <c r="Q136" s="16"/>
      <c r="R136" s="16"/>
      <c r="S136" s="16"/>
      <c r="T136" s="8">
        <f t="shared" si="14"/>
        <v>0</v>
      </c>
      <c r="U136" s="82"/>
      <c r="W136" s="64"/>
      <c r="X136" s="67"/>
      <c r="Y136" s="10"/>
      <c r="Z136" s="7">
        <v>4</v>
      </c>
      <c r="AA136" s="16"/>
      <c r="AB136" s="10"/>
      <c r="AC136" s="7">
        <v>9</v>
      </c>
      <c r="AD136" s="16"/>
      <c r="AE136" s="10"/>
      <c r="AF136" s="7">
        <v>14</v>
      </c>
      <c r="AG136" s="14"/>
      <c r="AH136" s="57"/>
      <c r="AJ136" s="64"/>
      <c r="AK136" s="67"/>
      <c r="AL136" s="10"/>
      <c r="AM136" s="7">
        <v>4</v>
      </c>
      <c r="AN136" s="16"/>
      <c r="AO136" s="10"/>
      <c r="AP136" s="7">
        <v>9</v>
      </c>
      <c r="AQ136" s="16"/>
      <c r="AR136" s="10"/>
      <c r="AS136" s="7">
        <v>14</v>
      </c>
      <c r="AT136" s="14"/>
      <c r="AU136" s="57"/>
      <c r="AW136" s="64"/>
      <c r="AX136" s="67"/>
      <c r="AY136" s="10"/>
      <c r="AZ136" s="7">
        <v>4</v>
      </c>
      <c r="BA136" s="16"/>
      <c r="BB136" s="10"/>
      <c r="BC136" s="7">
        <v>9</v>
      </c>
      <c r="BD136" s="16"/>
      <c r="BE136" s="10"/>
      <c r="BF136" s="7">
        <v>14</v>
      </c>
      <c r="BG136" s="14"/>
      <c r="BH136" s="57"/>
      <c r="BJ136" s="64"/>
      <c r="BK136" s="67"/>
      <c r="BL136" s="10"/>
      <c r="BM136" s="7">
        <v>4</v>
      </c>
      <c r="BN136" s="16"/>
      <c r="BO136" s="10"/>
      <c r="BP136" s="7">
        <v>9</v>
      </c>
      <c r="BQ136" s="16"/>
      <c r="BR136" s="10"/>
      <c r="BS136" s="7">
        <v>14</v>
      </c>
      <c r="BT136" s="14"/>
      <c r="BU136" s="57"/>
      <c r="BW136" s="64"/>
      <c r="BX136" s="67"/>
      <c r="BY136" s="10"/>
      <c r="BZ136" s="7">
        <v>4</v>
      </c>
      <c r="CA136" s="16"/>
      <c r="CB136" s="10"/>
      <c r="CC136" s="7">
        <v>9</v>
      </c>
      <c r="CD136" s="16"/>
      <c r="CE136" s="10"/>
      <c r="CF136" s="7">
        <v>14</v>
      </c>
      <c r="CG136" s="14"/>
      <c r="CH136" s="57"/>
      <c r="CJ136" s="64"/>
      <c r="CK136" s="67"/>
      <c r="CL136" s="10"/>
      <c r="CM136" s="7">
        <v>4</v>
      </c>
      <c r="CN136" s="16"/>
      <c r="CO136" s="10"/>
      <c r="CP136" s="7">
        <v>9</v>
      </c>
      <c r="CQ136" s="16"/>
      <c r="CR136" s="10"/>
      <c r="CS136" s="7">
        <v>14</v>
      </c>
      <c r="CT136" s="14"/>
      <c r="CU136" s="57"/>
      <c r="CW136" s="48"/>
      <c r="CX136" s="59"/>
      <c r="CY136" s="61"/>
    </row>
    <row r="137" spans="1:103" ht="15" thickBot="1" x14ac:dyDescent="0.35">
      <c r="A137" s="25"/>
      <c r="B137" s="17"/>
      <c r="C137" s="17"/>
      <c r="D137" s="17"/>
      <c r="E137" s="17"/>
      <c r="F137" s="17"/>
      <c r="G137" s="17"/>
      <c r="H137" s="26"/>
      <c r="J137" s="28"/>
      <c r="L137" s="80"/>
      <c r="M137" s="17"/>
      <c r="N137" s="17"/>
      <c r="O137" s="17"/>
      <c r="P137" s="17"/>
      <c r="Q137" s="17"/>
      <c r="R137" s="17"/>
      <c r="S137" s="17"/>
      <c r="T137" s="9">
        <f t="shared" si="14"/>
        <v>0</v>
      </c>
      <c r="U137" s="83"/>
      <c r="W137" s="65"/>
      <c r="X137" s="68"/>
      <c r="Y137" s="11"/>
      <c r="Z137" s="12">
        <v>5</v>
      </c>
      <c r="AA137" s="17"/>
      <c r="AB137" s="11"/>
      <c r="AC137" s="12">
        <v>10</v>
      </c>
      <c r="AD137" s="17"/>
      <c r="AE137" s="11"/>
      <c r="AF137" s="12">
        <v>15</v>
      </c>
      <c r="AG137" s="15"/>
      <c r="AH137" s="58"/>
      <c r="AJ137" s="65"/>
      <c r="AK137" s="68"/>
      <c r="AL137" s="11"/>
      <c r="AM137" s="12">
        <v>5</v>
      </c>
      <c r="AN137" s="17"/>
      <c r="AO137" s="11"/>
      <c r="AP137" s="12">
        <v>10</v>
      </c>
      <c r="AQ137" s="17"/>
      <c r="AR137" s="11"/>
      <c r="AS137" s="12">
        <v>15</v>
      </c>
      <c r="AT137" s="15"/>
      <c r="AU137" s="58"/>
      <c r="AW137" s="65"/>
      <c r="AX137" s="68"/>
      <c r="AY137" s="11"/>
      <c r="AZ137" s="12">
        <v>5</v>
      </c>
      <c r="BA137" s="17"/>
      <c r="BB137" s="11"/>
      <c r="BC137" s="12">
        <v>10</v>
      </c>
      <c r="BD137" s="17"/>
      <c r="BE137" s="11"/>
      <c r="BF137" s="12">
        <v>15</v>
      </c>
      <c r="BG137" s="15"/>
      <c r="BH137" s="58"/>
      <c r="BJ137" s="65"/>
      <c r="BK137" s="68"/>
      <c r="BL137" s="11"/>
      <c r="BM137" s="12">
        <v>5</v>
      </c>
      <c r="BN137" s="17"/>
      <c r="BO137" s="11"/>
      <c r="BP137" s="12">
        <v>10</v>
      </c>
      <c r="BQ137" s="17"/>
      <c r="BR137" s="11"/>
      <c r="BS137" s="12">
        <v>15</v>
      </c>
      <c r="BT137" s="15"/>
      <c r="BU137" s="58"/>
      <c r="BW137" s="65"/>
      <c r="BX137" s="68"/>
      <c r="BY137" s="11"/>
      <c r="BZ137" s="12">
        <v>5</v>
      </c>
      <c r="CA137" s="17"/>
      <c r="CB137" s="11"/>
      <c r="CC137" s="12">
        <v>10</v>
      </c>
      <c r="CD137" s="17"/>
      <c r="CE137" s="11"/>
      <c r="CF137" s="12">
        <v>15</v>
      </c>
      <c r="CG137" s="15"/>
      <c r="CH137" s="58"/>
      <c r="CJ137" s="65"/>
      <c r="CK137" s="68"/>
      <c r="CL137" s="11"/>
      <c r="CM137" s="12">
        <v>5</v>
      </c>
      <c r="CN137" s="17"/>
      <c r="CO137" s="11"/>
      <c r="CP137" s="12">
        <v>10</v>
      </c>
      <c r="CQ137" s="17"/>
      <c r="CR137" s="11"/>
      <c r="CS137" s="12">
        <v>15</v>
      </c>
      <c r="CT137" s="15"/>
      <c r="CU137" s="58"/>
      <c r="CW137" s="49"/>
      <c r="CX137" s="60"/>
      <c r="CY137" s="62"/>
    </row>
    <row r="138" spans="1:103" ht="15" thickBot="1" x14ac:dyDescent="0.35"/>
    <row r="139" spans="1:103" s="2" customFormat="1" x14ac:dyDescent="0.3">
      <c r="A139" s="90" t="s">
        <v>6</v>
      </c>
      <c r="B139" s="91"/>
      <c r="C139" s="91"/>
      <c r="D139" s="91"/>
      <c r="E139" s="91"/>
      <c r="F139" s="91"/>
      <c r="G139" s="91"/>
      <c r="H139" s="92"/>
      <c r="J139" s="93" t="s">
        <v>19</v>
      </c>
      <c r="L139" s="50" t="s">
        <v>7</v>
      </c>
      <c r="M139" s="51"/>
      <c r="N139" s="51"/>
      <c r="O139" s="51"/>
      <c r="P139" s="51"/>
      <c r="Q139" s="51"/>
      <c r="R139" s="51"/>
      <c r="S139" s="51"/>
      <c r="T139" s="51"/>
      <c r="U139" s="52"/>
      <c r="W139" s="84" t="s">
        <v>23</v>
      </c>
      <c r="X139" s="85"/>
      <c r="Y139" s="85"/>
      <c r="Z139" s="85"/>
      <c r="AA139" s="85"/>
      <c r="AB139" s="85"/>
      <c r="AC139" s="85"/>
      <c r="AD139" s="85"/>
      <c r="AE139" s="85"/>
      <c r="AF139" s="85"/>
      <c r="AG139" s="85"/>
      <c r="AH139" s="86"/>
      <c r="AJ139" s="84" t="s">
        <v>25</v>
      </c>
      <c r="AK139" s="85"/>
      <c r="AL139" s="85"/>
      <c r="AM139" s="85"/>
      <c r="AN139" s="85"/>
      <c r="AO139" s="85"/>
      <c r="AP139" s="85"/>
      <c r="AQ139" s="85"/>
      <c r="AR139" s="85"/>
      <c r="AS139" s="85"/>
      <c r="AT139" s="85"/>
      <c r="AU139" s="86"/>
      <c r="AW139" s="84" t="s">
        <v>29</v>
      </c>
      <c r="AX139" s="85"/>
      <c r="AY139" s="85"/>
      <c r="AZ139" s="85"/>
      <c r="BA139" s="85"/>
      <c r="BB139" s="85"/>
      <c r="BC139" s="85"/>
      <c r="BD139" s="85"/>
      <c r="BE139" s="85"/>
      <c r="BF139" s="85"/>
      <c r="BG139" s="85"/>
      <c r="BH139" s="86"/>
      <c r="BJ139" s="84" t="s">
        <v>28</v>
      </c>
      <c r="BK139" s="85"/>
      <c r="BL139" s="85"/>
      <c r="BM139" s="85"/>
      <c r="BN139" s="85"/>
      <c r="BO139" s="85"/>
      <c r="BP139" s="85"/>
      <c r="BQ139" s="85"/>
      <c r="BR139" s="85"/>
      <c r="BS139" s="85"/>
      <c r="BT139" s="85"/>
      <c r="BU139" s="86"/>
      <c r="BW139" s="84" t="s">
        <v>27</v>
      </c>
      <c r="BX139" s="85"/>
      <c r="BY139" s="85"/>
      <c r="BZ139" s="85"/>
      <c r="CA139" s="85"/>
      <c r="CB139" s="85"/>
      <c r="CC139" s="85"/>
      <c r="CD139" s="85"/>
      <c r="CE139" s="85"/>
      <c r="CF139" s="85"/>
      <c r="CG139" s="85"/>
      <c r="CH139" s="86"/>
      <c r="CJ139" s="84" t="s">
        <v>26</v>
      </c>
      <c r="CK139" s="85"/>
      <c r="CL139" s="85"/>
      <c r="CM139" s="85"/>
      <c r="CN139" s="85"/>
      <c r="CO139" s="85"/>
      <c r="CP139" s="85"/>
      <c r="CQ139" s="85"/>
      <c r="CR139" s="85"/>
      <c r="CS139" s="85"/>
      <c r="CT139" s="85"/>
      <c r="CU139" s="86"/>
      <c r="CW139" s="50" t="s">
        <v>30</v>
      </c>
      <c r="CX139" s="51"/>
      <c r="CY139" s="52"/>
    </row>
    <row r="140" spans="1:103" x14ac:dyDescent="0.3">
      <c r="A140" s="95"/>
      <c r="B140" s="96"/>
      <c r="C140" s="96"/>
      <c r="D140" s="96"/>
      <c r="E140" s="96"/>
      <c r="F140" s="96"/>
      <c r="G140" s="96"/>
      <c r="H140" s="97"/>
      <c r="J140" s="94"/>
      <c r="L140" s="98" t="s">
        <v>8</v>
      </c>
      <c r="M140" s="100" t="s">
        <v>9</v>
      </c>
      <c r="N140" s="100" t="s">
        <v>10</v>
      </c>
      <c r="O140" s="100" t="s">
        <v>11</v>
      </c>
      <c r="P140" s="100" t="s">
        <v>12</v>
      </c>
      <c r="Q140" s="100" t="s">
        <v>13</v>
      </c>
      <c r="R140" s="100" t="s">
        <v>14</v>
      </c>
      <c r="S140" s="100" t="s">
        <v>15</v>
      </c>
      <c r="T140" s="100" t="s">
        <v>16</v>
      </c>
      <c r="U140" s="102" t="s">
        <v>17</v>
      </c>
      <c r="W140" s="87"/>
      <c r="X140" s="88"/>
      <c r="Y140" s="88"/>
      <c r="Z140" s="88"/>
      <c r="AA140" s="88"/>
      <c r="AB140" s="88"/>
      <c r="AC140" s="88"/>
      <c r="AD140" s="88"/>
      <c r="AE140" s="88"/>
      <c r="AF140" s="88"/>
      <c r="AG140" s="88"/>
      <c r="AH140" s="89"/>
      <c r="AJ140" s="87"/>
      <c r="AK140" s="88"/>
      <c r="AL140" s="88"/>
      <c r="AM140" s="88"/>
      <c r="AN140" s="88"/>
      <c r="AO140" s="88"/>
      <c r="AP140" s="88"/>
      <c r="AQ140" s="88"/>
      <c r="AR140" s="88"/>
      <c r="AS140" s="88"/>
      <c r="AT140" s="88"/>
      <c r="AU140" s="89"/>
      <c r="AW140" s="87"/>
      <c r="AX140" s="88"/>
      <c r="AY140" s="88"/>
      <c r="AZ140" s="88"/>
      <c r="BA140" s="88"/>
      <c r="BB140" s="88"/>
      <c r="BC140" s="88"/>
      <c r="BD140" s="88"/>
      <c r="BE140" s="88"/>
      <c r="BF140" s="88"/>
      <c r="BG140" s="88"/>
      <c r="BH140" s="89"/>
      <c r="BJ140" s="87"/>
      <c r="BK140" s="88"/>
      <c r="BL140" s="88"/>
      <c r="BM140" s="88"/>
      <c r="BN140" s="88"/>
      <c r="BO140" s="88"/>
      <c r="BP140" s="88"/>
      <c r="BQ140" s="88"/>
      <c r="BR140" s="88"/>
      <c r="BS140" s="88"/>
      <c r="BT140" s="88"/>
      <c r="BU140" s="89"/>
      <c r="BW140" s="87"/>
      <c r="BX140" s="88"/>
      <c r="BY140" s="88"/>
      <c r="BZ140" s="88"/>
      <c r="CA140" s="88"/>
      <c r="CB140" s="88"/>
      <c r="CC140" s="88"/>
      <c r="CD140" s="88"/>
      <c r="CE140" s="88"/>
      <c r="CF140" s="88"/>
      <c r="CG140" s="88"/>
      <c r="CH140" s="89"/>
      <c r="CJ140" s="87"/>
      <c r="CK140" s="88"/>
      <c r="CL140" s="88"/>
      <c r="CM140" s="88"/>
      <c r="CN140" s="88"/>
      <c r="CO140" s="88"/>
      <c r="CP140" s="88"/>
      <c r="CQ140" s="88"/>
      <c r="CR140" s="88"/>
      <c r="CS140" s="88"/>
      <c r="CT140" s="88"/>
      <c r="CU140" s="89"/>
      <c r="CW140" s="53"/>
      <c r="CX140" s="54"/>
      <c r="CY140" s="55"/>
    </row>
    <row r="141" spans="1:103" s="2" customFormat="1" x14ac:dyDescent="0.3">
      <c r="A141" s="5" t="s">
        <v>0</v>
      </c>
      <c r="B141" s="54" t="s">
        <v>65</v>
      </c>
      <c r="C141" s="54"/>
      <c r="D141" s="4" t="s">
        <v>1</v>
      </c>
      <c r="E141" s="4" t="s">
        <v>2</v>
      </c>
      <c r="F141" s="4" t="s">
        <v>3</v>
      </c>
      <c r="G141" s="4" t="s">
        <v>4</v>
      </c>
      <c r="H141" s="6" t="s">
        <v>5</v>
      </c>
      <c r="J141" s="94"/>
      <c r="L141" s="99"/>
      <c r="M141" s="101"/>
      <c r="N141" s="101"/>
      <c r="O141" s="101"/>
      <c r="P141" s="101"/>
      <c r="Q141" s="101"/>
      <c r="R141" s="101"/>
      <c r="S141" s="101"/>
      <c r="T141" s="101"/>
      <c r="U141" s="103"/>
      <c r="W141" s="5" t="s">
        <v>20</v>
      </c>
      <c r="X141" s="4" t="s">
        <v>21</v>
      </c>
      <c r="Y141" s="10"/>
      <c r="Z141" s="4" t="s">
        <v>24</v>
      </c>
      <c r="AA141" s="4" t="s">
        <v>22</v>
      </c>
      <c r="AB141" s="10"/>
      <c r="AC141" s="4" t="s">
        <v>24</v>
      </c>
      <c r="AD141" s="4" t="s">
        <v>22</v>
      </c>
      <c r="AE141" s="10"/>
      <c r="AF141" s="4" t="s">
        <v>24</v>
      </c>
      <c r="AG141" s="13" t="s">
        <v>22</v>
      </c>
      <c r="AH141" s="6" t="s">
        <v>16</v>
      </c>
      <c r="AJ141" s="5" t="s">
        <v>20</v>
      </c>
      <c r="AK141" s="4" t="s">
        <v>21</v>
      </c>
      <c r="AL141" s="10"/>
      <c r="AM141" s="4" t="s">
        <v>24</v>
      </c>
      <c r="AN141" s="4" t="s">
        <v>22</v>
      </c>
      <c r="AO141" s="10"/>
      <c r="AP141" s="4" t="s">
        <v>24</v>
      </c>
      <c r="AQ141" s="4" t="s">
        <v>22</v>
      </c>
      <c r="AR141" s="10"/>
      <c r="AS141" s="4" t="s">
        <v>24</v>
      </c>
      <c r="AT141" s="13" t="s">
        <v>22</v>
      </c>
      <c r="AU141" s="6" t="s">
        <v>16</v>
      </c>
      <c r="AW141" s="5" t="s">
        <v>20</v>
      </c>
      <c r="AX141" s="4" t="s">
        <v>21</v>
      </c>
      <c r="AY141" s="10"/>
      <c r="AZ141" s="4" t="s">
        <v>24</v>
      </c>
      <c r="BA141" s="4" t="s">
        <v>22</v>
      </c>
      <c r="BB141" s="10"/>
      <c r="BC141" s="4" t="s">
        <v>24</v>
      </c>
      <c r="BD141" s="4" t="s">
        <v>22</v>
      </c>
      <c r="BE141" s="10"/>
      <c r="BF141" s="4" t="s">
        <v>24</v>
      </c>
      <c r="BG141" s="13" t="s">
        <v>22</v>
      </c>
      <c r="BH141" s="6" t="s">
        <v>16</v>
      </c>
      <c r="BJ141" s="5" t="s">
        <v>20</v>
      </c>
      <c r="BK141" s="4" t="s">
        <v>21</v>
      </c>
      <c r="BL141" s="10"/>
      <c r="BM141" s="4" t="s">
        <v>24</v>
      </c>
      <c r="BN141" s="4" t="s">
        <v>22</v>
      </c>
      <c r="BO141" s="10"/>
      <c r="BP141" s="4" t="s">
        <v>24</v>
      </c>
      <c r="BQ141" s="4" t="s">
        <v>22</v>
      </c>
      <c r="BR141" s="10"/>
      <c r="BS141" s="4" t="s">
        <v>24</v>
      </c>
      <c r="BT141" s="13" t="s">
        <v>22</v>
      </c>
      <c r="BU141" s="6" t="s">
        <v>16</v>
      </c>
      <c r="BW141" s="5" t="s">
        <v>20</v>
      </c>
      <c r="BX141" s="4" t="s">
        <v>21</v>
      </c>
      <c r="BY141" s="10"/>
      <c r="BZ141" s="4" t="s">
        <v>24</v>
      </c>
      <c r="CA141" s="4" t="s">
        <v>22</v>
      </c>
      <c r="CB141" s="10"/>
      <c r="CC141" s="4" t="s">
        <v>24</v>
      </c>
      <c r="CD141" s="4" t="s">
        <v>22</v>
      </c>
      <c r="CE141" s="10"/>
      <c r="CF141" s="4" t="s">
        <v>24</v>
      </c>
      <c r="CG141" s="13" t="s">
        <v>22</v>
      </c>
      <c r="CH141" s="6" t="s">
        <v>16</v>
      </c>
      <c r="CJ141" s="5" t="s">
        <v>20</v>
      </c>
      <c r="CK141" s="4" t="s">
        <v>21</v>
      </c>
      <c r="CL141" s="10"/>
      <c r="CM141" s="4" t="s">
        <v>24</v>
      </c>
      <c r="CN141" s="4" t="s">
        <v>22</v>
      </c>
      <c r="CO141" s="10"/>
      <c r="CP141" s="4" t="s">
        <v>24</v>
      </c>
      <c r="CQ141" s="4" t="s">
        <v>22</v>
      </c>
      <c r="CR141" s="10"/>
      <c r="CS141" s="4" t="s">
        <v>24</v>
      </c>
      <c r="CT141" s="13" t="s">
        <v>22</v>
      </c>
      <c r="CU141" s="6" t="s">
        <v>16</v>
      </c>
      <c r="CW141" s="5" t="s">
        <v>66</v>
      </c>
      <c r="CX141" s="4" t="s">
        <v>31</v>
      </c>
      <c r="CY141" s="6" t="s">
        <v>32</v>
      </c>
    </row>
    <row r="142" spans="1:103" x14ac:dyDescent="0.3">
      <c r="A142" s="23"/>
      <c r="B142" s="16"/>
      <c r="C142" s="16"/>
      <c r="D142" s="16"/>
      <c r="E142" s="16"/>
      <c r="F142" s="16"/>
      <c r="G142" s="16"/>
      <c r="H142" s="24"/>
      <c r="J142" s="27"/>
      <c r="L142" s="78" t="s">
        <v>18</v>
      </c>
      <c r="M142" s="16"/>
      <c r="N142" s="16"/>
      <c r="O142" s="16"/>
      <c r="P142" s="16"/>
      <c r="Q142" s="16"/>
      <c r="R142" s="16"/>
      <c r="S142" s="16"/>
      <c r="T142" s="8">
        <f>SUM(M142:S142)</f>
        <v>0</v>
      </c>
      <c r="U142" s="81">
        <f>SUM(T142:T146)</f>
        <v>0</v>
      </c>
      <c r="W142" s="63"/>
      <c r="X142" s="66"/>
      <c r="Y142" s="10"/>
      <c r="Z142" s="7">
        <v>1</v>
      </c>
      <c r="AA142" s="16"/>
      <c r="AB142" s="10"/>
      <c r="AC142" s="7">
        <v>6</v>
      </c>
      <c r="AD142" s="16"/>
      <c r="AE142" s="10"/>
      <c r="AF142" s="7">
        <v>11</v>
      </c>
      <c r="AG142" s="14"/>
      <c r="AH142" s="56">
        <f>SUM(AG142:AG146,AD142:AD146,AA142:AA146)</f>
        <v>0</v>
      </c>
      <c r="AJ142" s="63"/>
      <c r="AK142" s="66"/>
      <c r="AL142" s="10"/>
      <c r="AM142" s="7">
        <v>1</v>
      </c>
      <c r="AN142" s="16"/>
      <c r="AO142" s="10"/>
      <c r="AP142" s="7">
        <v>6</v>
      </c>
      <c r="AQ142" s="16"/>
      <c r="AR142" s="10"/>
      <c r="AS142" s="7">
        <v>11</v>
      </c>
      <c r="AT142" s="14"/>
      <c r="AU142" s="56">
        <f>SUM(AT142:AT146,AQ142:AQ146,AN142:AN146)</f>
        <v>0</v>
      </c>
      <c r="AW142" s="63"/>
      <c r="AX142" s="66"/>
      <c r="AY142" s="10"/>
      <c r="AZ142" s="7">
        <v>1</v>
      </c>
      <c r="BA142" s="16"/>
      <c r="BB142" s="10"/>
      <c r="BC142" s="7">
        <v>6</v>
      </c>
      <c r="BD142" s="16"/>
      <c r="BE142" s="10"/>
      <c r="BF142" s="7">
        <v>11</v>
      </c>
      <c r="BG142" s="14"/>
      <c r="BH142" s="56">
        <f>SUM(BG142:BG146,BD142:BD146,BA142:BA146)</f>
        <v>0</v>
      </c>
      <c r="BJ142" s="63"/>
      <c r="BK142" s="66"/>
      <c r="BL142" s="10"/>
      <c r="BM142" s="7">
        <v>1</v>
      </c>
      <c r="BN142" s="16"/>
      <c r="BO142" s="10"/>
      <c r="BP142" s="7">
        <v>6</v>
      </c>
      <c r="BQ142" s="16"/>
      <c r="BR142" s="10"/>
      <c r="BS142" s="7">
        <v>11</v>
      </c>
      <c r="BT142" s="14"/>
      <c r="BU142" s="56">
        <f>SUM(BT142:BT146,BQ142:BQ146,BN142:BN146)</f>
        <v>0</v>
      </c>
      <c r="BW142" s="63"/>
      <c r="BX142" s="66"/>
      <c r="BY142" s="10"/>
      <c r="BZ142" s="7">
        <v>1</v>
      </c>
      <c r="CA142" s="16"/>
      <c r="CB142" s="10"/>
      <c r="CC142" s="7">
        <v>6</v>
      </c>
      <c r="CD142" s="16"/>
      <c r="CE142" s="10"/>
      <c r="CF142" s="7">
        <v>11</v>
      </c>
      <c r="CG142" s="14"/>
      <c r="CH142" s="56">
        <f>SUM(CG142:CG146,CD142:CD146,CA142:CA146)</f>
        <v>0</v>
      </c>
      <c r="CJ142" s="63"/>
      <c r="CK142" s="66"/>
      <c r="CL142" s="10"/>
      <c r="CM142" s="7">
        <v>1</v>
      </c>
      <c r="CN142" s="16"/>
      <c r="CO142" s="10"/>
      <c r="CP142" s="7">
        <v>6</v>
      </c>
      <c r="CQ142" s="16"/>
      <c r="CR142" s="10"/>
      <c r="CS142" s="7">
        <v>11</v>
      </c>
      <c r="CT142" s="14"/>
      <c r="CU142" s="56">
        <f>SUM(CT142:CT146,CQ142:CQ146,CN142:CN146)</f>
        <v>0</v>
      </c>
      <c r="CW142" s="48" t="str">
        <f>IF(A140="","",(SUM(CJ142,BW142,BJ142,AW142,AJ142,W142)-(U142)))</f>
        <v/>
      </c>
      <c r="CX142" s="59" t="str">
        <f>IF(A140="","",IF(COUNTA(B142:B146)=3,"N/A",SUM(CU142,CH142,BU142,BH142,AU142,AH142,J142:J146)))</f>
        <v/>
      </c>
      <c r="CY142" s="61" t="str">
        <f>IF(A140="","",IF(COUNTA(B142:B146)=3,"N/A",SUM(CX142,CW142)))</f>
        <v/>
      </c>
    </row>
    <row r="143" spans="1:103" x14ac:dyDescent="0.3">
      <c r="A143" s="23"/>
      <c r="B143" s="16"/>
      <c r="C143" s="16"/>
      <c r="D143" s="16"/>
      <c r="E143" s="16"/>
      <c r="F143" s="16"/>
      <c r="G143" s="16"/>
      <c r="H143" s="24"/>
      <c r="J143" s="27"/>
      <c r="L143" s="79"/>
      <c r="M143" s="16"/>
      <c r="N143" s="16"/>
      <c r="O143" s="16"/>
      <c r="P143" s="16"/>
      <c r="Q143" s="16"/>
      <c r="R143" s="16"/>
      <c r="S143" s="16"/>
      <c r="T143" s="8">
        <f t="shared" ref="T143:T146" si="15">SUM(M143:S143)</f>
        <v>0</v>
      </c>
      <c r="U143" s="82"/>
      <c r="W143" s="64"/>
      <c r="X143" s="67"/>
      <c r="Y143" s="10"/>
      <c r="Z143" s="7">
        <v>2</v>
      </c>
      <c r="AA143" s="16"/>
      <c r="AB143" s="10"/>
      <c r="AC143" s="7">
        <v>7</v>
      </c>
      <c r="AD143" s="16"/>
      <c r="AE143" s="10"/>
      <c r="AF143" s="7">
        <v>12</v>
      </c>
      <c r="AG143" s="14"/>
      <c r="AH143" s="57"/>
      <c r="AJ143" s="64"/>
      <c r="AK143" s="67"/>
      <c r="AL143" s="10"/>
      <c r="AM143" s="7">
        <v>2</v>
      </c>
      <c r="AN143" s="16"/>
      <c r="AO143" s="10"/>
      <c r="AP143" s="7">
        <v>7</v>
      </c>
      <c r="AQ143" s="16"/>
      <c r="AR143" s="10"/>
      <c r="AS143" s="7">
        <v>12</v>
      </c>
      <c r="AT143" s="14"/>
      <c r="AU143" s="57"/>
      <c r="AW143" s="64"/>
      <c r="AX143" s="67"/>
      <c r="AY143" s="10"/>
      <c r="AZ143" s="7">
        <v>2</v>
      </c>
      <c r="BA143" s="16"/>
      <c r="BB143" s="10"/>
      <c r="BC143" s="7">
        <v>7</v>
      </c>
      <c r="BD143" s="16"/>
      <c r="BE143" s="10"/>
      <c r="BF143" s="7">
        <v>12</v>
      </c>
      <c r="BG143" s="14"/>
      <c r="BH143" s="57"/>
      <c r="BJ143" s="64"/>
      <c r="BK143" s="67"/>
      <c r="BL143" s="10"/>
      <c r="BM143" s="7">
        <v>2</v>
      </c>
      <c r="BN143" s="16"/>
      <c r="BO143" s="10"/>
      <c r="BP143" s="7">
        <v>7</v>
      </c>
      <c r="BQ143" s="16"/>
      <c r="BR143" s="10"/>
      <c r="BS143" s="7">
        <v>12</v>
      </c>
      <c r="BT143" s="14"/>
      <c r="BU143" s="57"/>
      <c r="BW143" s="64"/>
      <c r="BX143" s="67"/>
      <c r="BY143" s="10"/>
      <c r="BZ143" s="7">
        <v>2</v>
      </c>
      <c r="CA143" s="16"/>
      <c r="CB143" s="10"/>
      <c r="CC143" s="7">
        <v>7</v>
      </c>
      <c r="CD143" s="16"/>
      <c r="CE143" s="10"/>
      <c r="CF143" s="7">
        <v>12</v>
      </c>
      <c r="CG143" s="14"/>
      <c r="CH143" s="57"/>
      <c r="CJ143" s="64"/>
      <c r="CK143" s="67"/>
      <c r="CL143" s="10"/>
      <c r="CM143" s="7">
        <v>2</v>
      </c>
      <c r="CN143" s="16"/>
      <c r="CO143" s="10"/>
      <c r="CP143" s="7">
        <v>7</v>
      </c>
      <c r="CQ143" s="16"/>
      <c r="CR143" s="10"/>
      <c r="CS143" s="7">
        <v>12</v>
      </c>
      <c r="CT143" s="14"/>
      <c r="CU143" s="57"/>
      <c r="CW143" s="48"/>
      <c r="CX143" s="59"/>
      <c r="CY143" s="61"/>
    </row>
    <row r="144" spans="1:103" x14ac:dyDescent="0.3">
      <c r="A144" s="23"/>
      <c r="B144" s="16"/>
      <c r="C144" s="16"/>
      <c r="D144" s="16"/>
      <c r="E144" s="16"/>
      <c r="F144" s="16"/>
      <c r="G144" s="16"/>
      <c r="H144" s="24"/>
      <c r="J144" s="27"/>
      <c r="L144" s="79"/>
      <c r="M144" s="16"/>
      <c r="N144" s="16"/>
      <c r="O144" s="16"/>
      <c r="P144" s="16"/>
      <c r="Q144" s="16"/>
      <c r="R144" s="16"/>
      <c r="S144" s="16"/>
      <c r="T144" s="8">
        <f t="shared" si="15"/>
        <v>0</v>
      </c>
      <c r="U144" s="82"/>
      <c r="W144" s="64"/>
      <c r="X144" s="67"/>
      <c r="Y144" s="10"/>
      <c r="Z144" s="7">
        <v>3</v>
      </c>
      <c r="AA144" s="16"/>
      <c r="AB144" s="10"/>
      <c r="AC144" s="7">
        <v>8</v>
      </c>
      <c r="AD144" s="16"/>
      <c r="AE144" s="10"/>
      <c r="AF144" s="7">
        <v>13</v>
      </c>
      <c r="AG144" s="14"/>
      <c r="AH144" s="57"/>
      <c r="AJ144" s="64"/>
      <c r="AK144" s="67"/>
      <c r="AL144" s="10"/>
      <c r="AM144" s="7">
        <v>3</v>
      </c>
      <c r="AN144" s="16"/>
      <c r="AO144" s="10"/>
      <c r="AP144" s="7">
        <v>8</v>
      </c>
      <c r="AQ144" s="16"/>
      <c r="AR144" s="10"/>
      <c r="AS144" s="7">
        <v>13</v>
      </c>
      <c r="AT144" s="14"/>
      <c r="AU144" s="57"/>
      <c r="AW144" s="64"/>
      <c r="AX144" s="67"/>
      <c r="AY144" s="10"/>
      <c r="AZ144" s="7">
        <v>3</v>
      </c>
      <c r="BA144" s="16"/>
      <c r="BB144" s="10"/>
      <c r="BC144" s="7">
        <v>8</v>
      </c>
      <c r="BD144" s="16"/>
      <c r="BE144" s="10"/>
      <c r="BF144" s="7">
        <v>13</v>
      </c>
      <c r="BG144" s="14"/>
      <c r="BH144" s="57"/>
      <c r="BJ144" s="64"/>
      <c r="BK144" s="67"/>
      <c r="BL144" s="10"/>
      <c r="BM144" s="7">
        <v>3</v>
      </c>
      <c r="BN144" s="16"/>
      <c r="BO144" s="10"/>
      <c r="BP144" s="7">
        <v>8</v>
      </c>
      <c r="BQ144" s="16"/>
      <c r="BR144" s="10"/>
      <c r="BS144" s="7">
        <v>13</v>
      </c>
      <c r="BT144" s="14"/>
      <c r="BU144" s="57"/>
      <c r="BW144" s="64"/>
      <c r="BX144" s="67"/>
      <c r="BY144" s="10"/>
      <c r="BZ144" s="7">
        <v>3</v>
      </c>
      <c r="CA144" s="16"/>
      <c r="CB144" s="10"/>
      <c r="CC144" s="7">
        <v>8</v>
      </c>
      <c r="CD144" s="16"/>
      <c r="CE144" s="10"/>
      <c r="CF144" s="7">
        <v>13</v>
      </c>
      <c r="CG144" s="14"/>
      <c r="CH144" s="57"/>
      <c r="CJ144" s="64"/>
      <c r="CK144" s="67"/>
      <c r="CL144" s="10"/>
      <c r="CM144" s="7">
        <v>3</v>
      </c>
      <c r="CN144" s="16"/>
      <c r="CO144" s="10"/>
      <c r="CP144" s="7">
        <v>8</v>
      </c>
      <c r="CQ144" s="16"/>
      <c r="CR144" s="10"/>
      <c r="CS144" s="7">
        <v>13</v>
      </c>
      <c r="CT144" s="14"/>
      <c r="CU144" s="57"/>
      <c r="CW144" s="48"/>
      <c r="CX144" s="59"/>
      <c r="CY144" s="61"/>
    </row>
    <row r="145" spans="1:103" x14ac:dyDescent="0.3">
      <c r="A145" s="23"/>
      <c r="B145" s="16"/>
      <c r="C145" s="16"/>
      <c r="D145" s="16"/>
      <c r="E145" s="16"/>
      <c r="F145" s="16"/>
      <c r="G145" s="16"/>
      <c r="H145" s="24"/>
      <c r="J145" s="27"/>
      <c r="L145" s="79"/>
      <c r="M145" s="16"/>
      <c r="N145" s="16"/>
      <c r="O145" s="16"/>
      <c r="P145" s="16"/>
      <c r="Q145" s="16"/>
      <c r="R145" s="16"/>
      <c r="S145" s="16"/>
      <c r="T145" s="8">
        <f t="shared" si="15"/>
        <v>0</v>
      </c>
      <c r="U145" s="82"/>
      <c r="W145" s="64"/>
      <c r="X145" s="67"/>
      <c r="Y145" s="10"/>
      <c r="Z145" s="7">
        <v>4</v>
      </c>
      <c r="AA145" s="16"/>
      <c r="AB145" s="10"/>
      <c r="AC145" s="7">
        <v>9</v>
      </c>
      <c r="AD145" s="16"/>
      <c r="AE145" s="10"/>
      <c r="AF145" s="7">
        <v>14</v>
      </c>
      <c r="AG145" s="14"/>
      <c r="AH145" s="57"/>
      <c r="AJ145" s="64"/>
      <c r="AK145" s="67"/>
      <c r="AL145" s="10"/>
      <c r="AM145" s="7">
        <v>4</v>
      </c>
      <c r="AN145" s="16"/>
      <c r="AO145" s="10"/>
      <c r="AP145" s="7">
        <v>9</v>
      </c>
      <c r="AQ145" s="16"/>
      <c r="AR145" s="10"/>
      <c r="AS145" s="7">
        <v>14</v>
      </c>
      <c r="AT145" s="14"/>
      <c r="AU145" s="57"/>
      <c r="AW145" s="64"/>
      <c r="AX145" s="67"/>
      <c r="AY145" s="10"/>
      <c r="AZ145" s="7">
        <v>4</v>
      </c>
      <c r="BA145" s="16"/>
      <c r="BB145" s="10"/>
      <c r="BC145" s="7">
        <v>9</v>
      </c>
      <c r="BD145" s="16"/>
      <c r="BE145" s="10"/>
      <c r="BF145" s="7">
        <v>14</v>
      </c>
      <c r="BG145" s="14"/>
      <c r="BH145" s="57"/>
      <c r="BJ145" s="64"/>
      <c r="BK145" s="67"/>
      <c r="BL145" s="10"/>
      <c r="BM145" s="7">
        <v>4</v>
      </c>
      <c r="BN145" s="16"/>
      <c r="BO145" s="10"/>
      <c r="BP145" s="7">
        <v>9</v>
      </c>
      <c r="BQ145" s="16"/>
      <c r="BR145" s="10"/>
      <c r="BS145" s="7">
        <v>14</v>
      </c>
      <c r="BT145" s="14"/>
      <c r="BU145" s="57"/>
      <c r="BW145" s="64"/>
      <c r="BX145" s="67"/>
      <c r="BY145" s="10"/>
      <c r="BZ145" s="7">
        <v>4</v>
      </c>
      <c r="CA145" s="16"/>
      <c r="CB145" s="10"/>
      <c r="CC145" s="7">
        <v>9</v>
      </c>
      <c r="CD145" s="16"/>
      <c r="CE145" s="10"/>
      <c r="CF145" s="7">
        <v>14</v>
      </c>
      <c r="CG145" s="14"/>
      <c r="CH145" s="57"/>
      <c r="CJ145" s="64"/>
      <c r="CK145" s="67"/>
      <c r="CL145" s="10"/>
      <c r="CM145" s="7">
        <v>4</v>
      </c>
      <c r="CN145" s="16"/>
      <c r="CO145" s="10"/>
      <c r="CP145" s="7">
        <v>9</v>
      </c>
      <c r="CQ145" s="16"/>
      <c r="CR145" s="10"/>
      <c r="CS145" s="7">
        <v>14</v>
      </c>
      <c r="CT145" s="14"/>
      <c r="CU145" s="57"/>
      <c r="CW145" s="48"/>
      <c r="CX145" s="59"/>
      <c r="CY145" s="61"/>
    </row>
    <row r="146" spans="1:103" ht="15" thickBot="1" x14ac:dyDescent="0.35">
      <c r="A146" s="25"/>
      <c r="B146" s="17"/>
      <c r="C146" s="17"/>
      <c r="D146" s="17"/>
      <c r="E146" s="17"/>
      <c r="F146" s="17"/>
      <c r="G146" s="17"/>
      <c r="H146" s="26"/>
      <c r="J146" s="28"/>
      <c r="L146" s="80"/>
      <c r="M146" s="17"/>
      <c r="N146" s="17"/>
      <c r="O146" s="17"/>
      <c r="P146" s="17"/>
      <c r="Q146" s="17"/>
      <c r="R146" s="17"/>
      <c r="S146" s="17"/>
      <c r="T146" s="9">
        <f t="shared" si="15"/>
        <v>0</v>
      </c>
      <c r="U146" s="83"/>
      <c r="W146" s="65"/>
      <c r="X146" s="68"/>
      <c r="Y146" s="11"/>
      <c r="Z146" s="12">
        <v>5</v>
      </c>
      <c r="AA146" s="17"/>
      <c r="AB146" s="11"/>
      <c r="AC146" s="12">
        <v>10</v>
      </c>
      <c r="AD146" s="17"/>
      <c r="AE146" s="11"/>
      <c r="AF146" s="12">
        <v>15</v>
      </c>
      <c r="AG146" s="15"/>
      <c r="AH146" s="58"/>
      <c r="AJ146" s="65"/>
      <c r="AK146" s="68"/>
      <c r="AL146" s="11"/>
      <c r="AM146" s="12">
        <v>5</v>
      </c>
      <c r="AN146" s="17"/>
      <c r="AO146" s="11"/>
      <c r="AP146" s="12">
        <v>10</v>
      </c>
      <c r="AQ146" s="17"/>
      <c r="AR146" s="11"/>
      <c r="AS146" s="12">
        <v>15</v>
      </c>
      <c r="AT146" s="15"/>
      <c r="AU146" s="58"/>
      <c r="AW146" s="65"/>
      <c r="AX146" s="68"/>
      <c r="AY146" s="11"/>
      <c r="AZ146" s="12">
        <v>5</v>
      </c>
      <c r="BA146" s="17"/>
      <c r="BB146" s="11"/>
      <c r="BC146" s="12">
        <v>10</v>
      </c>
      <c r="BD146" s="17"/>
      <c r="BE146" s="11"/>
      <c r="BF146" s="12">
        <v>15</v>
      </c>
      <c r="BG146" s="15"/>
      <c r="BH146" s="58"/>
      <c r="BJ146" s="65"/>
      <c r="BK146" s="68"/>
      <c r="BL146" s="11"/>
      <c r="BM146" s="12">
        <v>5</v>
      </c>
      <c r="BN146" s="17"/>
      <c r="BO146" s="11"/>
      <c r="BP146" s="12">
        <v>10</v>
      </c>
      <c r="BQ146" s="17"/>
      <c r="BR146" s="11"/>
      <c r="BS146" s="12">
        <v>15</v>
      </c>
      <c r="BT146" s="15"/>
      <c r="BU146" s="58"/>
      <c r="BW146" s="65"/>
      <c r="BX146" s="68"/>
      <c r="BY146" s="11"/>
      <c r="BZ146" s="12">
        <v>5</v>
      </c>
      <c r="CA146" s="17"/>
      <c r="CB146" s="11"/>
      <c r="CC146" s="12">
        <v>10</v>
      </c>
      <c r="CD146" s="17"/>
      <c r="CE146" s="11"/>
      <c r="CF146" s="12">
        <v>15</v>
      </c>
      <c r="CG146" s="15"/>
      <c r="CH146" s="58"/>
      <c r="CJ146" s="65"/>
      <c r="CK146" s="68"/>
      <c r="CL146" s="11"/>
      <c r="CM146" s="12">
        <v>5</v>
      </c>
      <c r="CN146" s="17"/>
      <c r="CO146" s="11"/>
      <c r="CP146" s="12">
        <v>10</v>
      </c>
      <c r="CQ146" s="17"/>
      <c r="CR146" s="11"/>
      <c r="CS146" s="12">
        <v>15</v>
      </c>
      <c r="CT146" s="15"/>
      <c r="CU146" s="58"/>
      <c r="CW146" s="49"/>
      <c r="CX146" s="60"/>
      <c r="CY146" s="62"/>
    </row>
    <row r="147" spans="1:103" ht="15" thickBot="1" x14ac:dyDescent="0.35"/>
    <row r="148" spans="1:103" s="2" customFormat="1" x14ac:dyDescent="0.3">
      <c r="A148" s="90" t="s">
        <v>6</v>
      </c>
      <c r="B148" s="91"/>
      <c r="C148" s="91"/>
      <c r="D148" s="91"/>
      <c r="E148" s="91"/>
      <c r="F148" s="91"/>
      <c r="G148" s="91"/>
      <c r="H148" s="92"/>
      <c r="J148" s="93" t="s">
        <v>19</v>
      </c>
      <c r="L148" s="50" t="s">
        <v>7</v>
      </c>
      <c r="M148" s="51"/>
      <c r="N148" s="51"/>
      <c r="O148" s="51"/>
      <c r="P148" s="51"/>
      <c r="Q148" s="51"/>
      <c r="R148" s="51"/>
      <c r="S148" s="51"/>
      <c r="T148" s="51"/>
      <c r="U148" s="52"/>
      <c r="W148" s="84" t="s">
        <v>23</v>
      </c>
      <c r="X148" s="85"/>
      <c r="Y148" s="85"/>
      <c r="Z148" s="85"/>
      <c r="AA148" s="85"/>
      <c r="AB148" s="85"/>
      <c r="AC148" s="85"/>
      <c r="AD148" s="85"/>
      <c r="AE148" s="85"/>
      <c r="AF148" s="85"/>
      <c r="AG148" s="85"/>
      <c r="AH148" s="86"/>
      <c r="AJ148" s="84" t="s">
        <v>25</v>
      </c>
      <c r="AK148" s="85"/>
      <c r="AL148" s="85"/>
      <c r="AM148" s="85"/>
      <c r="AN148" s="85"/>
      <c r="AO148" s="85"/>
      <c r="AP148" s="85"/>
      <c r="AQ148" s="85"/>
      <c r="AR148" s="85"/>
      <c r="AS148" s="85"/>
      <c r="AT148" s="85"/>
      <c r="AU148" s="86"/>
      <c r="AW148" s="84" t="s">
        <v>29</v>
      </c>
      <c r="AX148" s="85"/>
      <c r="AY148" s="85"/>
      <c r="AZ148" s="85"/>
      <c r="BA148" s="85"/>
      <c r="BB148" s="85"/>
      <c r="BC148" s="85"/>
      <c r="BD148" s="85"/>
      <c r="BE148" s="85"/>
      <c r="BF148" s="85"/>
      <c r="BG148" s="85"/>
      <c r="BH148" s="86"/>
      <c r="BJ148" s="84" t="s">
        <v>28</v>
      </c>
      <c r="BK148" s="85"/>
      <c r="BL148" s="85"/>
      <c r="BM148" s="85"/>
      <c r="BN148" s="85"/>
      <c r="BO148" s="85"/>
      <c r="BP148" s="85"/>
      <c r="BQ148" s="85"/>
      <c r="BR148" s="85"/>
      <c r="BS148" s="85"/>
      <c r="BT148" s="85"/>
      <c r="BU148" s="86"/>
      <c r="BW148" s="84" t="s">
        <v>27</v>
      </c>
      <c r="BX148" s="85"/>
      <c r="BY148" s="85"/>
      <c r="BZ148" s="85"/>
      <c r="CA148" s="85"/>
      <c r="CB148" s="85"/>
      <c r="CC148" s="85"/>
      <c r="CD148" s="85"/>
      <c r="CE148" s="85"/>
      <c r="CF148" s="85"/>
      <c r="CG148" s="85"/>
      <c r="CH148" s="86"/>
      <c r="CJ148" s="84" t="s">
        <v>26</v>
      </c>
      <c r="CK148" s="85"/>
      <c r="CL148" s="85"/>
      <c r="CM148" s="85"/>
      <c r="CN148" s="85"/>
      <c r="CO148" s="85"/>
      <c r="CP148" s="85"/>
      <c r="CQ148" s="85"/>
      <c r="CR148" s="85"/>
      <c r="CS148" s="85"/>
      <c r="CT148" s="85"/>
      <c r="CU148" s="86"/>
      <c r="CW148" s="50" t="s">
        <v>30</v>
      </c>
      <c r="CX148" s="51"/>
      <c r="CY148" s="52"/>
    </row>
    <row r="149" spans="1:103" x14ac:dyDescent="0.3">
      <c r="A149" s="95"/>
      <c r="B149" s="96"/>
      <c r="C149" s="96"/>
      <c r="D149" s="96"/>
      <c r="E149" s="96"/>
      <c r="F149" s="96"/>
      <c r="G149" s="96"/>
      <c r="H149" s="97"/>
      <c r="J149" s="94"/>
      <c r="L149" s="98" t="s">
        <v>8</v>
      </c>
      <c r="M149" s="100" t="s">
        <v>9</v>
      </c>
      <c r="N149" s="100" t="s">
        <v>10</v>
      </c>
      <c r="O149" s="100" t="s">
        <v>11</v>
      </c>
      <c r="P149" s="100" t="s">
        <v>12</v>
      </c>
      <c r="Q149" s="100" t="s">
        <v>13</v>
      </c>
      <c r="R149" s="100" t="s">
        <v>14</v>
      </c>
      <c r="S149" s="100" t="s">
        <v>15</v>
      </c>
      <c r="T149" s="100" t="s">
        <v>16</v>
      </c>
      <c r="U149" s="102" t="s">
        <v>17</v>
      </c>
      <c r="W149" s="87"/>
      <c r="X149" s="88"/>
      <c r="Y149" s="88"/>
      <c r="Z149" s="88"/>
      <c r="AA149" s="88"/>
      <c r="AB149" s="88"/>
      <c r="AC149" s="88"/>
      <c r="AD149" s="88"/>
      <c r="AE149" s="88"/>
      <c r="AF149" s="88"/>
      <c r="AG149" s="88"/>
      <c r="AH149" s="89"/>
      <c r="AJ149" s="87"/>
      <c r="AK149" s="88"/>
      <c r="AL149" s="88"/>
      <c r="AM149" s="88"/>
      <c r="AN149" s="88"/>
      <c r="AO149" s="88"/>
      <c r="AP149" s="88"/>
      <c r="AQ149" s="88"/>
      <c r="AR149" s="88"/>
      <c r="AS149" s="88"/>
      <c r="AT149" s="88"/>
      <c r="AU149" s="89"/>
      <c r="AW149" s="87"/>
      <c r="AX149" s="88"/>
      <c r="AY149" s="88"/>
      <c r="AZ149" s="88"/>
      <c r="BA149" s="88"/>
      <c r="BB149" s="88"/>
      <c r="BC149" s="88"/>
      <c r="BD149" s="88"/>
      <c r="BE149" s="88"/>
      <c r="BF149" s="88"/>
      <c r="BG149" s="88"/>
      <c r="BH149" s="89"/>
      <c r="BJ149" s="87"/>
      <c r="BK149" s="88"/>
      <c r="BL149" s="88"/>
      <c r="BM149" s="88"/>
      <c r="BN149" s="88"/>
      <c r="BO149" s="88"/>
      <c r="BP149" s="88"/>
      <c r="BQ149" s="88"/>
      <c r="BR149" s="88"/>
      <c r="BS149" s="88"/>
      <c r="BT149" s="88"/>
      <c r="BU149" s="89"/>
      <c r="BW149" s="87"/>
      <c r="BX149" s="88"/>
      <c r="BY149" s="88"/>
      <c r="BZ149" s="88"/>
      <c r="CA149" s="88"/>
      <c r="CB149" s="88"/>
      <c r="CC149" s="88"/>
      <c r="CD149" s="88"/>
      <c r="CE149" s="88"/>
      <c r="CF149" s="88"/>
      <c r="CG149" s="88"/>
      <c r="CH149" s="89"/>
      <c r="CJ149" s="87"/>
      <c r="CK149" s="88"/>
      <c r="CL149" s="88"/>
      <c r="CM149" s="88"/>
      <c r="CN149" s="88"/>
      <c r="CO149" s="88"/>
      <c r="CP149" s="88"/>
      <c r="CQ149" s="88"/>
      <c r="CR149" s="88"/>
      <c r="CS149" s="88"/>
      <c r="CT149" s="88"/>
      <c r="CU149" s="89"/>
      <c r="CW149" s="53"/>
      <c r="CX149" s="54"/>
      <c r="CY149" s="55"/>
    </row>
    <row r="150" spans="1:103" s="2" customFormat="1" x14ac:dyDescent="0.3">
      <c r="A150" s="5" t="s">
        <v>0</v>
      </c>
      <c r="B150" s="54" t="s">
        <v>65</v>
      </c>
      <c r="C150" s="54"/>
      <c r="D150" s="4" t="s">
        <v>1</v>
      </c>
      <c r="E150" s="4" t="s">
        <v>2</v>
      </c>
      <c r="F150" s="4" t="s">
        <v>3</v>
      </c>
      <c r="G150" s="4" t="s">
        <v>4</v>
      </c>
      <c r="H150" s="6" t="s">
        <v>5</v>
      </c>
      <c r="J150" s="94"/>
      <c r="L150" s="99"/>
      <c r="M150" s="101"/>
      <c r="N150" s="101"/>
      <c r="O150" s="101"/>
      <c r="P150" s="101"/>
      <c r="Q150" s="101"/>
      <c r="R150" s="101"/>
      <c r="S150" s="101"/>
      <c r="T150" s="101"/>
      <c r="U150" s="103"/>
      <c r="W150" s="5" t="s">
        <v>20</v>
      </c>
      <c r="X150" s="4" t="s">
        <v>21</v>
      </c>
      <c r="Y150" s="10"/>
      <c r="Z150" s="4" t="s">
        <v>24</v>
      </c>
      <c r="AA150" s="4" t="s">
        <v>22</v>
      </c>
      <c r="AB150" s="10"/>
      <c r="AC150" s="4" t="s">
        <v>24</v>
      </c>
      <c r="AD150" s="4" t="s">
        <v>22</v>
      </c>
      <c r="AE150" s="10"/>
      <c r="AF150" s="4" t="s">
        <v>24</v>
      </c>
      <c r="AG150" s="13" t="s">
        <v>22</v>
      </c>
      <c r="AH150" s="6" t="s">
        <v>16</v>
      </c>
      <c r="AJ150" s="5" t="s">
        <v>20</v>
      </c>
      <c r="AK150" s="4" t="s">
        <v>21</v>
      </c>
      <c r="AL150" s="10"/>
      <c r="AM150" s="4" t="s">
        <v>24</v>
      </c>
      <c r="AN150" s="4" t="s">
        <v>22</v>
      </c>
      <c r="AO150" s="10"/>
      <c r="AP150" s="4" t="s">
        <v>24</v>
      </c>
      <c r="AQ150" s="4" t="s">
        <v>22</v>
      </c>
      <c r="AR150" s="10"/>
      <c r="AS150" s="4" t="s">
        <v>24</v>
      </c>
      <c r="AT150" s="13" t="s">
        <v>22</v>
      </c>
      <c r="AU150" s="6" t="s">
        <v>16</v>
      </c>
      <c r="AW150" s="5" t="s">
        <v>20</v>
      </c>
      <c r="AX150" s="4" t="s">
        <v>21</v>
      </c>
      <c r="AY150" s="10"/>
      <c r="AZ150" s="4" t="s">
        <v>24</v>
      </c>
      <c r="BA150" s="4" t="s">
        <v>22</v>
      </c>
      <c r="BB150" s="10"/>
      <c r="BC150" s="4" t="s">
        <v>24</v>
      </c>
      <c r="BD150" s="4" t="s">
        <v>22</v>
      </c>
      <c r="BE150" s="10"/>
      <c r="BF150" s="4" t="s">
        <v>24</v>
      </c>
      <c r="BG150" s="13" t="s">
        <v>22</v>
      </c>
      <c r="BH150" s="6" t="s">
        <v>16</v>
      </c>
      <c r="BJ150" s="5" t="s">
        <v>20</v>
      </c>
      <c r="BK150" s="4" t="s">
        <v>21</v>
      </c>
      <c r="BL150" s="10"/>
      <c r="BM150" s="4" t="s">
        <v>24</v>
      </c>
      <c r="BN150" s="4" t="s">
        <v>22</v>
      </c>
      <c r="BO150" s="10"/>
      <c r="BP150" s="4" t="s">
        <v>24</v>
      </c>
      <c r="BQ150" s="4" t="s">
        <v>22</v>
      </c>
      <c r="BR150" s="10"/>
      <c r="BS150" s="4" t="s">
        <v>24</v>
      </c>
      <c r="BT150" s="13" t="s">
        <v>22</v>
      </c>
      <c r="BU150" s="6" t="s">
        <v>16</v>
      </c>
      <c r="BW150" s="5" t="s">
        <v>20</v>
      </c>
      <c r="BX150" s="4" t="s">
        <v>21</v>
      </c>
      <c r="BY150" s="10"/>
      <c r="BZ150" s="4" t="s">
        <v>24</v>
      </c>
      <c r="CA150" s="4" t="s">
        <v>22</v>
      </c>
      <c r="CB150" s="10"/>
      <c r="CC150" s="4" t="s">
        <v>24</v>
      </c>
      <c r="CD150" s="4" t="s">
        <v>22</v>
      </c>
      <c r="CE150" s="10"/>
      <c r="CF150" s="4" t="s">
        <v>24</v>
      </c>
      <c r="CG150" s="13" t="s">
        <v>22</v>
      </c>
      <c r="CH150" s="6" t="s">
        <v>16</v>
      </c>
      <c r="CJ150" s="5" t="s">
        <v>20</v>
      </c>
      <c r="CK150" s="4" t="s">
        <v>21</v>
      </c>
      <c r="CL150" s="10"/>
      <c r="CM150" s="4" t="s">
        <v>24</v>
      </c>
      <c r="CN150" s="4" t="s">
        <v>22</v>
      </c>
      <c r="CO150" s="10"/>
      <c r="CP150" s="4" t="s">
        <v>24</v>
      </c>
      <c r="CQ150" s="4" t="s">
        <v>22</v>
      </c>
      <c r="CR150" s="10"/>
      <c r="CS150" s="4" t="s">
        <v>24</v>
      </c>
      <c r="CT150" s="13" t="s">
        <v>22</v>
      </c>
      <c r="CU150" s="6" t="s">
        <v>16</v>
      </c>
      <c r="CW150" s="5" t="s">
        <v>66</v>
      </c>
      <c r="CX150" s="4" t="s">
        <v>31</v>
      </c>
      <c r="CY150" s="6" t="s">
        <v>32</v>
      </c>
    </row>
    <row r="151" spans="1:103" x14ac:dyDescent="0.3">
      <c r="A151" s="23"/>
      <c r="B151" s="16"/>
      <c r="C151" s="16"/>
      <c r="D151" s="16"/>
      <c r="E151" s="16"/>
      <c r="F151" s="16"/>
      <c r="G151" s="16"/>
      <c r="H151" s="24"/>
      <c r="J151" s="27"/>
      <c r="L151" s="78" t="s">
        <v>18</v>
      </c>
      <c r="M151" s="16"/>
      <c r="N151" s="16"/>
      <c r="O151" s="16"/>
      <c r="P151" s="16"/>
      <c r="Q151" s="16"/>
      <c r="R151" s="16"/>
      <c r="S151" s="16"/>
      <c r="T151" s="8">
        <f>SUM(M151:S151)</f>
        <v>0</v>
      </c>
      <c r="U151" s="81">
        <f>SUM(T151:T155)</f>
        <v>0</v>
      </c>
      <c r="W151" s="63"/>
      <c r="X151" s="66"/>
      <c r="Y151" s="10"/>
      <c r="Z151" s="7">
        <v>1</v>
      </c>
      <c r="AA151" s="16"/>
      <c r="AB151" s="10"/>
      <c r="AC151" s="7">
        <v>6</v>
      </c>
      <c r="AD151" s="16"/>
      <c r="AE151" s="10"/>
      <c r="AF151" s="7">
        <v>11</v>
      </c>
      <c r="AG151" s="14"/>
      <c r="AH151" s="56">
        <f>SUM(AG151:AG155,AD151:AD155,AA151:AA155)</f>
        <v>0</v>
      </c>
      <c r="AJ151" s="63"/>
      <c r="AK151" s="66"/>
      <c r="AL151" s="10"/>
      <c r="AM151" s="7">
        <v>1</v>
      </c>
      <c r="AN151" s="16"/>
      <c r="AO151" s="10"/>
      <c r="AP151" s="7">
        <v>6</v>
      </c>
      <c r="AQ151" s="16"/>
      <c r="AR151" s="10"/>
      <c r="AS151" s="7">
        <v>11</v>
      </c>
      <c r="AT151" s="14"/>
      <c r="AU151" s="56">
        <f>SUM(AT151:AT155,AQ151:AQ155,AN151:AN155)</f>
        <v>0</v>
      </c>
      <c r="AW151" s="63"/>
      <c r="AX151" s="66"/>
      <c r="AY151" s="10"/>
      <c r="AZ151" s="7">
        <v>1</v>
      </c>
      <c r="BA151" s="16"/>
      <c r="BB151" s="10"/>
      <c r="BC151" s="7">
        <v>6</v>
      </c>
      <c r="BD151" s="16"/>
      <c r="BE151" s="10"/>
      <c r="BF151" s="7">
        <v>11</v>
      </c>
      <c r="BG151" s="14"/>
      <c r="BH151" s="56">
        <f>SUM(BG151:BG155,BD151:BD155,BA151:BA155)</f>
        <v>0</v>
      </c>
      <c r="BJ151" s="63"/>
      <c r="BK151" s="66"/>
      <c r="BL151" s="10"/>
      <c r="BM151" s="7">
        <v>1</v>
      </c>
      <c r="BN151" s="16"/>
      <c r="BO151" s="10"/>
      <c r="BP151" s="7">
        <v>6</v>
      </c>
      <c r="BQ151" s="16"/>
      <c r="BR151" s="10"/>
      <c r="BS151" s="7">
        <v>11</v>
      </c>
      <c r="BT151" s="14"/>
      <c r="BU151" s="56">
        <f>SUM(BT151:BT155,BQ151:BQ155,BN151:BN155)</f>
        <v>0</v>
      </c>
      <c r="BW151" s="63"/>
      <c r="BX151" s="66"/>
      <c r="BY151" s="10"/>
      <c r="BZ151" s="7">
        <v>1</v>
      </c>
      <c r="CA151" s="16"/>
      <c r="CB151" s="10"/>
      <c r="CC151" s="7">
        <v>6</v>
      </c>
      <c r="CD151" s="16"/>
      <c r="CE151" s="10"/>
      <c r="CF151" s="7">
        <v>11</v>
      </c>
      <c r="CG151" s="14"/>
      <c r="CH151" s="56">
        <f>SUM(CG151:CG155,CD151:CD155,CA151:CA155)</f>
        <v>0</v>
      </c>
      <c r="CJ151" s="63"/>
      <c r="CK151" s="66"/>
      <c r="CL151" s="10"/>
      <c r="CM151" s="7">
        <v>1</v>
      </c>
      <c r="CN151" s="16"/>
      <c r="CO151" s="10"/>
      <c r="CP151" s="7">
        <v>6</v>
      </c>
      <c r="CQ151" s="16"/>
      <c r="CR151" s="10"/>
      <c r="CS151" s="7">
        <v>11</v>
      </c>
      <c r="CT151" s="14"/>
      <c r="CU151" s="56">
        <f>SUM(CT151:CT155,CQ151:CQ155,CN151:CN155)</f>
        <v>0</v>
      </c>
      <c r="CW151" s="48" t="str">
        <f>IF(A149="","",(SUM(CJ151,BW151,BJ151,AW151,AJ151,W151)-(U151)))</f>
        <v/>
      </c>
      <c r="CX151" s="59" t="str">
        <f>IF(A149="","",IF(COUNTA(B151:B155)=3,"N/A",SUM(CU151,CH151,BU151,BH151,AU151,AH151,J151:J155)))</f>
        <v/>
      </c>
      <c r="CY151" s="61" t="str">
        <f>IF(A149="","",IF(COUNTA(B151:B155)=3,"N/A",SUM(CX151,CW151)))</f>
        <v/>
      </c>
    </row>
    <row r="152" spans="1:103" x14ac:dyDescent="0.3">
      <c r="A152" s="23"/>
      <c r="B152" s="16"/>
      <c r="C152" s="16"/>
      <c r="D152" s="16"/>
      <c r="E152" s="16"/>
      <c r="F152" s="16"/>
      <c r="G152" s="16"/>
      <c r="H152" s="24"/>
      <c r="J152" s="27"/>
      <c r="L152" s="79"/>
      <c r="M152" s="16"/>
      <c r="N152" s="16"/>
      <c r="O152" s="16"/>
      <c r="P152" s="16"/>
      <c r="Q152" s="16"/>
      <c r="R152" s="16"/>
      <c r="S152" s="16"/>
      <c r="T152" s="8">
        <f t="shared" ref="T152:T155" si="16">SUM(M152:S152)</f>
        <v>0</v>
      </c>
      <c r="U152" s="82"/>
      <c r="W152" s="64"/>
      <c r="X152" s="67"/>
      <c r="Y152" s="10"/>
      <c r="Z152" s="7">
        <v>2</v>
      </c>
      <c r="AA152" s="16"/>
      <c r="AB152" s="10"/>
      <c r="AC152" s="7">
        <v>7</v>
      </c>
      <c r="AD152" s="16"/>
      <c r="AE152" s="10"/>
      <c r="AF152" s="7">
        <v>12</v>
      </c>
      <c r="AG152" s="14"/>
      <c r="AH152" s="57"/>
      <c r="AJ152" s="64"/>
      <c r="AK152" s="67"/>
      <c r="AL152" s="10"/>
      <c r="AM152" s="7">
        <v>2</v>
      </c>
      <c r="AN152" s="16"/>
      <c r="AO152" s="10"/>
      <c r="AP152" s="7">
        <v>7</v>
      </c>
      <c r="AQ152" s="16"/>
      <c r="AR152" s="10"/>
      <c r="AS152" s="7">
        <v>12</v>
      </c>
      <c r="AT152" s="14"/>
      <c r="AU152" s="57"/>
      <c r="AW152" s="64"/>
      <c r="AX152" s="67"/>
      <c r="AY152" s="10"/>
      <c r="AZ152" s="7">
        <v>2</v>
      </c>
      <c r="BA152" s="16"/>
      <c r="BB152" s="10"/>
      <c r="BC152" s="7">
        <v>7</v>
      </c>
      <c r="BD152" s="16"/>
      <c r="BE152" s="10"/>
      <c r="BF152" s="7">
        <v>12</v>
      </c>
      <c r="BG152" s="14"/>
      <c r="BH152" s="57"/>
      <c r="BJ152" s="64"/>
      <c r="BK152" s="67"/>
      <c r="BL152" s="10"/>
      <c r="BM152" s="7">
        <v>2</v>
      </c>
      <c r="BN152" s="16"/>
      <c r="BO152" s="10"/>
      <c r="BP152" s="7">
        <v>7</v>
      </c>
      <c r="BQ152" s="16"/>
      <c r="BR152" s="10"/>
      <c r="BS152" s="7">
        <v>12</v>
      </c>
      <c r="BT152" s="14"/>
      <c r="BU152" s="57"/>
      <c r="BW152" s="64"/>
      <c r="BX152" s="67"/>
      <c r="BY152" s="10"/>
      <c r="BZ152" s="7">
        <v>2</v>
      </c>
      <c r="CA152" s="16"/>
      <c r="CB152" s="10"/>
      <c r="CC152" s="7">
        <v>7</v>
      </c>
      <c r="CD152" s="16"/>
      <c r="CE152" s="10"/>
      <c r="CF152" s="7">
        <v>12</v>
      </c>
      <c r="CG152" s="14"/>
      <c r="CH152" s="57"/>
      <c r="CJ152" s="64"/>
      <c r="CK152" s="67"/>
      <c r="CL152" s="10"/>
      <c r="CM152" s="7">
        <v>2</v>
      </c>
      <c r="CN152" s="16"/>
      <c r="CO152" s="10"/>
      <c r="CP152" s="7">
        <v>7</v>
      </c>
      <c r="CQ152" s="16"/>
      <c r="CR152" s="10"/>
      <c r="CS152" s="7">
        <v>12</v>
      </c>
      <c r="CT152" s="14"/>
      <c r="CU152" s="57"/>
      <c r="CW152" s="48"/>
      <c r="CX152" s="59"/>
      <c r="CY152" s="61"/>
    </row>
    <row r="153" spans="1:103" x14ac:dyDescent="0.3">
      <c r="A153" s="23"/>
      <c r="B153" s="16"/>
      <c r="C153" s="16"/>
      <c r="D153" s="16"/>
      <c r="E153" s="16"/>
      <c r="F153" s="16"/>
      <c r="G153" s="16"/>
      <c r="H153" s="24"/>
      <c r="J153" s="27"/>
      <c r="L153" s="79"/>
      <c r="M153" s="16"/>
      <c r="N153" s="16"/>
      <c r="O153" s="16"/>
      <c r="P153" s="16"/>
      <c r="Q153" s="16"/>
      <c r="R153" s="16"/>
      <c r="S153" s="16"/>
      <c r="T153" s="8">
        <f t="shared" si="16"/>
        <v>0</v>
      </c>
      <c r="U153" s="82"/>
      <c r="W153" s="64"/>
      <c r="X153" s="67"/>
      <c r="Y153" s="10"/>
      <c r="Z153" s="7">
        <v>3</v>
      </c>
      <c r="AA153" s="16"/>
      <c r="AB153" s="10"/>
      <c r="AC153" s="7">
        <v>8</v>
      </c>
      <c r="AD153" s="16"/>
      <c r="AE153" s="10"/>
      <c r="AF153" s="7">
        <v>13</v>
      </c>
      <c r="AG153" s="14"/>
      <c r="AH153" s="57"/>
      <c r="AJ153" s="64"/>
      <c r="AK153" s="67"/>
      <c r="AL153" s="10"/>
      <c r="AM153" s="7">
        <v>3</v>
      </c>
      <c r="AN153" s="16"/>
      <c r="AO153" s="10"/>
      <c r="AP153" s="7">
        <v>8</v>
      </c>
      <c r="AQ153" s="16"/>
      <c r="AR153" s="10"/>
      <c r="AS153" s="7">
        <v>13</v>
      </c>
      <c r="AT153" s="14"/>
      <c r="AU153" s="57"/>
      <c r="AW153" s="64"/>
      <c r="AX153" s="67"/>
      <c r="AY153" s="10"/>
      <c r="AZ153" s="7">
        <v>3</v>
      </c>
      <c r="BA153" s="16"/>
      <c r="BB153" s="10"/>
      <c r="BC153" s="7">
        <v>8</v>
      </c>
      <c r="BD153" s="16"/>
      <c r="BE153" s="10"/>
      <c r="BF153" s="7">
        <v>13</v>
      </c>
      <c r="BG153" s="14"/>
      <c r="BH153" s="57"/>
      <c r="BJ153" s="64"/>
      <c r="BK153" s="67"/>
      <c r="BL153" s="10"/>
      <c r="BM153" s="7">
        <v>3</v>
      </c>
      <c r="BN153" s="16"/>
      <c r="BO153" s="10"/>
      <c r="BP153" s="7">
        <v>8</v>
      </c>
      <c r="BQ153" s="16"/>
      <c r="BR153" s="10"/>
      <c r="BS153" s="7">
        <v>13</v>
      </c>
      <c r="BT153" s="14"/>
      <c r="BU153" s="57"/>
      <c r="BW153" s="64"/>
      <c r="BX153" s="67"/>
      <c r="BY153" s="10"/>
      <c r="BZ153" s="7">
        <v>3</v>
      </c>
      <c r="CA153" s="16"/>
      <c r="CB153" s="10"/>
      <c r="CC153" s="7">
        <v>8</v>
      </c>
      <c r="CD153" s="16"/>
      <c r="CE153" s="10"/>
      <c r="CF153" s="7">
        <v>13</v>
      </c>
      <c r="CG153" s="14"/>
      <c r="CH153" s="57"/>
      <c r="CJ153" s="64"/>
      <c r="CK153" s="67"/>
      <c r="CL153" s="10"/>
      <c r="CM153" s="7">
        <v>3</v>
      </c>
      <c r="CN153" s="16"/>
      <c r="CO153" s="10"/>
      <c r="CP153" s="7">
        <v>8</v>
      </c>
      <c r="CQ153" s="16"/>
      <c r="CR153" s="10"/>
      <c r="CS153" s="7">
        <v>13</v>
      </c>
      <c r="CT153" s="14"/>
      <c r="CU153" s="57"/>
      <c r="CW153" s="48"/>
      <c r="CX153" s="59"/>
      <c r="CY153" s="61"/>
    </row>
    <row r="154" spans="1:103" x14ac:dyDescent="0.3">
      <c r="A154" s="23"/>
      <c r="B154" s="16"/>
      <c r="C154" s="16"/>
      <c r="D154" s="16"/>
      <c r="E154" s="16"/>
      <c r="F154" s="16"/>
      <c r="G154" s="16"/>
      <c r="H154" s="24"/>
      <c r="J154" s="27"/>
      <c r="L154" s="79"/>
      <c r="M154" s="16"/>
      <c r="N154" s="16"/>
      <c r="O154" s="16"/>
      <c r="P154" s="16"/>
      <c r="Q154" s="16"/>
      <c r="R154" s="16"/>
      <c r="S154" s="16"/>
      <c r="T154" s="8">
        <f t="shared" si="16"/>
        <v>0</v>
      </c>
      <c r="U154" s="82"/>
      <c r="W154" s="64"/>
      <c r="X154" s="67"/>
      <c r="Y154" s="10"/>
      <c r="Z154" s="7">
        <v>4</v>
      </c>
      <c r="AA154" s="16"/>
      <c r="AB154" s="10"/>
      <c r="AC154" s="7">
        <v>9</v>
      </c>
      <c r="AD154" s="16"/>
      <c r="AE154" s="10"/>
      <c r="AF154" s="7">
        <v>14</v>
      </c>
      <c r="AG154" s="14"/>
      <c r="AH154" s="57"/>
      <c r="AJ154" s="64"/>
      <c r="AK154" s="67"/>
      <c r="AL154" s="10"/>
      <c r="AM154" s="7">
        <v>4</v>
      </c>
      <c r="AN154" s="16"/>
      <c r="AO154" s="10"/>
      <c r="AP154" s="7">
        <v>9</v>
      </c>
      <c r="AQ154" s="16"/>
      <c r="AR154" s="10"/>
      <c r="AS154" s="7">
        <v>14</v>
      </c>
      <c r="AT154" s="14"/>
      <c r="AU154" s="57"/>
      <c r="AW154" s="64"/>
      <c r="AX154" s="67"/>
      <c r="AY154" s="10"/>
      <c r="AZ154" s="7">
        <v>4</v>
      </c>
      <c r="BA154" s="16"/>
      <c r="BB154" s="10"/>
      <c r="BC154" s="7">
        <v>9</v>
      </c>
      <c r="BD154" s="16"/>
      <c r="BE154" s="10"/>
      <c r="BF154" s="7">
        <v>14</v>
      </c>
      <c r="BG154" s="14"/>
      <c r="BH154" s="57"/>
      <c r="BJ154" s="64"/>
      <c r="BK154" s="67"/>
      <c r="BL154" s="10"/>
      <c r="BM154" s="7">
        <v>4</v>
      </c>
      <c r="BN154" s="16"/>
      <c r="BO154" s="10"/>
      <c r="BP154" s="7">
        <v>9</v>
      </c>
      <c r="BQ154" s="16"/>
      <c r="BR154" s="10"/>
      <c r="BS154" s="7">
        <v>14</v>
      </c>
      <c r="BT154" s="14"/>
      <c r="BU154" s="57"/>
      <c r="BW154" s="64"/>
      <c r="BX154" s="67"/>
      <c r="BY154" s="10"/>
      <c r="BZ154" s="7">
        <v>4</v>
      </c>
      <c r="CA154" s="16"/>
      <c r="CB154" s="10"/>
      <c r="CC154" s="7">
        <v>9</v>
      </c>
      <c r="CD154" s="16"/>
      <c r="CE154" s="10"/>
      <c r="CF154" s="7">
        <v>14</v>
      </c>
      <c r="CG154" s="14"/>
      <c r="CH154" s="57"/>
      <c r="CJ154" s="64"/>
      <c r="CK154" s="67"/>
      <c r="CL154" s="10"/>
      <c r="CM154" s="7">
        <v>4</v>
      </c>
      <c r="CN154" s="16"/>
      <c r="CO154" s="10"/>
      <c r="CP154" s="7">
        <v>9</v>
      </c>
      <c r="CQ154" s="16"/>
      <c r="CR154" s="10"/>
      <c r="CS154" s="7">
        <v>14</v>
      </c>
      <c r="CT154" s="14"/>
      <c r="CU154" s="57"/>
      <c r="CW154" s="48"/>
      <c r="CX154" s="59"/>
      <c r="CY154" s="61"/>
    </row>
    <row r="155" spans="1:103" ht="15" thickBot="1" x14ac:dyDescent="0.35">
      <c r="A155" s="25"/>
      <c r="B155" s="17"/>
      <c r="C155" s="17"/>
      <c r="D155" s="17"/>
      <c r="E155" s="17"/>
      <c r="F155" s="17"/>
      <c r="G155" s="17"/>
      <c r="H155" s="26"/>
      <c r="J155" s="28"/>
      <c r="L155" s="80"/>
      <c r="M155" s="17"/>
      <c r="N155" s="17"/>
      <c r="O155" s="17"/>
      <c r="P155" s="17"/>
      <c r="Q155" s="17"/>
      <c r="R155" s="17"/>
      <c r="S155" s="17"/>
      <c r="T155" s="9">
        <f t="shared" si="16"/>
        <v>0</v>
      </c>
      <c r="U155" s="83"/>
      <c r="W155" s="65"/>
      <c r="X155" s="68"/>
      <c r="Y155" s="11"/>
      <c r="Z155" s="12">
        <v>5</v>
      </c>
      <c r="AA155" s="17"/>
      <c r="AB155" s="11"/>
      <c r="AC155" s="12">
        <v>10</v>
      </c>
      <c r="AD155" s="17"/>
      <c r="AE155" s="11"/>
      <c r="AF155" s="12">
        <v>15</v>
      </c>
      <c r="AG155" s="15"/>
      <c r="AH155" s="58"/>
      <c r="AJ155" s="65"/>
      <c r="AK155" s="68"/>
      <c r="AL155" s="11"/>
      <c r="AM155" s="12">
        <v>5</v>
      </c>
      <c r="AN155" s="17"/>
      <c r="AO155" s="11"/>
      <c r="AP155" s="12">
        <v>10</v>
      </c>
      <c r="AQ155" s="17"/>
      <c r="AR155" s="11"/>
      <c r="AS155" s="12">
        <v>15</v>
      </c>
      <c r="AT155" s="15"/>
      <c r="AU155" s="58"/>
      <c r="AW155" s="65"/>
      <c r="AX155" s="68"/>
      <c r="AY155" s="11"/>
      <c r="AZ155" s="12">
        <v>5</v>
      </c>
      <c r="BA155" s="17"/>
      <c r="BB155" s="11"/>
      <c r="BC155" s="12">
        <v>10</v>
      </c>
      <c r="BD155" s="17"/>
      <c r="BE155" s="11"/>
      <c r="BF155" s="12">
        <v>15</v>
      </c>
      <c r="BG155" s="15"/>
      <c r="BH155" s="58"/>
      <c r="BJ155" s="65"/>
      <c r="BK155" s="68"/>
      <c r="BL155" s="11"/>
      <c r="BM155" s="12">
        <v>5</v>
      </c>
      <c r="BN155" s="17"/>
      <c r="BO155" s="11"/>
      <c r="BP155" s="12">
        <v>10</v>
      </c>
      <c r="BQ155" s="17"/>
      <c r="BR155" s="11"/>
      <c r="BS155" s="12">
        <v>15</v>
      </c>
      <c r="BT155" s="15"/>
      <c r="BU155" s="58"/>
      <c r="BW155" s="65"/>
      <c r="BX155" s="68"/>
      <c r="BY155" s="11"/>
      <c r="BZ155" s="12">
        <v>5</v>
      </c>
      <c r="CA155" s="17"/>
      <c r="CB155" s="11"/>
      <c r="CC155" s="12">
        <v>10</v>
      </c>
      <c r="CD155" s="17"/>
      <c r="CE155" s="11"/>
      <c r="CF155" s="12">
        <v>15</v>
      </c>
      <c r="CG155" s="15"/>
      <c r="CH155" s="58"/>
      <c r="CJ155" s="65"/>
      <c r="CK155" s="68"/>
      <c r="CL155" s="11"/>
      <c r="CM155" s="12">
        <v>5</v>
      </c>
      <c r="CN155" s="17"/>
      <c r="CO155" s="11"/>
      <c r="CP155" s="12">
        <v>10</v>
      </c>
      <c r="CQ155" s="17"/>
      <c r="CR155" s="11"/>
      <c r="CS155" s="12">
        <v>15</v>
      </c>
      <c r="CT155" s="15"/>
      <c r="CU155" s="58"/>
      <c r="CW155" s="49"/>
      <c r="CX155" s="60"/>
      <c r="CY155" s="62"/>
    </row>
    <row r="156" spans="1:103" ht="15" thickBot="1" x14ac:dyDescent="0.35"/>
    <row r="157" spans="1:103" s="2" customFormat="1" x14ac:dyDescent="0.3">
      <c r="A157" s="90" t="s">
        <v>6</v>
      </c>
      <c r="B157" s="91"/>
      <c r="C157" s="91"/>
      <c r="D157" s="91"/>
      <c r="E157" s="91"/>
      <c r="F157" s="91"/>
      <c r="G157" s="91"/>
      <c r="H157" s="92"/>
      <c r="J157" s="93" t="s">
        <v>19</v>
      </c>
      <c r="L157" s="50" t="s">
        <v>7</v>
      </c>
      <c r="M157" s="51"/>
      <c r="N157" s="51"/>
      <c r="O157" s="51"/>
      <c r="P157" s="51"/>
      <c r="Q157" s="51"/>
      <c r="R157" s="51"/>
      <c r="S157" s="51"/>
      <c r="T157" s="51"/>
      <c r="U157" s="52"/>
      <c r="W157" s="84" t="s">
        <v>23</v>
      </c>
      <c r="X157" s="85"/>
      <c r="Y157" s="85"/>
      <c r="Z157" s="85"/>
      <c r="AA157" s="85"/>
      <c r="AB157" s="85"/>
      <c r="AC157" s="85"/>
      <c r="AD157" s="85"/>
      <c r="AE157" s="85"/>
      <c r="AF157" s="85"/>
      <c r="AG157" s="85"/>
      <c r="AH157" s="86"/>
      <c r="AJ157" s="84" t="s">
        <v>25</v>
      </c>
      <c r="AK157" s="85"/>
      <c r="AL157" s="85"/>
      <c r="AM157" s="85"/>
      <c r="AN157" s="85"/>
      <c r="AO157" s="85"/>
      <c r="AP157" s="85"/>
      <c r="AQ157" s="85"/>
      <c r="AR157" s="85"/>
      <c r="AS157" s="85"/>
      <c r="AT157" s="85"/>
      <c r="AU157" s="86"/>
      <c r="AW157" s="84" t="s">
        <v>29</v>
      </c>
      <c r="AX157" s="85"/>
      <c r="AY157" s="85"/>
      <c r="AZ157" s="85"/>
      <c r="BA157" s="85"/>
      <c r="BB157" s="85"/>
      <c r="BC157" s="85"/>
      <c r="BD157" s="85"/>
      <c r="BE157" s="85"/>
      <c r="BF157" s="85"/>
      <c r="BG157" s="85"/>
      <c r="BH157" s="86"/>
      <c r="BJ157" s="84" t="s">
        <v>28</v>
      </c>
      <c r="BK157" s="85"/>
      <c r="BL157" s="85"/>
      <c r="BM157" s="85"/>
      <c r="BN157" s="85"/>
      <c r="BO157" s="85"/>
      <c r="BP157" s="85"/>
      <c r="BQ157" s="85"/>
      <c r="BR157" s="85"/>
      <c r="BS157" s="85"/>
      <c r="BT157" s="85"/>
      <c r="BU157" s="86"/>
      <c r="BW157" s="84" t="s">
        <v>27</v>
      </c>
      <c r="BX157" s="85"/>
      <c r="BY157" s="85"/>
      <c r="BZ157" s="85"/>
      <c r="CA157" s="85"/>
      <c r="CB157" s="85"/>
      <c r="CC157" s="85"/>
      <c r="CD157" s="85"/>
      <c r="CE157" s="85"/>
      <c r="CF157" s="85"/>
      <c r="CG157" s="85"/>
      <c r="CH157" s="86"/>
      <c r="CJ157" s="84" t="s">
        <v>26</v>
      </c>
      <c r="CK157" s="85"/>
      <c r="CL157" s="85"/>
      <c r="CM157" s="85"/>
      <c r="CN157" s="85"/>
      <c r="CO157" s="85"/>
      <c r="CP157" s="85"/>
      <c r="CQ157" s="85"/>
      <c r="CR157" s="85"/>
      <c r="CS157" s="85"/>
      <c r="CT157" s="85"/>
      <c r="CU157" s="86"/>
      <c r="CW157" s="50" t="s">
        <v>30</v>
      </c>
      <c r="CX157" s="51"/>
      <c r="CY157" s="52"/>
    </row>
    <row r="158" spans="1:103" x14ac:dyDescent="0.3">
      <c r="A158" s="95"/>
      <c r="B158" s="96"/>
      <c r="C158" s="96"/>
      <c r="D158" s="96"/>
      <c r="E158" s="96"/>
      <c r="F158" s="96"/>
      <c r="G158" s="96"/>
      <c r="H158" s="97"/>
      <c r="J158" s="94"/>
      <c r="L158" s="98" t="s">
        <v>8</v>
      </c>
      <c r="M158" s="100" t="s">
        <v>9</v>
      </c>
      <c r="N158" s="100" t="s">
        <v>10</v>
      </c>
      <c r="O158" s="100" t="s">
        <v>11</v>
      </c>
      <c r="P158" s="100" t="s">
        <v>12</v>
      </c>
      <c r="Q158" s="100" t="s">
        <v>13</v>
      </c>
      <c r="R158" s="100" t="s">
        <v>14</v>
      </c>
      <c r="S158" s="100" t="s">
        <v>15</v>
      </c>
      <c r="T158" s="100" t="s">
        <v>16</v>
      </c>
      <c r="U158" s="102" t="s">
        <v>17</v>
      </c>
      <c r="W158" s="87"/>
      <c r="X158" s="88"/>
      <c r="Y158" s="88"/>
      <c r="Z158" s="88"/>
      <c r="AA158" s="88"/>
      <c r="AB158" s="88"/>
      <c r="AC158" s="88"/>
      <c r="AD158" s="88"/>
      <c r="AE158" s="88"/>
      <c r="AF158" s="88"/>
      <c r="AG158" s="88"/>
      <c r="AH158" s="89"/>
      <c r="AJ158" s="87"/>
      <c r="AK158" s="88"/>
      <c r="AL158" s="88"/>
      <c r="AM158" s="88"/>
      <c r="AN158" s="88"/>
      <c r="AO158" s="88"/>
      <c r="AP158" s="88"/>
      <c r="AQ158" s="88"/>
      <c r="AR158" s="88"/>
      <c r="AS158" s="88"/>
      <c r="AT158" s="88"/>
      <c r="AU158" s="89"/>
      <c r="AW158" s="87"/>
      <c r="AX158" s="88"/>
      <c r="AY158" s="88"/>
      <c r="AZ158" s="88"/>
      <c r="BA158" s="88"/>
      <c r="BB158" s="88"/>
      <c r="BC158" s="88"/>
      <c r="BD158" s="88"/>
      <c r="BE158" s="88"/>
      <c r="BF158" s="88"/>
      <c r="BG158" s="88"/>
      <c r="BH158" s="89"/>
      <c r="BJ158" s="87"/>
      <c r="BK158" s="88"/>
      <c r="BL158" s="88"/>
      <c r="BM158" s="88"/>
      <c r="BN158" s="88"/>
      <c r="BO158" s="88"/>
      <c r="BP158" s="88"/>
      <c r="BQ158" s="88"/>
      <c r="BR158" s="88"/>
      <c r="BS158" s="88"/>
      <c r="BT158" s="88"/>
      <c r="BU158" s="89"/>
      <c r="BW158" s="87"/>
      <c r="BX158" s="88"/>
      <c r="BY158" s="88"/>
      <c r="BZ158" s="88"/>
      <c r="CA158" s="88"/>
      <c r="CB158" s="88"/>
      <c r="CC158" s="88"/>
      <c r="CD158" s="88"/>
      <c r="CE158" s="88"/>
      <c r="CF158" s="88"/>
      <c r="CG158" s="88"/>
      <c r="CH158" s="89"/>
      <c r="CJ158" s="87"/>
      <c r="CK158" s="88"/>
      <c r="CL158" s="88"/>
      <c r="CM158" s="88"/>
      <c r="CN158" s="88"/>
      <c r="CO158" s="88"/>
      <c r="CP158" s="88"/>
      <c r="CQ158" s="88"/>
      <c r="CR158" s="88"/>
      <c r="CS158" s="88"/>
      <c r="CT158" s="88"/>
      <c r="CU158" s="89"/>
      <c r="CW158" s="53"/>
      <c r="CX158" s="54"/>
      <c r="CY158" s="55"/>
    </row>
    <row r="159" spans="1:103" s="2" customFormat="1" x14ac:dyDescent="0.3">
      <c r="A159" s="5" t="s">
        <v>0</v>
      </c>
      <c r="B159" s="54" t="s">
        <v>65</v>
      </c>
      <c r="C159" s="54"/>
      <c r="D159" s="4" t="s">
        <v>1</v>
      </c>
      <c r="E159" s="4" t="s">
        <v>2</v>
      </c>
      <c r="F159" s="4" t="s">
        <v>3</v>
      </c>
      <c r="G159" s="4" t="s">
        <v>4</v>
      </c>
      <c r="H159" s="6" t="s">
        <v>5</v>
      </c>
      <c r="J159" s="94"/>
      <c r="L159" s="99"/>
      <c r="M159" s="101"/>
      <c r="N159" s="101"/>
      <c r="O159" s="101"/>
      <c r="P159" s="101"/>
      <c r="Q159" s="101"/>
      <c r="R159" s="101"/>
      <c r="S159" s="101"/>
      <c r="T159" s="101"/>
      <c r="U159" s="103"/>
      <c r="W159" s="5" t="s">
        <v>20</v>
      </c>
      <c r="X159" s="4" t="s">
        <v>21</v>
      </c>
      <c r="Y159" s="10"/>
      <c r="Z159" s="4" t="s">
        <v>24</v>
      </c>
      <c r="AA159" s="4" t="s">
        <v>22</v>
      </c>
      <c r="AB159" s="10"/>
      <c r="AC159" s="4" t="s">
        <v>24</v>
      </c>
      <c r="AD159" s="4" t="s">
        <v>22</v>
      </c>
      <c r="AE159" s="10"/>
      <c r="AF159" s="4" t="s">
        <v>24</v>
      </c>
      <c r="AG159" s="13" t="s">
        <v>22</v>
      </c>
      <c r="AH159" s="6" t="s">
        <v>16</v>
      </c>
      <c r="AJ159" s="5" t="s">
        <v>20</v>
      </c>
      <c r="AK159" s="4" t="s">
        <v>21</v>
      </c>
      <c r="AL159" s="10"/>
      <c r="AM159" s="4" t="s">
        <v>24</v>
      </c>
      <c r="AN159" s="4" t="s">
        <v>22</v>
      </c>
      <c r="AO159" s="10"/>
      <c r="AP159" s="4" t="s">
        <v>24</v>
      </c>
      <c r="AQ159" s="4" t="s">
        <v>22</v>
      </c>
      <c r="AR159" s="10"/>
      <c r="AS159" s="4" t="s">
        <v>24</v>
      </c>
      <c r="AT159" s="13" t="s">
        <v>22</v>
      </c>
      <c r="AU159" s="6" t="s">
        <v>16</v>
      </c>
      <c r="AW159" s="5" t="s">
        <v>20</v>
      </c>
      <c r="AX159" s="4" t="s">
        <v>21</v>
      </c>
      <c r="AY159" s="10"/>
      <c r="AZ159" s="4" t="s">
        <v>24</v>
      </c>
      <c r="BA159" s="4" t="s">
        <v>22</v>
      </c>
      <c r="BB159" s="10"/>
      <c r="BC159" s="4" t="s">
        <v>24</v>
      </c>
      <c r="BD159" s="4" t="s">
        <v>22</v>
      </c>
      <c r="BE159" s="10"/>
      <c r="BF159" s="4" t="s">
        <v>24</v>
      </c>
      <c r="BG159" s="13" t="s">
        <v>22</v>
      </c>
      <c r="BH159" s="6" t="s">
        <v>16</v>
      </c>
      <c r="BJ159" s="5" t="s">
        <v>20</v>
      </c>
      <c r="BK159" s="4" t="s">
        <v>21</v>
      </c>
      <c r="BL159" s="10"/>
      <c r="BM159" s="4" t="s">
        <v>24</v>
      </c>
      <c r="BN159" s="4" t="s">
        <v>22</v>
      </c>
      <c r="BO159" s="10"/>
      <c r="BP159" s="4" t="s">
        <v>24</v>
      </c>
      <c r="BQ159" s="4" t="s">
        <v>22</v>
      </c>
      <c r="BR159" s="10"/>
      <c r="BS159" s="4" t="s">
        <v>24</v>
      </c>
      <c r="BT159" s="13" t="s">
        <v>22</v>
      </c>
      <c r="BU159" s="6" t="s">
        <v>16</v>
      </c>
      <c r="BW159" s="5" t="s">
        <v>20</v>
      </c>
      <c r="BX159" s="4" t="s">
        <v>21</v>
      </c>
      <c r="BY159" s="10"/>
      <c r="BZ159" s="4" t="s">
        <v>24</v>
      </c>
      <c r="CA159" s="4" t="s">
        <v>22</v>
      </c>
      <c r="CB159" s="10"/>
      <c r="CC159" s="4" t="s">
        <v>24</v>
      </c>
      <c r="CD159" s="4" t="s">
        <v>22</v>
      </c>
      <c r="CE159" s="10"/>
      <c r="CF159" s="4" t="s">
        <v>24</v>
      </c>
      <c r="CG159" s="13" t="s">
        <v>22</v>
      </c>
      <c r="CH159" s="6" t="s">
        <v>16</v>
      </c>
      <c r="CJ159" s="5" t="s">
        <v>20</v>
      </c>
      <c r="CK159" s="4" t="s">
        <v>21</v>
      </c>
      <c r="CL159" s="10"/>
      <c r="CM159" s="4" t="s">
        <v>24</v>
      </c>
      <c r="CN159" s="4" t="s">
        <v>22</v>
      </c>
      <c r="CO159" s="10"/>
      <c r="CP159" s="4" t="s">
        <v>24</v>
      </c>
      <c r="CQ159" s="4" t="s">
        <v>22</v>
      </c>
      <c r="CR159" s="10"/>
      <c r="CS159" s="4" t="s">
        <v>24</v>
      </c>
      <c r="CT159" s="13" t="s">
        <v>22</v>
      </c>
      <c r="CU159" s="6" t="s">
        <v>16</v>
      </c>
      <c r="CW159" s="5" t="s">
        <v>66</v>
      </c>
      <c r="CX159" s="4" t="s">
        <v>31</v>
      </c>
      <c r="CY159" s="6" t="s">
        <v>32</v>
      </c>
    </row>
    <row r="160" spans="1:103" x14ac:dyDescent="0.3">
      <c r="A160" s="23"/>
      <c r="B160" s="16"/>
      <c r="C160" s="16"/>
      <c r="D160" s="16"/>
      <c r="E160" s="16"/>
      <c r="F160" s="16"/>
      <c r="G160" s="16"/>
      <c r="H160" s="24"/>
      <c r="J160" s="27"/>
      <c r="L160" s="78" t="s">
        <v>18</v>
      </c>
      <c r="M160" s="16"/>
      <c r="N160" s="16"/>
      <c r="O160" s="16"/>
      <c r="P160" s="16"/>
      <c r="Q160" s="16"/>
      <c r="R160" s="16"/>
      <c r="S160" s="16"/>
      <c r="T160" s="8">
        <f>SUM(M160:S160)</f>
        <v>0</v>
      </c>
      <c r="U160" s="81">
        <f>SUM(T160:T164)</f>
        <v>0</v>
      </c>
      <c r="W160" s="63"/>
      <c r="X160" s="66"/>
      <c r="Y160" s="10"/>
      <c r="Z160" s="7">
        <v>1</v>
      </c>
      <c r="AA160" s="16"/>
      <c r="AB160" s="10"/>
      <c r="AC160" s="7">
        <v>6</v>
      </c>
      <c r="AD160" s="16"/>
      <c r="AE160" s="10"/>
      <c r="AF160" s="7">
        <v>11</v>
      </c>
      <c r="AG160" s="14"/>
      <c r="AH160" s="56">
        <f>SUM(AG160:AG164,AD160:AD164,AA160:AA164)</f>
        <v>0</v>
      </c>
      <c r="AJ160" s="63"/>
      <c r="AK160" s="66"/>
      <c r="AL160" s="10"/>
      <c r="AM160" s="7">
        <v>1</v>
      </c>
      <c r="AN160" s="16"/>
      <c r="AO160" s="10"/>
      <c r="AP160" s="7">
        <v>6</v>
      </c>
      <c r="AQ160" s="16"/>
      <c r="AR160" s="10"/>
      <c r="AS160" s="7">
        <v>11</v>
      </c>
      <c r="AT160" s="14"/>
      <c r="AU160" s="56">
        <f>SUM(AT160:AT164,AQ160:AQ164,AN160:AN164)</f>
        <v>0</v>
      </c>
      <c r="AW160" s="63"/>
      <c r="AX160" s="66"/>
      <c r="AY160" s="10"/>
      <c r="AZ160" s="7">
        <v>1</v>
      </c>
      <c r="BA160" s="16"/>
      <c r="BB160" s="10"/>
      <c r="BC160" s="7">
        <v>6</v>
      </c>
      <c r="BD160" s="16"/>
      <c r="BE160" s="10"/>
      <c r="BF160" s="7">
        <v>11</v>
      </c>
      <c r="BG160" s="14"/>
      <c r="BH160" s="56">
        <f>SUM(BG160:BG164,BD160:BD164,BA160:BA164)</f>
        <v>0</v>
      </c>
      <c r="BJ160" s="63"/>
      <c r="BK160" s="66"/>
      <c r="BL160" s="10"/>
      <c r="BM160" s="7">
        <v>1</v>
      </c>
      <c r="BN160" s="16"/>
      <c r="BO160" s="10"/>
      <c r="BP160" s="7">
        <v>6</v>
      </c>
      <c r="BQ160" s="16"/>
      <c r="BR160" s="10"/>
      <c r="BS160" s="7">
        <v>11</v>
      </c>
      <c r="BT160" s="14"/>
      <c r="BU160" s="56">
        <f>SUM(BT160:BT164,BQ160:BQ164,BN160:BN164)</f>
        <v>0</v>
      </c>
      <c r="BW160" s="63"/>
      <c r="BX160" s="66"/>
      <c r="BY160" s="10"/>
      <c r="BZ160" s="7">
        <v>1</v>
      </c>
      <c r="CA160" s="16"/>
      <c r="CB160" s="10"/>
      <c r="CC160" s="7">
        <v>6</v>
      </c>
      <c r="CD160" s="16"/>
      <c r="CE160" s="10"/>
      <c r="CF160" s="7">
        <v>11</v>
      </c>
      <c r="CG160" s="14"/>
      <c r="CH160" s="56">
        <f>SUM(CG160:CG164,CD160:CD164,CA160:CA164)</f>
        <v>0</v>
      </c>
      <c r="CJ160" s="63"/>
      <c r="CK160" s="66"/>
      <c r="CL160" s="10"/>
      <c r="CM160" s="7">
        <v>1</v>
      </c>
      <c r="CN160" s="16"/>
      <c r="CO160" s="10"/>
      <c r="CP160" s="7">
        <v>6</v>
      </c>
      <c r="CQ160" s="16"/>
      <c r="CR160" s="10"/>
      <c r="CS160" s="7">
        <v>11</v>
      </c>
      <c r="CT160" s="14"/>
      <c r="CU160" s="56">
        <f>SUM(CT160:CT164,CQ160:CQ164,CN160:CN164)</f>
        <v>0</v>
      </c>
      <c r="CW160" s="48" t="str">
        <f>IF(A158="","",(SUM(CJ160,BW160,BJ160,AW160,AJ160,W160)-(U160)))</f>
        <v/>
      </c>
      <c r="CX160" s="59" t="str">
        <f>IF(A158="","",IF(COUNTA(B160:B164)=3,"N/A",SUM(CU160,CH160,BU160,BH160,AU160,AH160,J160:J164)))</f>
        <v/>
      </c>
      <c r="CY160" s="61" t="str">
        <f>IF(A158="","",IF(COUNTA(B160:B164)=3,"N/A",SUM(CX160,CW160)))</f>
        <v/>
      </c>
    </row>
    <row r="161" spans="1:103" x14ac:dyDescent="0.3">
      <c r="A161" s="23"/>
      <c r="B161" s="16"/>
      <c r="C161" s="16"/>
      <c r="D161" s="16"/>
      <c r="E161" s="16"/>
      <c r="F161" s="16"/>
      <c r="G161" s="16"/>
      <c r="H161" s="24"/>
      <c r="J161" s="27"/>
      <c r="L161" s="79"/>
      <c r="M161" s="16"/>
      <c r="N161" s="16"/>
      <c r="O161" s="16"/>
      <c r="P161" s="16"/>
      <c r="Q161" s="16"/>
      <c r="R161" s="16"/>
      <c r="S161" s="16"/>
      <c r="T161" s="8">
        <f t="shared" ref="T161:T164" si="17">SUM(M161:S161)</f>
        <v>0</v>
      </c>
      <c r="U161" s="82"/>
      <c r="W161" s="64"/>
      <c r="X161" s="67"/>
      <c r="Y161" s="10"/>
      <c r="Z161" s="7">
        <v>2</v>
      </c>
      <c r="AA161" s="16"/>
      <c r="AB161" s="10"/>
      <c r="AC161" s="7">
        <v>7</v>
      </c>
      <c r="AD161" s="16"/>
      <c r="AE161" s="10"/>
      <c r="AF161" s="7">
        <v>12</v>
      </c>
      <c r="AG161" s="14"/>
      <c r="AH161" s="57"/>
      <c r="AJ161" s="64"/>
      <c r="AK161" s="67"/>
      <c r="AL161" s="10"/>
      <c r="AM161" s="7">
        <v>2</v>
      </c>
      <c r="AN161" s="16"/>
      <c r="AO161" s="10"/>
      <c r="AP161" s="7">
        <v>7</v>
      </c>
      <c r="AQ161" s="16"/>
      <c r="AR161" s="10"/>
      <c r="AS161" s="7">
        <v>12</v>
      </c>
      <c r="AT161" s="14"/>
      <c r="AU161" s="57"/>
      <c r="AW161" s="64"/>
      <c r="AX161" s="67"/>
      <c r="AY161" s="10"/>
      <c r="AZ161" s="7">
        <v>2</v>
      </c>
      <c r="BA161" s="16"/>
      <c r="BB161" s="10"/>
      <c r="BC161" s="7">
        <v>7</v>
      </c>
      <c r="BD161" s="16"/>
      <c r="BE161" s="10"/>
      <c r="BF161" s="7">
        <v>12</v>
      </c>
      <c r="BG161" s="14"/>
      <c r="BH161" s="57"/>
      <c r="BJ161" s="64"/>
      <c r="BK161" s="67"/>
      <c r="BL161" s="10"/>
      <c r="BM161" s="7">
        <v>2</v>
      </c>
      <c r="BN161" s="16"/>
      <c r="BO161" s="10"/>
      <c r="BP161" s="7">
        <v>7</v>
      </c>
      <c r="BQ161" s="16"/>
      <c r="BR161" s="10"/>
      <c r="BS161" s="7">
        <v>12</v>
      </c>
      <c r="BT161" s="14"/>
      <c r="BU161" s="57"/>
      <c r="BW161" s="64"/>
      <c r="BX161" s="67"/>
      <c r="BY161" s="10"/>
      <c r="BZ161" s="7">
        <v>2</v>
      </c>
      <c r="CA161" s="16"/>
      <c r="CB161" s="10"/>
      <c r="CC161" s="7">
        <v>7</v>
      </c>
      <c r="CD161" s="16"/>
      <c r="CE161" s="10"/>
      <c r="CF161" s="7">
        <v>12</v>
      </c>
      <c r="CG161" s="14"/>
      <c r="CH161" s="57"/>
      <c r="CJ161" s="64"/>
      <c r="CK161" s="67"/>
      <c r="CL161" s="10"/>
      <c r="CM161" s="7">
        <v>2</v>
      </c>
      <c r="CN161" s="16"/>
      <c r="CO161" s="10"/>
      <c r="CP161" s="7">
        <v>7</v>
      </c>
      <c r="CQ161" s="16"/>
      <c r="CR161" s="10"/>
      <c r="CS161" s="7">
        <v>12</v>
      </c>
      <c r="CT161" s="14"/>
      <c r="CU161" s="57"/>
      <c r="CW161" s="48"/>
      <c r="CX161" s="59"/>
      <c r="CY161" s="61"/>
    </row>
    <row r="162" spans="1:103" x14ac:dyDescent="0.3">
      <c r="A162" s="23"/>
      <c r="B162" s="16"/>
      <c r="C162" s="16"/>
      <c r="D162" s="16"/>
      <c r="E162" s="16"/>
      <c r="F162" s="16"/>
      <c r="G162" s="16"/>
      <c r="H162" s="24"/>
      <c r="J162" s="27"/>
      <c r="L162" s="79"/>
      <c r="M162" s="16"/>
      <c r="N162" s="16"/>
      <c r="O162" s="16"/>
      <c r="P162" s="16"/>
      <c r="Q162" s="16"/>
      <c r="R162" s="16"/>
      <c r="S162" s="16"/>
      <c r="T162" s="8">
        <f t="shared" si="17"/>
        <v>0</v>
      </c>
      <c r="U162" s="82"/>
      <c r="W162" s="64"/>
      <c r="X162" s="67"/>
      <c r="Y162" s="10"/>
      <c r="Z162" s="7">
        <v>3</v>
      </c>
      <c r="AA162" s="16"/>
      <c r="AB162" s="10"/>
      <c r="AC162" s="7">
        <v>8</v>
      </c>
      <c r="AD162" s="16"/>
      <c r="AE162" s="10"/>
      <c r="AF162" s="7">
        <v>13</v>
      </c>
      <c r="AG162" s="14"/>
      <c r="AH162" s="57"/>
      <c r="AJ162" s="64"/>
      <c r="AK162" s="67"/>
      <c r="AL162" s="10"/>
      <c r="AM162" s="7">
        <v>3</v>
      </c>
      <c r="AN162" s="16"/>
      <c r="AO162" s="10"/>
      <c r="AP162" s="7">
        <v>8</v>
      </c>
      <c r="AQ162" s="16"/>
      <c r="AR162" s="10"/>
      <c r="AS162" s="7">
        <v>13</v>
      </c>
      <c r="AT162" s="14"/>
      <c r="AU162" s="57"/>
      <c r="AW162" s="64"/>
      <c r="AX162" s="67"/>
      <c r="AY162" s="10"/>
      <c r="AZ162" s="7">
        <v>3</v>
      </c>
      <c r="BA162" s="16"/>
      <c r="BB162" s="10"/>
      <c r="BC162" s="7">
        <v>8</v>
      </c>
      <c r="BD162" s="16"/>
      <c r="BE162" s="10"/>
      <c r="BF162" s="7">
        <v>13</v>
      </c>
      <c r="BG162" s="14"/>
      <c r="BH162" s="57"/>
      <c r="BJ162" s="64"/>
      <c r="BK162" s="67"/>
      <c r="BL162" s="10"/>
      <c r="BM162" s="7">
        <v>3</v>
      </c>
      <c r="BN162" s="16"/>
      <c r="BO162" s="10"/>
      <c r="BP162" s="7">
        <v>8</v>
      </c>
      <c r="BQ162" s="16"/>
      <c r="BR162" s="10"/>
      <c r="BS162" s="7">
        <v>13</v>
      </c>
      <c r="BT162" s="14"/>
      <c r="BU162" s="57"/>
      <c r="BW162" s="64"/>
      <c r="BX162" s="67"/>
      <c r="BY162" s="10"/>
      <c r="BZ162" s="7">
        <v>3</v>
      </c>
      <c r="CA162" s="16"/>
      <c r="CB162" s="10"/>
      <c r="CC162" s="7">
        <v>8</v>
      </c>
      <c r="CD162" s="16"/>
      <c r="CE162" s="10"/>
      <c r="CF162" s="7">
        <v>13</v>
      </c>
      <c r="CG162" s="14"/>
      <c r="CH162" s="57"/>
      <c r="CJ162" s="64"/>
      <c r="CK162" s="67"/>
      <c r="CL162" s="10"/>
      <c r="CM162" s="7">
        <v>3</v>
      </c>
      <c r="CN162" s="16"/>
      <c r="CO162" s="10"/>
      <c r="CP162" s="7">
        <v>8</v>
      </c>
      <c r="CQ162" s="16"/>
      <c r="CR162" s="10"/>
      <c r="CS162" s="7">
        <v>13</v>
      </c>
      <c r="CT162" s="14"/>
      <c r="CU162" s="57"/>
      <c r="CW162" s="48"/>
      <c r="CX162" s="59"/>
      <c r="CY162" s="61"/>
    </row>
    <row r="163" spans="1:103" x14ac:dyDescent="0.3">
      <c r="A163" s="23"/>
      <c r="B163" s="16"/>
      <c r="C163" s="16"/>
      <c r="D163" s="16"/>
      <c r="E163" s="16"/>
      <c r="F163" s="16"/>
      <c r="G163" s="16"/>
      <c r="H163" s="24"/>
      <c r="J163" s="27"/>
      <c r="L163" s="79"/>
      <c r="M163" s="16"/>
      <c r="N163" s="16"/>
      <c r="O163" s="16"/>
      <c r="P163" s="16"/>
      <c r="Q163" s="16"/>
      <c r="R163" s="16"/>
      <c r="S163" s="16"/>
      <c r="T163" s="8">
        <f t="shared" si="17"/>
        <v>0</v>
      </c>
      <c r="U163" s="82"/>
      <c r="W163" s="64"/>
      <c r="X163" s="67"/>
      <c r="Y163" s="10"/>
      <c r="Z163" s="7">
        <v>4</v>
      </c>
      <c r="AA163" s="16"/>
      <c r="AB163" s="10"/>
      <c r="AC163" s="7">
        <v>9</v>
      </c>
      <c r="AD163" s="16"/>
      <c r="AE163" s="10"/>
      <c r="AF163" s="7">
        <v>14</v>
      </c>
      <c r="AG163" s="14"/>
      <c r="AH163" s="57"/>
      <c r="AJ163" s="64"/>
      <c r="AK163" s="67"/>
      <c r="AL163" s="10"/>
      <c r="AM163" s="7">
        <v>4</v>
      </c>
      <c r="AN163" s="16"/>
      <c r="AO163" s="10"/>
      <c r="AP163" s="7">
        <v>9</v>
      </c>
      <c r="AQ163" s="16"/>
      <c r="AR163" s="10"/>
      <c r="AS163" s="7">
        <v>14</v>
      </c>
      <c r="AT163" s="14"/>
      <c r="AU163" s="57"/>
      <c r="AW163" s="64"/>
      <c r="AX163" s="67"/>
      <c r="AY163" s="10"/>
      <c r="AZ163" s="7">
        <v>4</v>
      </c>
      <c r="BA163" s="16"/>
      <c r="BB163" s="10"/>
      <c r="BC163" s="7">
        <v>9</v>
      </c>
      <c r="BD163" s="16"/>
      <c r="BE163" s="10"/>
      <c r="BF163" s="7">
        <v>14</v>
      </c>
      <c r="BG163" s="14"/>
      <c r="BH163" s="57"/>
      <c r="BJ163" s="64"/>
      <c r="BK163" s="67"/>
      <c r="BL163" s="10"/>
      <c r="BM163" s="7">
        <v>4</v>
      </c>
      <c r="BN163" s="16"/>
      <c r="BO163" s="10"/>
      <c r="BP163" s="7">
        <v>9</v>
      </c>
      <c r="BQ163" s="16"/>
      <c r="BR163" s="10"/>
      <c r="BS163" s="7">
        <v>14</v>
      </c>
      <c r="BT163" s="14"/>
      <c r="BU163" s="57"/>
      <c r="BW163" s="64"/>
      <c r="BX163" s="67"/>
      <c r="BY163" s="10"/>
      <c r="BZ163" s="7">
        <v>4</v>
      </c>
      <c r="CA163" s="16"/>
      <c r="CB163" s="10"/>
      <c r="CC163" s="7">
        <v>9</v>
      </c>
      <c r="CD163" s="16"/>
      <c r="CE163" s="10"/>
      <c r="CF163" s="7">
        <v>14</v>
      </c>
      <c r="CG163" s="14"/>
      <c r="CH163" s="57"/>
      <c r="CJ163" s="64"/>
      <c r="CK163" s="67"/>
      <c r="CL163" s="10"/>
      <c r="CM163" s="7">
        <v>4</v>
      </c>
      <c r="CN163" s="16"/>
      <c r="CO163" s="10"/>
      <c r="CP163" s="7">
        <v>9</v>
      </c>
      <c r="CQ163" s="16"/>
      <c r="CR163" s="10"/>
      <c r="CS163" s="7">
        <v>14</v>
      </c>
      <c r="CT163" s="14"/>
      <c r="CU163" s="57"/>
      <c r="CW163" s="48"/>
      <c r="CX163" s="59"/>
      <c r="CY163" s="61"/>
    </row>
    <row r="164" spans="1:103" ht="15" thickBot="1" x14ac:dyDescent="0.35">
      <c r="A164" s="25"/>
      <c r="B164" s="17"/>
      <c r="C164" s="17"/>
      <c r="D164" s="17"/>
      <c r="E164" s="17"/>
      <c r="F164" s="17"/>
      <c r="G164" s="17"/>
      <c r="H164" s="26"/>
      <c r="J164" s="28"/>
      <c r="L164" s="80"/>
      <c r="M164" s="17"/>
      <c r="N164" s="17"/>
      <c r="O164" s="17"/>
      <c r="P164" s="17"/>
      <c r="Q164" s="17"/>
      <c r="R164" s="17"/>
      <c r="S164" s="17"/>
      <c r="T164" s="9">
        <f t="shared" si="17"/>
        <v>0</v>
      </c>
      <c r="U164" s="83"/>
      <c r="W164" s="65"/>
      <c r="X164" s="68"/>
      <c r="Y164" s="11"/>
      <c r="Z164" s="12">
        <v>5</v>
      </c>
      <c r="AA164" s="17"/>
      <c r="AB164" s="11"/>
      <c r="AC164" s="12">
        <v>10</v>
      </c>
      <c r="AD164" s="17"/>
      <c r="AE164" s="11"/>
      <c r="AF164" s="12">
        <v>15</v>
      </c>
      <c r="AG164" s="15"/>
      <c r="AH164" s="58"/>
      <c r="AJ164" s="65"/>
      <c r="AK164" s="68"/>
      <c r="AL164" s="11"/>
      <c r="AM164" s="12">
        <v>5</v>
      </c>
      <c r="AN164" s="17"/>
      <c r="AO164" s="11"/>
      <c r="AP164" s="12">
        <v>10</v>
      </c>
      <c r="AQ164" s="17"/>
      <c r="AR164" s="11"/>
      <c r="AS164" s="12">
        <v>15</v>
      </c>
      <c r="AT164" s="15"/>
      <c r="AU164" s="58"/>
      <c r="AW164" s="65"/>
      <c r="AX164" s="68"/>
      <c r="AY164" s="11"/>
      <c r="AZ164" s="12">
        <v>5</v>
      </c>
      <c r="BA164" s="17"/>
      <c r="BB164" s="11"/>
      <c r="BC164" s="12">
        <v>10</v>
      </c>
      <c r="BD164" s="17"/>
      <c r="BE164" s="11"/>
      <c r="BF164" s="12">
        <v>15</v>
      </c>
      <c r="BG164" s="15"/>
      <c r="BH164" s="58"/>
      <c r="BJ164" s="65"/>
      <c r="BK164" s="68"/>
      <c r="BL164" s="11"/>
      <c r="BM164" s="12">
        <v>5</v>
      </c>
      <c r="BN164" s="17"/>
      <c r="BO164" s="11"/>
      <c r="BP164" s="12">
        <v>10</v>
      </c>
      <c r="BQ164" s="17"/>
      <c r="BR164" s="11"/>
      <c r="BS164" s="12">
        <v>15</v>
      </c>
      <c r="BT164" s="15"/>
      <c r="BU164" s="58"/>
      <c r="BW164" s="65"/>
      <c r="BX164" s="68"/>
      <c r="BY164" s="11"/>
      <c r="BZ164" s="12">
        <v>5</v>
      </c>
      <c r="CA164" s="17"/>
      <c r="CB164" s="11"/>
      <c r="CC164" s="12">
        <v>10</v>
      </c>
      <c r="CD164" s="17"/>
      <c r="CE164" s="11"/>
      <c r="CF164" s="12">
        <v>15</v>
      </c>
      <c r="CG164" s="15"/>
      <c r="CH164" s="58"/>
      <c r="CJ164" s="65"/>
      <c r="CK164" s="68"/>
      <c r="CL164" s="11"/>
      <c r="CM164" s="12">
        <v>5</v>
      </c>
      <c r="CN164" s="17"/>
      <c r="CO164" s="11"/>
      <c r="CP164" s="12">
        <v>10</v>
      </c>
      <c r="CQ164" s="17"/>
      <c r="CR164" s="11"/>
      <c r="CS164" s="12">
        <v>15</v>
      </c>
      <c r="CT164" s="15"/>
      <c r="CU164" s="58"/>
      <c r="CW164" s="49"/>
      <c r="CX164" s="60"/>
      <c r="CY164" s="62"/>
    </row>
    <row r="165" spans="1:103" ht="15" thickBot="1" x14ac:dyDescent="0.35"/>
    <row r="166" spans="1:103" s="2" customFormat="1" x14ac:dyDescent="0.3">
      <c r="A166" s="90" t="s">
        <v>6</v>
      </c>
      <c r="B166" s="91"/>
      <c r="C166" s="91"/>
      <c r="D166" s="91"/>
      <c r="E166" s="91"/>
      <c r="F166" s="91"/>
      <c r="G166" s="91"/>
      <c r="H166" s="92"/>
      <c r="J166" s="93" t="s">
        <v>19</v>
      </c>
      <c r="L166" s="50" t="s">
        <v>7</v>
      </c>
      <c r="M166" s="51"/>
      <c r="N166" s="51"/>
      <c r="O166" s="51"/>
      <c r="P166" s="51"/>
      <c r="Q166" s="51"/>
      <c r="R166" s="51"/>
      <c r="S166" s="51"/>
      <c r="T166" s="51"/>
      <c r="U166" s="52"/>
      <c r="W166" s="84" t="s">
        <v>23</v>
      </c>
      <c r="X166" s="85"/>
      <c r="Y166" s="85"/>
      <c r="Z166" s="85"/>
      <c r="AA166" s="85"/>
      <c r="AB166" s="85"/>
      <c r="AC166" s="85"/>
      <c r="AD166" s="85"/>
      <c r="AE166" s="85"/>
      <c r="AF166" s="85"/>
      <c r="AG166" s="85"/>
      <c r="AH166" s="86"/>
      <c r="AJ166" s="84" t="s">
        <v>25</v>
      </c>
      <c r="AK166" s="85"/>
      <c r="AL166" s="85"/>
      <c r="AM166" s="85"/>
      <c r="AN166" s="85"/>
      <c r="AO166" s="85"/>
      <c r="AP166" s="85"/>
      <c r="AQ166" s="85"/>
      <c r="AR166" s="85"/>
      <c r="AS166" s="85"/>
      <c r="AT166" s="85"/>
      <c r="AU166" s="86"/>
      <c r="AW166" s="84" t="s">
        <v>29</v>
      </c>
      <c r="AX166" s="85"/>
      <c r="AY166" s="85"/>
      <c r="AZ166" s="85"/>
      <c r="BA166" s="85"/>
      <c r="BB166" s="85"/>
      <c r="BC166" s="85"/>
      <c r="BD166" s="85"/>
      <c r="BE166" s="85"/>
      <c r="BF166" s="85"/>
      <c r="BG166" s="85"/>
      <c r="BH166" s="86"/>
      <c r="BJ166" s="84" t="s">
        <v>28</v>
      </c>
      <c r="BK166" s="85"/>
      <c r="BL166" s="85"/>
      <c r="BM166" s="85"/>
      <c r="BN166" s="85"/>
      <c r="BO166" s="85"/>
      <c r="BP166" s="85"/>
      <c r="BQ166" s="85"/>
      <c r="BR166" s="85"/>
      <c r="BS166" s="85"/>
      <c r="BT166" s="85"/>
      <c r="BU166" s="86"/>
      <c r="BW166" s="84" t="s">
        <v>27</v>
      </c>
      <c r="BX166" s="85"/>
      <c r="BY166" s="85"/>
      <c r="BZ166" s="85"/>
      <c r="CA166" s="85"/>
      <c r="CB166" s="85"/>
      <c r="CC166" s="85"/>
      <c r="CD166" s="85"/>
      <c r="CE166" s="85"/>
      <c r="CF166" s="85"/>
      <c r="CG166" s="85"/>
      <c r="CH166" s="86"/>
      <c r="CJ166" s="84" t="s">
        <v>26</v>
      </c>
      <c r="CK166" s="85"/>
      <c r="CL166" s="85"/>
      <c r="CM166" s="85"/>
      <c r="CN166" s="85"/>
      <c r="CO166" s="85"/>
      <c r="CP166" s="85"/>
      <c r="CQ166" s="85"/>
      <c r="CR166" s="85"/>
      <c r="CS166" s="85"/>
      <c r="CT166" s="85"/>
      <c r="CU166" s="86"/>
      <c r="CW166" s="50" t="s">
        <v>30</v>
      </c>
      <c r="CX166" s="51"/>
      <c r="CY166" s="52"/>
    </row>
    <row r="167" spans="1:103" x14ac:dyDescent="0.3">
      <c r="A167" s="95"/>
      <c r="B167" s="96"/>
      <c r="C167" s="96"/>
      <c r="D167" s="96"/>
      <c r="E167" s="96"/>
      <c r="F167" s="96"/>
      <c r="G167" s="96"/>
      <c r="H167" s="97"/>
      <c r="J167" s="94"/>
      <c r="L167" s="98" t="s">
        <v>8</v>
      </c>
      <c r="M167" s="100" t="s">
        <v>9</v>
      </c>
      <c r="N167" s="100" t="s">
        <v>10</v>
      </c>
      <c r="O167" s="100" t="s">
        <v>11</v>
      </c>
      <c r="P167" s="100" t="s">
        <v>12</v>
      </c>
      <c r="Q167" s="100" t="s">
        <v>13</v>
      </c>
      <c r="R167" s="100" t="s">
        <v>14</v>
      </c>
      <c r="S167" s="100" t="s">
        <v>15</v>
      </c>
      <c r="T167" s="100" t="s">
        <v>16</v>
      </c>
      <c r="U167" s="102" t="s">
        <v>17</v>
      </c>
      <c r="W167" s="87"/>
      <c r="X167" s="88"/>
      <c r="Y167" s="88"/>
      <c r="Z167" s="88"/>
      <c r="AA167" s="88"/>
      <c r="AB167" s="88"/>
      <c r="AC167" s="88"/>
      <c r="AD167" s="88"/>
      <c r="AE167" s="88"/>
      <c r="AF167" s="88"/>
      <c r="AG167" s="88"/>
      <c r="AH167" s="89"/>
      <c r="AJ167" s="87"/>
      <c r="AK167" s="88"/>
      <c r="AL167" s="88"/>
      <c r="AM167" s="88"/>
      <c r="AN167" s="88"/>
      <c r="AO167" s="88"/>
      <c r="AP167" s="88"/>
      <c r="AQ167" s="88"/>
      <c r="AR167" s="88"/>
      <c r="AS167" s="88"/>
      <c r="AT167" s="88"/>
      <c r="AU167" s="89"/>
      <c r="AW167" s="87"/>
      <c r="AX167" s="88"/>
      <c r="AY167" s="88"/>
      <c r="AZ167" s="88"/>
      <c r="BA167" s="88"/>
      <c r="BB167" s="88"/>
      <c r="BC167" s="88"/>
      <c r="BD167" s="88"/>
      <c r="BE167" s="88"/>
      <c r="BF167" s="88"/>
      <c r="BG167" s="88"/>
      <c r="BH167" s="89"/>
      <c r="BJ167" s="87"/>
      <c r="BK167" s="88"/>
      <c r="BL167" s="88"/>
      <c r="BM167" s="88"/>
      <c r="BN167" s="88"/>
      <c r="BO167" s="88"/>
      <c r="BP167" s="88"/>
      <c r="BQ167" s="88"/>
      <c r="BR167" s="88"/>
      <c r="BS167" s="88"/>
      <c r="BT167" s="88"/>
      <c r="BU167" s="89"/>
      <c r="BW167" s="87"/>
      <c r="BX167" s="88"/>
      <c r="BY167" s="88"/>
      <c r="BZ167" s="88"/>
      <c r="CA167" s="88"/>
      <c r="CB167" s="88"/>
      <c r="CC167" s="88"/>
      <c r="CD167" s="88"/>
      <c r="CE167" s="88"/>
      <c r="CF167" s="88"/>
      <c r="CG167" s="88"/>
      <c r="CH167" s="89"/>
      <c r="CJ167" s="87"/>
      <c r="CK167" s="88"/>
      <c r="CL167" s="88"/>
      <c r="CM167" s="88"/>
      <c r="CN167" s="88"/>
      <c r="CO167" s="88"/>
      <c r="CP167" s="88"/>
      <c r="CQ167" s="88"/>
      <c r="CR167" s="88"/>
      <c r="CS167" s="88"/>
      <c r="CT167" s="88"/>
      <c r="CU167" s="89"/>
      <c r="CW167" s="53"/>
      <c r="CX167" s="54"/>
      <c r="CY167" s="55"/>
    </row>
    <row r="168" spans="1:103" s="2" customFormat="1" x14ac:dyDescent="0.3">
      <c r="A168" s="5" t="s">
        <v>0</v>
      </c>
      <c r="B168" s="54" t="s">
        <v>65</v>
      </c>
      <c r="C168" s="54"/>
      <c r="D168" s="4" t="s">
        <v>1</v>
      </c>
      <c r="E168" s="4" t="s">
        <v>2</v>
      </c>
      <c r="F168" s="4" t="s">
        <v>3</v>
      </c>
      <c r="G168" s="4" t="s">
        <v>4</v>
      </c>
      <c r="H168" s="6" t="s">
        <v>5</v>
      </c>
      <c r="J168" s="94"/>
      <c r="L168" s="99"/>
      <c r="M168" s="101"/>
      <c r="N168" s="101"/>
      <c r="O168" s="101"/>
      <c r="P168" s="101"/>
      <c r="Q168" s="101"/>
      <c r="R168" s="101"/>
      <c r="S168" s="101"/>
      <c r="T168" s="101"/>
      <c r="U168" s="103"/>
      <c r="W168" s="5" t="s">
        <v>20</v>
      </c>
      <c r="X168" s="4" t="s">
        <v>21</v>
      </c>
      <c r="Y168" s="10"/>
      <c r="Z168" s="4" t="s">
        <v>24</v>
      </c>
      <c r="AA168" s="4" t="s">
        <v>22</v>
      </c>
      <c r="AB168" s="10"/>
      <c r="AC168" s="4" t="s">
        <v>24</v>
      </c>
      <c r="AD168" s="4" t="s">
        <v>22</v>
      </c>
      <c r="AE168" s="10"/>
      <c r="AF168" s="4" t="s">
        <v>24</v>
      </c>
      <c r="AG168" s="13" t="s">
        <v>22</v>
      </c>
      <c r="AH168" s="6" t="s">
        <v>16</v>
      </c>
      <c r="AJ168" s="5" t="s">
        <v>20</v>
      </c>
      <c r="AK168" s="4" t="s">
        <v>21</v>
      </c>
      <c r="AL168" s="10"/>
      <c r="AM168" s="4" t="s">
        <v>24</v>
      </c>
      <c r="AN168" s="4" t="s">
        <v>22</v>
      </c>
      <c r="AO168" s="10"/>
      <c r="AP168" s="4" t="s">
        <v>24</v>
      </c>
      <c r="AQ168" s="4" t="s">
        <v>22</v>
      </c>
      <c r="AR168" s="10"/>
      <c r="AS168" s="4" t="s">
        <v>24</v>
      </c>
      <c r="AT168" s="13" t="s">
        <v>22</v>
      </c>
      <c r="AU168" s="6" t="s">
        <v>16</v>
      </c>
      <c r="AW168" s="5" t="s">
        <v>20</v>
      </c>
      <c r="AX168" s="4" t="s">
        <v>21</v>
      </c>
      <c r="AY168" s="10"/>
      <c r="AZ168" s="4" t="s">
        <v>24</v>
      </c>
      <c r="BA168" s="4" t="s">
        <v>22</v>
      </c>
      <c r="BB168" s="10"/>
      <c r="BC168" s="4" t="s">
        <v>24</v>
      </c>
      <c r="BD168" s="4" t="s">
        <v>22</v>
      </c>
      <c r="BE168" s="10"/>
      <c r="BF168" s="4" t="s">
        <v>24</v>
      </c>
      <c r="BG168" s="13" t="s">
        <v>22</v>
      </c>
      <c r="BH168" s="6" t="s">
        <v>16</v>
      </c>
      <c r="BJ168" s="5" t="s">
        <v>20</v>
      </c>
      <c r="BK168" s="4" t="s">
        <v>21</v>
      </c>
      <c r="BL168" s="10"/>
      <c r="BM168" s="4" t="s">
        <v>24</v>
      </c>
      <c r="BN168" s="4" t="s">
        <v>22</v>
      </c>
      <c r="BO168" s="10"/>
      <c r="BP168" s="4" t="s">
        <v>24</v>
      </c>
      <c r="BQ168" s="4" t="s">
        <v>22</v>
      </c>
      <c r="BR168" s="10"/>
      <c r="BS168" s="4" t="s">
        <v>24</v>
      </c>
      <c r="BT168" s="13" t="s">
        <v>22</v>
      </c>
      <c r="BU168" s="6" t="s">
        <v>16</v>
      </c>
      <c r="BW168" s="5" t="s">
        <v>20</v>
      </c>
      <c r="BX168" s="4" t="s">
        <v>21</v>
      </c>
      <c r="BY168" s="10"/>
      <c r="BZ168" s="4" t="s">
        <v>24</v>
      </c>
      <c r="CA168" s="4" t="s">
        <v>22</v>
      </c>
      <c r="CB168" s="10"/>
      <c r="CC168" s="4" t="s">
        <v>24</v>
      </c>
      <c r="CD168" s="4" t="s">
        <v>22</v>
      </c>
      <c r="CE168" s="10"/>
      <c r="CF168" s="4" t="s">
        <v>24</v>
      </c>
      <c r="CG168" s="13" t="s">
        <v>22</v>
      </c>
      <c r="CH168" s="6" t="s">
        <v>16</v>
      </c>
      <c r="CJ168" s="5" t="s">
        <v>20</v>
      </c>
      <c r="CK168" s="4" t="s">
        <v>21</v>
      </c>
      <c r="CL168" s="10"/>
      <c r="CM168" s="4" t="s">
        <v>24</v>
      </c>
      <c r="CN168" s="4" t="s">
        <v>22</v>
      </c>
      <c r="CO168" s="10"/>
      <c r="CP168" s="4" t="s">
        <v>24</v>
      </c>
      <c r="CQ168" s="4" t="s">
        <v>22</v>
      </c>
      <c r="CR168" s="10"/>
      <c r="CS168" s="4" t="s">
        <v>24</v>
      </c>
      <c r="CT168" s="13" t="s">
        <v>22</v>
      </c>
      <c r="CU168" s="6" t="s">
        <v>16</v>
      </c>
      <c r="CW168" s="5" t="s">
        <v>66</v>
      </c>
      <c r="CX168" s="4" t="s">
        <v>31</v>
      </c>
      <c r="CY168" s="6" t="s">
        <v>32</v>
      </c>
    </row>
    <row r="169" spans="1:103" x14ac:dyDescent="0.3">
      <c r="A169" s="23"/>
      <c r="B169" s="16"/>
      <c r="C169" s="16"/>
      <c r="D169" s="16"/>
      <c r="E169" s="16"/>
      <c r="F169" s="16"/>
      <c r="G169" s="16"/>
      <c r="H169" s="24"/>
      <c r="J169" s="27"/>
      <c r="L169" s="78" t="s">
        <v>18</v>
      </c>
      <c r="M169" s="16"/>
      <c r="N169" s="16"/>
      <c r="O169" s="16"/>
      <c r="P169" s="16"/>
      <c r="Q169" s="16"/>
      <c r="R169" s="16"/>
      <c r="S169" s="16"/>
      <c r="T169" s="8">
        <f>SUM(M169:S169)</f>
        <v>0</v>
      </c>
      <c r="U169" s="81">
        <f>SUM(T169:T173)</f>
        <v>0</v>
      </c>
      <c r="W169" s="63"/>
      <c r="X169" s="66"/>
      <c r="Y169" s="10"/>
      <c r="Z169" s="7">
        <v>1</v>
      </c>
      <c r="AA169" s="16"/>
      <c r="AB169" s="10"/>
      <c r="AC169" s="7">
        <v>6</v>
      </c>
      <c r="AD169" s="16"/>
      <c r="AE169" s="10"/>
      <c r="AF169" s="7">
        <v>11</v>
      </c>
      <c r="AG169" s="14"/>
      <c r="AH169" s="56">
        <f>SUM(AG169:AG173,AD169:AD173,AA169:AA173)</f>
        <v>0</v>
      </c>
      <c r="AJ169" s="63"/>
      <c r="AK169" s="66"/>
      <c r="AL169" s="10"/>
      <c r="AM169" s="7">
        <v>1</v>
      </c>
      <c r="AN169" s="16"/>
      <c r="AO169" s="10"/>
      <c r="AP169" s="7">
        <v>6</v>
      </c>
      <c r="AQ169" s="16"/>
      <c r="AR169" s="10"/>
      <c r="AS169" s="7">
        <v>11</v>
      </c>
      <c r="AT169" s="14"/>
      <c r="AU169" s="56">
        <f>SUM(AT169:AT173,AQ169:AQ173,AN169:AN173)</f>
        <v>0</v>
      </c>
      <c r="AW169" s="63"/>
      <c r="AX169" s="66"/>
      <c r="AY169" s="10"/>
      <c r="AZ169" s="7">
        <v>1</v>
      </c>
      <c r="BA169" s="16"/>
      <c r="BB169" s="10"/>
      <c r="BC169" s="7">
        <v>6</v>
      </c>
      <c r="BD169" s="16"/>
      <c r="BE169" s="10"/>
      <c r="BF169" s="7">
        <v>11</v>
      </c>
      <c r="BG169" s="14"/>
      <c r="BH169" s="56">
        <f>SUM(BG169:BG173,BD169:BD173,BA169:BA173)</f>
        <v>0</v>
      </c>
      <c r="BJ169" s="63"/>
      <c r="BK169" s="66"/>
      <c r="BL169" s="10"/>
      <c r="BM169" s="7">
        <v>1</v>
      </c>
      <c r="BN169" s="16"/>
      <c r="BO169" s="10"/>
      <c r="BP169" s="7">
        <v>6</v>
      </c>
      <c r="BQ169" s="16"/>
      <c r="BR169" s="10"/>
      <c r="BS169" s="7">
        <v>11</v>
      </c>
      <c r="BT169" s="14"/>
      <c r="BU169" s="56">
        <f>SUM(BT169:BT173,BQ169:BQ173,BN169:BN173)</f>
        <v>0</v>
      </c>
      <c r="BW169" s="63"/>
      <c r="BX169" s="66"/>
      <c r="BY169" s="10"/>
      <c r="BZ169" s="7">
        <v>1</v>
      </c>
      <c r="CA169" s="16"/>
      <c r="CB169" s="10"/>
      <c r="CC169" s="7">
        <v>6</v>
      </c>
      <c r="CD169" s="16"/>
      <c r="CE169" s="10"/>
      <c r="CF169" s="7">
        <v>11</v>
      </c>
      <c r="CG169" s="14"/>
      <c r="CH169" s="56">
        <f>SUM(CG169:CG173,CD169:CD173,CA169:CA173)</f>
        <v>0</v>
      </c>
      <c r="CJ169" s="63"/>
      <c r="CK169" s="66"/>
      <c r="CL169" s="10"/>
      <c r="CM169" s="7">
        <v>1</v>
      </c>
      <c r="CN169" s="16"/>
      <c r="CO169" s="10"/>
      <c r="CP169" s="7">
        <v>6</v>
      </c>
      <c r="CQ169" s="16"/>
      <c r="CR169" s="10"/>
      <c r="CS169" s="7">
        <v>11</v>
      </c>
      <c r="CT169" s="14"/>
      <c r="CU169" s="56">
        <f>SUM(CT169:CT173,CQ169:CQ173,CN169:CN173)</f>
        <v>0</v>
      </c>
      <c r="CW169" s="48" t="str">
        <f>IF(A167="","",(SUM(CJ169,BW169,BJ169,AW169,AJ169,W169)-(U169)))</f>
        <v/>
      </c>
      <c r="CX169" s="59" t="str">
        <f>IF(A167="","",IF(COUNTA(B169:B173)=3,"N/A",SUM(CU169,CH169,BU169,BH169,AU169,AH169,J169:J173)))</f>
        <v/>
      </c>
      <c r="CY169" s="61" t="str">
        <f>IF(A167="","",IF(COUNTA(B169:B173)=3,"N/A",SUM(CX169,CW169)))</f>
        <v/>
      </c>
    </row>
    <row r="170" spans="1:103" x14ac:dyDescent="0.3">
      <c r="A170" s="23"/>
      <c r="B170" s="16"/>
      <c r="C170" s="16"/>
      <c r="D170" s="16"/>
      <c r="E170" s="16"/>
      <c r="F170" s="16"/>
      <c r="G170" s="16"/>
      <c r="H170" s="24"/>
      <c r="J170" s="27"/>
      <c r="L170" s="79"/>
      <c r="M170" s="16"/>
      <c r="N170" s="16"/>
      <c r="O170" s="16"/>
      <c r="P170" s="16"/>
      <c r="Q170" s="16"/>
      <c r="R170" s="16"/>
      <c r="S170" s="16"/>
      <c r="T170" s="8">
        <f t="shared" ref="T170:T173" si="18">SUM(M170:S170)</f>
        <v>0</v>
      </c>
      <c r="U170" s="82"/>
      <c r="W170" s="64"/>
      <c r="X170" s="67"/>
      <c r="Y170" s="10"/>
      <c r="Z170" s="7">
        <v>2</v>
      </c>
      <c r="AA170" s="16"/>
      <c r="AB170" s="10"/>
      <c r="AC170" s="7">
        <v>7</v>
      </c>
      <c r="AD170" s="16"/>
      <c r="AE170" s="10"/>
      <c r="AF170" s="7">
        <v>12</v>
      </c>
      <c r="AG170" s="14"/>
      <c r="AH170" s="57"/>
      <c r="AJ170" s="64"/>
      <c r="AK170" s="67"/>
      <c r="AL170" s="10"/>
      <c r="AM170" s="7">
        <v>2</v>
      </c>
      <c r="AN170" s="16"/>
      <c r="AO170" s="10"/>
      <c r="AP170" s="7">
        <v>7</v>
      </c>
      <c r="AQ170" s="16"/>
      <c r="AR170" s="10"/>
      <c r="AS170" s="7">
        <v>12</v>
      </c>
      <c r="AT170" s="14"/>
      <c r="AU170" s="57"/>
      <c r="AW170" s="64"/>
      <c r="AX170" s="67"/>
      <c r="AY170" s="10"/>
      <c r="AZ170" s="7">
        <v>2</v>
      </c>
      <c r="BA170" s="16"/>
      <c r="BB170" s="10"/>
      <c r="BC170" s="7">
        <v>7</v>
      </c>
      <c r="BD170" s="16"/>
      <c r="BE170" s="10"/>
      <c r="BF170" s="7">
        <v>12</v>
      </c>
      <c r="BG170" s="14"/>
      <c r="BH170" s="57"/>
      <c r="BJ170" s="64"/>
      <c r="BK170" s="67"/>
      <c r="BL170" s="10"/>
      <c r="BM170" s="7">
        <v>2</v>
      </c>
      <c r="BN170" s="16"/>
      <c r="BO170" s="10"/>
      <c r="BP170" s="7">
        <v>7</v>
      </c>
      <c r="BQ170" s="16"/>
      <c r="BR170" s="10"/>
      <c r="BS170" s="7">
        <v>12</v>
      </c>
      <c r="BT170" s="14"/>
      <c r="BU170" s="57"/>
      <c r="BW170" s="64"/>
      <c r="BX170" s="67"/>
      <c r="BY170" s="10"/>
      <c r="BZ170" s="7">
        <v>2</v>
      </c>
      <c r="CA170" s="16"/>
      <c r="CB170" s="10"/>
      <c r="CC170" s="7">
        <v>7</v>
      </c>
      <c r="CD170" s="16"/>
      <c r="CE170" s="10"/>
      <c r="CF170" s="7">
        <v>12</v>
      </c>
      <c r="CG170" s="14"/>
      <c r="CH170" s="57"/>
      <c r="CJ170" s="64"/>
      <c r="CK170" s="67"/>
      <c r="CL170" s="10"/>
      <c r="CM170" s="7">
        <v>2</v>
      </c>
      <c r="CN170" s="16"/>
      <c r="CO170" s="10"/>
      <c r="CP170" s="7">
        <v>7</v>
      </c>
      <c r="CQ170" s="16"/>
      <c r="CR170" s="10"/>
      <c r="CS170" s="7">
        <v>12</v>
      </c>
      <c r="CT170" s="14"/>
      <c r="CU170" s="57"/>
      <c r="CW170" s="48"/>
      <c r="CX170" s="59"/>
      <c r="CY170" s="61"/>
    </row>
    <row r="171" spans="1:103" x14ac:dyDescent="0.3">
      <c r="A171" s="23"/>
      <c r="B171" s="16"/>
      <c r="C171" s="16"/>
      <c r="D171" s="16"/>
      <c r="E171" s="16"/>
      <c r="F171" s="16"/>
      <c r="G171" s="16"/>
      <c r="H171" s="24"/>
      <c r="J171" s="27"/>
      <c r="L171" s="79"/>
      <c r="M171" s="16"/>
      <c r="N171" s="16"/>
      <c r="O171" s="16"/>
      <c r="P171" s="16"/>
      <c r="Q171" s="16"/>
      <c r="R171" s="16"/>
      <c r="S171" s="16"/>
      <c r="T171" s="8">
        <f t="shared" si="18"/>
        <v>0</v>
      </c>
      <c r="U171" s="82"/>
      <c r="W171" s="64"/>
      <c r="X171" s="67"/>
      <c r="Y171" s="10"/>
      <c r="Z171" s="7">
        <v>3</v>
      </c>
      <c r="AA171" s="16"/>
      <c r="AB171" s="10"/>
      <c r="AC171" s="7">
        <v>8</v>
      </c>
      <c r="AD171" s="16"/>
      <c r="AE171" s="10"/>
      <c r="AF171" s="7">
        <v>13</v>
      </c>
      <c r="AG171" s="14"/>
      <c r="AH171" s="57"/>
      <c r="AJ171" s="64"/>
      <c r="AK171" s="67"/>
      <c r="AL171" s="10"/>
      <c r="AM171" s="7">
        <v>3</v>
      </c>
      <c r="AN171" s="16"/>
      <c r="AO171" s="10"/>
      <c r="AP171" s="7">
        <v>8</v>
      </c>
      <c r="AQ171" s="16"/>
      <c r="AR171" s="10"/>
      <c r="AS171" s="7">
        <v>13</v>
      </c>
      <c r="AT171" s="14"/>
      <c r="AU171" s="57"/>
      <c r="AW171" s="64"/>
      <c r="AX171" s="67"/>
      <c r="AY171" s="10"/>
      <c r="AZ171" s="7">
        <v>3</v>
      </c>
      <c r="BA171" s="16"/>
      <c r="BB171" s="10"/>
      <c r="BC171" s="7">
        <v>8</v>
      </c>
      <c r="BD171" s="16"/>
      <c r="BE171" s="10"/>
      <c r="BF171" s="7">
        <v>13</v>
      </c>
      <c r="BG171" s="14"/>
      <c r="BH171" s="57"/>
      <c r="BJ171" s="64"/>
      <c r="BK171" s="67"/>
      <c r="BL171" s="10"/>
      <c r="BM171" s="7">
        <v>3</v>
      </c>
      <c r="BN171" s="16"/>
      <c r="BO171" s="10"/>
      <c r="BP171" s="7">
        <v>8</v>
      </c>
      <c r="BQ171" s="16"/>
      <c r="BR171" s="10"/>
      <c r="BS171" s="7">
        <v>13</v>
      </c>
      <c r="BT171" s="14"/>
      <c r="BU171" s="57"/>
      <c r="BW171" s="64"/>
      <c r="BX171" s="67"/>
      <c r="BY171" s="10"/>
      <c r="BZ171" s="7">
        <v>3</v>
      </c>
      <c r="CA171" s="16"/>
      <c r="CB171" s="10"/>
      <c r="CC171" s="7">
        <v>8</v>
      </c>
      <c r="CD171" s="16"/>
      <c r="CE171" s="10"/>
      <c r="CF171" s="7">
        <v>13</v>
      </c>
      <c r="CG171" s="14"/>
      <c r="CH171" s="57"/>
      <c r="CJ171" s="64"/>
      <c r="CK171" s="67"/>
      <c r="CL171" s="10"/>
      <c r="CM171" s="7">
        <v>3</v>
      </c>
      <c r="CN171" s="16"/>
      <c r="CO171" s="10"/>
      <c r="CP171" s="7">
        <v>8</v>
      </c>
      <c r="CQ171" s="16"/>
      <c r="CR171" s="10"/>
      <c r="CS171" s="7">
        <v>13</v>
      </c>
      <c r="CT171" s="14"/>
      <c r="CU171" s="57"/>
      <c r="CW171" s="48"/>
      <c r="CX171" s="59"/>
      <c r="CY171" s="61"/>
    </row>
    <row r="172" spans="1:103" x14ac:dyDescent="0.3">
      <c r="A172" s="23"/>
      <c r="B172" s="16"/>
      <c r="C172" s="16"/>
      <c r="D172" s="16"/>
      <c r="E172" s="16"/>
      <c r="F172" s="16"/>
      <c r="G172" s="16"/>
      <c r="H172" s="24"/>
      <c r="J172" s="27"/>
      <c r="L172" s="79"/>
      <c r="M172" s="16"/>
      <c r="N172" s="16"/>
      <c r="O172" s="16"/>
      <c r="P172" s="16"/>
      <c r="Q172" s="16"/>
      <c r="R172" s="16"/>
      <c r="S172" s="16"/>
      <c r="T172" s="8">
        <f t="shared" si="18"/>
        <v>0</v>
      </c>
      <c r="U172" s="82"/>
      <c r="W172" s="64"/>
      <c r="X172" s="67"/>
      <c r="Y172" s="10"/>
      <c r="Z172" s="7">
        <v>4</v>
      </c>
      <c r="AA172" s="16"/>
      <c r="AB172" s="10"/>
      <c r="AC172" s="7">
        <v>9</v>
      </c>
      <c r="AD172" s="16"/>
      <c r="AE172" s="10"/>
      <c r="AF172" s="7">
        <v>14</v>
      </c>
      <c r="AG172" s="14"/>
      <c r="AH172" s="57"/>
      <c r="AJ172" s="64"/>
      <c r="AK172" s="67"/>
      <c r="AL172" s="10"/>
      <c r="AM172" s="7">
        <v>4</v>
      </c>
      <c r="AN172" s="16"/>
      <c r="AO172" s="10"/>
      <c r="AP172" s="7">
        <v>9</v>
      </c>
      <c r="AQ172" s="16"/>
      <c r="AR172" s="10"/>
      <c r="AS172" s="7">
        <v>14</v>
      </c>
      <c r="AT172" s="14"/>
      <c r="AU172" s="57"/>
      <c r="AW172" s="64"/>
      <c r="AX172" s="67"/>
      <c r="AY172" s="10"/>
      <c r="AZ172" s="7">
        <v>4</v>
      </c>
      <c r="BA172" s="16"/>
      <c r="BB172" s="10"/>
      <c r="BC172" s="7">
        <v>9</v>
      </c>
      <c r="BD172" s="16"/>
      <c r="BE172" s="10"/>
      <c r="BF172" s="7">
        <v>14</v>
      </c>
      <c r="BG172" s="14"/>
      <c r="BH172" s="57"/>
      <c r="BJ172" s="64"/>
      <c r="BK172" s="67"/>
      <c r="BL172" s="10"/>
      <c r="BM172" s="7">
        <v>4</v>
      </c>
      <c r="BN172" s="16"/>
      <c r="BO172" s="10"/>
      <c r="BP172" s="7">
        <v>9</v>
      </c>
      <c r="BQ172" s="16"/>
      <c r="BR172" s="10"/>
      <c r="BS172" s="7">
        <v>14</v>
      </c>
      <c r="BT172" s="14"/>
      <c r="BU172" s="57"/>
      <c r="BW172" s="64"/>
      <c r="BX172" s="67"/>
      <c r="BY172" s="10"/>
      <c r="BZ172" s="7">
        <v>4</v>
      </c>
      <c r="CA172" s="16"/>
      <c r="CB172" s="10"/>
      <c r="CC172" s="7">
        <v>9</v>
      </c>
      <c r="CD172" s="16"/>
      <c r="CE172" s="10"/>
      <c r="CF172" s="7">
        <v>14</v>
      </c>
      <c r="CG172" s="14"/>
      <c r="CH172" s="57"/>
      <c r="CJ172" s="64"/>
      <c r="CK172" s="67"/>
      <c r="CL172" s="10"/>
      <c r="CM172" s="7">
        <v>4</v>
      </c>
      <c r="CN172" s="16"/>
      <c r="CO172" s="10"/>
      <c r="CP172" s="7">
        <v>9</v>
      </c>
      <c r="CQ172" s="16"/>
      <c r="CR172" s="10"/>
      <c r="CS172" s="7">
        <v>14</v>
      </c>
      <c r="CT172" s="14"/>
      <c r="CU172" s="57"/>
      <c r="CW172" s="48"/>
      <c r="CX172" s="59"/>
      <c r="CY172" s="61"/>
    </row>
    <row r="173" spans="1:103" ht="15" thickBot="1" x14ac:dyDescent="0.35">
      <c r="A173" s="25"/>
      <c r="B173" s="17"/>
      <c r="C173" s="17"/>
      <c r="D173" s="17"/>
      <c r="E173" s="17"/>
      <c r="F173" s="17"/>
      <c r="G173" s="17"/>
      <c r="H173" s="26"/>
      <c r="J173" s="28"/>
      <c r="L173" s="80"/>
      <c r="M173" s="17"/>
      <c r="N173" s="17"/>
      <c r="O173" s="17"/>
      <c r="P173" s="17"/>
      <c r="Q173" s="17"/>
      <c r="R173" s="17"/>
      <c r="S173" s="17"/>
      <c r="T173" s="9">
        <f t="shared" si="18"/>
        <v>0</v>
      </c>
      <c r="U173" s="83"/>
      <c r="W173" s="65"/>
      <c r="X173" s="68"/>
      <c r="Y173" s="11"/>
      <c r="Z173" s="12">
        <v>5</v>
      </c>
      <c r="AA173" s="17"/>
      <c r="AB173" s="11"/>
      <c r="AC173" s="12">
        <v>10</v>
      </c>
      <c r="AD173" s="17"/>
      <c r="AE173" s="11"/>
      <c r="AF173" s="12">
        <v>15</v>
      </c>
      <c r="AG173" s="15"/>
      <c r="AH173" s="58"/>
      <c r="AJ173" s="65"/>
      <c r="AK173" s="68"/>
      <c r="AL173" s="11"/>
      <c r="AM173" s="12">
        <v>5</v>
      </c>
      <c r="AN173" s="17"/>
      <c r="AO173" s="11"/>
      <c r="AP173" s="12">
        <v>10</v>
      </c>
      <c r="AQ173" s="17"/>
      <c r="AR173" s="11"/>
      <c r="AS173" s="12">
        <v>15</v>
      </c>
      <c r="AT173" s="15"/>
      <c r="AU173" s="58"/>
      <c r="AW173" s="65"/>
      <c r="AX173" s="68"/>
      <c r="AY173" s="11"/>
      <c r="AZ173" s="12">
        <v>5</v>
      </c>
      <c r="BA173" s="17"/>
      <c r="BB173" s="11"/>
      <c r="BC173" s="12">
        <v>10</v>
      </c>
      <c r="BD173" s="17"/>
      <c r="BE173" s="11"/>
      <c r="BF173" s="12">
        <v>15</v>
      </c>
      <c r="BG173" s="15"/>
      <c r="BH173" s="58"/>
      <c r="BJ173" s="65"/>
      <c r="BK173" s="68"/>
      <c r="BL173" s="11"/>
      <c r="BM173" s="12">
        <v>5</v>
      </c>
      <c r="BN173" s="17"/>
      <c r="BO173" s="11"/>
      <c r="BP173" s="12">
        <v>10</v>
      </c>
      <c r="BQ173" s="17"/>
      <c r="BR173" s="11"/>
      <c r="BS173" s="12">
        <v>15</v>
      </c>
      <c r="BT173" s="15"/>
      <c r="BU173" s="58"/>
      <c r="BW173" s="65"/>
      <c r="BX173" s="68"/>
      <c r="BY173" s="11"/>
      <c r="BZ173" s="12">
        <v>5</v>
      </c>
      <c r="CA173" s="17"/>
      <c r="CB173" s="11"/>
      <c r="CC173" s="12">
        <v>10</v>
      </c>
      <c r="CD173" s="17"/>
      <c r="CE173" s="11"/>
      <c r="CF173" s="12">
        <v>15</v>
      </c>
      <c r="CG173" s="15"/>
      <c r="CH173" s="58"/>
      <c r="CJ173" s="65"/>
      <c r="CK173" s="68"/>
      <c r="CL173" s="11"/>
      <c r="CM173" s="12">
        <v>5</v>
      </c>
      <c r="CN173" s="17"/>
      <c r="CO173" s="11"/>
      <c r="CP173" s="12">
        <v>10</v>
      </c>
      <c r="CQ173" s="17"/>
      <c r="CR173" s="11"/>
      <c r="CS173" s="12">
        <v>15</v>
      </c>
      <c r="CT173" s="15"/>
      <c r="CU173" s="58"/>
      <c r="CW173" s="49"/>
      <c r="CX173" s="60"/>
      <c r="CY173" s="62"/>
    </row>
    <row r="174" spans="1:103" ht="15" thickBot="1" x14ac:dyDescent="0.35"/>
    <row r="175" spans="1:103" s="2" customFormat="1" x14ac:dyDescent="0.3">
      <c r="A175" s="90" t="s">
        <v>6</v>
      </c>
      <c r="B175" s="91"/>
      <c r="C175" s="91"/>
      <c r="D175" s="91"/>
      <c r="E175" s="91"/>
      <c r="F175" s="91"/>
      <c r="G175" s="91"/>
      <c r="H175" s="92"/>
      <c r="J175" s="93" t="s">
        <v>19</v>
      </c>
      <c r="L175" s="50" t="s">
        <v>7</v>
      </c>
      <c r="M175" s="51"/>
      <c r="N175" s="51"/>
      <c r="O175" s="51"/>
      <c r="P175" s="51"/>
      <c r="Q175" s="51"/>
      <c r="R175" s="51"/>
      <c r="S175" s="51"/>
      <c r="T175" s="51"/>
      <c r="U175" s="52"/>
      <c r="W175" s="84" t="s">
        <v>23</v>
      </c>
      <c r="X175" s="85"/>
      <c r="Y175" s="85"/>
      <c r="Z175" s="85"/>
      <c r="AA175" s="85"/>
      <c r="AB175" s="85"/>
      <c r="AC175" s="85"/>
      <c r="AD175" s="85"/>
      <c r="AE175" s="85"/>
      <c r="AF175" s="85"/>
      <c r="AG175" s="85"/>
      <c r="AH175" s="86"/>
      <c r="AJ175" s="84" t="s">
        <v>25</v>
      </c>
      <c r="AK175" s="85"/>
      <c r="AL175" s="85"/>
      <c r="AM175" s="85"/>
      <c r="AN175" s="85"/>
      <c r="AO175" s="85"/>
      <c r="AP175" s="85"/>
      <c r="AQ175" s="85"/>
      <c r="AR175" s="85"/>
      <c r="AS175" s="85"/>
      <c r="AT175" s="85"/>
      <c r="AU175" s="86"/>
      <c r="AW175" s="84" t="s">
        <v>29</v>
      </c>
      <c r="AX175" s="85"/>
      <c r="AY175" s="85"/>
      <c r="AZ175" s="85"/>
      <c r="BA175" s="85"/>
      <c r="BB175" s="85"/>
      <c r="BC175" s="85"/>
      <c r="BD175" s="85"/>
      <c r="BE175" s="85"/>
      <c r="BF175" s="85"/>
      <c r="BG175" s="85"/>
      <c r="BH175" s="86"/>
      <c r="BJ175" s="84" t="s">
        <v>28</v>
      </c>
      <c r="BK175" s="85"/>
      <c r="BL175" s="85"/>
      <c r="BM175" s="85"/>
      <c r="BN175" s="85"/>
      <c r="BO175" s="85"/>
      <c r="BP175" s="85"/>
      <c r="BQ175" s="85"/>
      <c r="BR175" s="85"/>
      <c r="BS175" s="85"/>
      <c r="BT175" s="85"/>
      <c r="BU175" s="86"/>
      <c r="BW175" s="84" t="s">
        <v>27</v>
      </c>
      <c r="BX175" s="85"/>
      <c r="BY175" s="85"/>
      <c r="BZ175" s="85"/>
      <c r="CA175" s="85"/>
      <c r="CB175" s="85"/>
      <c r="CC175" s="85"/>
      <c r="CD175" s="85"/>
      <c r="CE175" s="85"/>
      <c r="CF175" s="85"/>
      <c r="CG175" s="85"/>
      <c r="CH175" s="86"/>
      <c r="CJ175" s="84" t="s">
        <v>26</v>
      </c>
      <c r="CK175" s="85"/>
      <c r="CL175" s="85"/>
      <c r="CM175" s="85"/>
      <c r="CN175" s="85"/>
      <c r="CO175" s="85"/>
      <c r="CP175" s="85"/>
      <c r="CQ175" s="85"/>
      <c r="CR175" s="85"/>
      <c r="CS175" s="85"/>
      <c r="CT175" s="85"/>
      <c r="CU175" s="86"/>
      <c r="CW175" s="50" t="s">
        <v>30</v>
      </c>
      <c r="CX175" s="51"/>
      <c r="CY175" s="52"/>
    </row>
    <row r="176" spans="1:103" x14ac:dyDescent="0.3">
      <c r="A176" s="95"/>
      <c r="B176" s="96"/>
      <c r="C176" s="96"/>
      <c r="D176" s="96"/>
      <c r="E176" s="96"/>
      <c r="F176" s="96"/>
      <c r="G176" s="96"/>
      <c r="H176" s="97"/>
      <c r="J176" s="94"/>
      <c r="L176" s="98" t="s">
        <v>8</v>
      </c>
      <c r="M176" s="100" t="s">
        <v>9</v>
      </c>
      <c r="N176" s="100" t="s">
        <v>10</v>
      </c>
      <c r="O176" s="100" t="s">
        <v>11</v>
      </c>
      <c r="P176" s="100" t="s">
        <v>12</v>
      </c>
      <c r="Q176" s="100" t="s">
        <v>13</v>
      </c>
      <c r="R176" s="100" t="s">
        <v>14</v>
      </c>
      <c r="S176" s="100" t="s">
        <v>15</v>
      </c>
      <c r="T176" s="100" t="s">
        <v>16</v>
      </c>
      <c r="U176" s="102" t="s">
        <v>17</v>
      </c>
      <c r="W176" s="87"/>
      <c r="X176" s="88"/>
      <c r="Y176" s="88"/>
      <c r="Z176" s="88"/>
      <c r="AA176" s="88"/>
      <c r="AB176" s="88"/>
      <c r="AC176" s="88"/>
      <c r="AD176" s="88"/>
      <c r="AE176" s="88"/>
      <c r="AF176" s="88"/>
      <c r="AG176" s="88"/>
      <c r="AH176" s="89"/>
      <c r="AJ176" s="87"/>
      <c r="AK176" s="88"/>
      <c r="AL176" s="88"/>
      <c r="AM176" s="88"/>
      <c r="AN176" s="88"/>
      <c r="AO176" s="88"/>
      <c r="AP176" s="88"/>
      <c r="AQ176" s="88"/>
      <c r="AR176" s="88"/>
      <c r="AS176" s="88"/>
      <c r="AT176" s="88"/>
      <c r="AU176" s="89"/>
      <c r="AW176" s="87"/>
      <c r="AX176" s="88"/>
      <c r="AY176" s="88"/>
      <c r="AZ176" s="88"/>
      <c r="BA176" s="88"/>
      <c r="BB176" s="88"/>
      <c r="BC176" s="88"/>
      <c r="BD176" s="88"/>
      <c r="BE176" s="88"/>
      <c r="BF176" s="88"/>
      <c r="BG176" s="88"/>
      <c r="BH176" s="89"/>
      <c r="BJ176" s="87"/>
      <c r="BK176" s="88"/>
      <c r="BL176" s="88"/>
      <c r="BM176" s="88"/>
      <c r="BN176" s="88"/>
      <c r="BO176" s="88"/>
      <c r="BP176" s="88"/>
      <c r="BQ176" s="88"/>
      <c r="BR176" s="88"/>
      <c r="BS176" s="88"/>
      <c r="BT176" s="88"/>
      <c r="BU176" s="89"/>
      <c r="BW176" s="87"/>
      <c r="BX176" s="88"/>
      <c r="BY176" s="88"/>
      <c r="BZ176" s="88"/>
      <c r="CA176" s="88"/>
      <c r="CB176" s="88"/>
      <c r="CC176" s="88"/>
      <c r="CD176" s="88"/>
      <c r="CE176" s="88"/>
      <c r="CF176" s="88"/>
      <c r="CG176" s="88"/>
      <c r="CH176" s="89"/>
      <c r="CJ176" s="87"/>
      <c r="CK176" s="88"/>
      <c r="CL176" s="88"/>
      <c r="CM176" s="88"/>
      <c r="CN176" s="88"/>
      <c r="CO176" s="88"/>
      <c r="CP176" s="88"/>
      <c r="CQ176" s="88"/>
      <c r="CR176" s="88"/>
      <c r="CS176" s="88"/>
      <c r="CT176" s="88"/>
      <c r="CU176" s="89"/>
      <c r="CW176" s="53"/>
      <c r="CX176" s="54"/>
      <c r="CY176" s="55"/>
    </row>
    <row r="177" spans="1:103" s="2" customFormat="1" x14ac:dyDescent="0.3">
      <c r="A177" s="5" t="s">
        <v>0</v>
      </c>
      <c r="B177" s="54" t="s">
        <v>65</v>
      </c>
      <c r="C177" s="54"/>
      <c r="D177" s="4" t="s">
        <v>1</v>
      </c>
      <c r="E177" s="4" t="s">
        <v>2</v>
      </c>
      <c r="F177" s="4" t="s">
        <v>3</v>
      </c>
      <c r="G177" s="4" t="s">
        <v>4</v>
      </c>
      <c r="H177" s="6" t="s">
        <v>5</v>
      </c>
      <c r="J177" s="94"/>
      <c r="L177" s="99"/>
      <c r="M177" s="101"/>
      <c r="N177" s="101"/>
      <c r="O177" s="101"/>
      <c r="P177" s="101"/>
      <c r="Q177" s="101"/>
      <c r="R177" s="101"/>
      <c r="S177" s="101"/>
      <c r="T177" s="101"/>
      <c r="U177" s="103"/>
      <c r="W177" s="5" t="s">
        <v>20</v>
      </c>
      <c r="X177" s="4" t="s">
        <v>21</v>
      </c>
      <c r="Y177" s="10"/>
      <c r="Z177" s="4" t="s">
        <v>24</v>
      </c>
      <c r="AA177" s="4" t="s">
        <v>22</v>
      </c>
      <c r="AB177" s="10"/>
      <c r="AC177" s="4" t="s">
        <v>24</v>
      </c>
      <c r="AD177" s="4" t="s">
        <v>22</v>
      </c>
      <c r="AE177" s="10"/>
      <c r="AF177" s="4" t="s">
        <v>24</v>
      </c>
      <c r="AG177" s="13" t="s">
        <v>22</v>
      </c>
      <c r="AH177" s="6" t="s">
        <v>16</v>
      </c>
      <c r="AJ177" s="5" t="s">
        <v>20</v>
      </c>
      <c r="AK177" s="4" t="s">
        <v>21</v>
      </c>
      <c r="AL177" s="10"/>
      <c r="AM177" s="4" t="s">
        <v>24</v>
      </c>
      <c r="AN177" s="4" t="s">
        <v>22</v>
      </c>
      <c r="AO177" s="10"/>
      <c r="AP177" s="4" t="s">
        <v>24</v>
      </c>
      <c r="AQ177" s="4" t="s">
        <v>22</v>
      </c>
      <c r="AR177" s="10"/>
      <c r="AS177" s="4" t="s">
        <v>24</v>
      </c>
      <c r="AT177" s="13" t="s">
        <v>22</v>
      </c>
      <c r="AU177" s="6" t="s">
        <v>16</v>
      </c>
      <c r="AW177" s="5" t="s">
        <v>20</v>
      </c>
      <c r="AX177" s="4" t="s">
        <v>21</v>
      </c>
      <c r="AY177" s="10"/>
      <c r="AZ177" s="4" t="s">
        <v>24</v>
      </c>
      <c r="BA177" s="4" t="s">
        <v>22</v>
      </c>
      <c r="BB177" s="10"/>
      <c r="BC177" s="4" t="s">
        <v>24</v>
      </c>
      <c r="BD177" s="4" t="s">
        <v>22</v>
      </c>
      <c r="BE177" s="10"/>
      <c r="BF177" s="4" t="s">
        <v>24</v>
      </c>
      <c r="BG177" s="13" t="s">
        <v>22</v>
      </c>
      <c r="BH177" s="6" t="s">
        <v>16</v>
      </c>
      <c r="BJ177" s="5" t="s">
        <v>20</v>
      </c>
      <c r="BK177" s="4" t="s">
        <v>21</v>
      </c>
      <c r="BL177" s="10"/>
      <c r="BM177" s="4" t="s">
        <v>24</v>
      </c>
      <c r="BN177" s="4" t="s">
        <v>22</v>
      </c>
      <c r="BO177" s="10"/>
      <c r="BP177" s="4" t="s">
        <v>24</v>
      </c>
      <c r="BQ177" s="4" t="s">
        <v>22</v>
      </c>
      <c r="BR177" s="10"/>
      <c r="BS177" s="4" t="s">
        <v>24</v>
      </c>
      <c r="BT177" s="13" t="s">
        <v>22</v>
      </c>
      <c r="BU177" s="6" t="s">
        <v>16</v>
      </c>
      <c r="BW177" s="5" t="s">
        <v>20</v>
      </c>
      <c r="BX177" s="4" t="s">
        <v>21</v>
      </c>
      <c r="BY177" s="10"/>
      <c r="BZ177" s="4" t="s">
        <v>24</v>
      </c>
      <c r="CA177" s="4" t="s">
        <v>22</v>
      </c>
      <c r="CB177" s="10"/>
      <c r="CC177" s="4" t="s">
        <v>24</v>
      </c>
      <c r="CD177" s="4" t="s">
        <v>22</v>
      </c>
      <c r="CE177" s="10"/>
      <c r="CF177" s="4" t="s">
        <v>24</v>
      </c>
      <c r="CG177" s="13" t="s">
        <v>22</v>
      </c>
      <c r="CH177" s="6" t="s">
        <v>16</v>
      </c>
      <c r="CJ177" s="5" t="s">
        <v>20</v>
      </c>
      <c r="CK177" s="4" t="s">
        <v>21</v>
      </c>
      <c r="CL177" s="10"/>
      <c r="CM177" s="4" t="s">
        <v>24</v>
      </c>
      <c r="CN177" s="4" t="s">
        <v>22</v>
      </c>
      <c r="CO177" s="10"/>
      <c r="CP177" s="4" t="s">
        <v>24</v>
      </c>
      <c r="CQ177" s="4" t="s">
        <v>22</v>
      </c>
      <c r="CR177" s="10"/>
      <c r="CS177" s="4" t="s">
        <v>24</v>
      </c>
      <c r="CT177" s="13" t="s">
        <v>22</v>
      </c>
      <c r="CU177" s="6" t="s">
        <v>16</v>
      </c>
      <c r="CW177" s="5" t="s">
        <v>66</v>
      </c>
      <c r="CX177" s="4" t="s">
        <v>31</v>
      </c>
      <c r="CY177" s="6" t="s">
        <v>32</v>
      </c>
    </row>
    <row r="178" spans="1:103" x14ac:dyDescent="0.3">
      <c r="A178" s="23"/>
      <c r="B178" s="16"/>
      <c r="C178" s="16"/>
      <c r="D178" s="16"/>
      <c r="E178" s="16"/>
      <c r="F178" s="16"/>
      <c r="G178" s="16"/>
      <c r="H178" s="24"/>
      <c r="J178" s="27"/>
      <c r="L178" s="78" t="s">
        <v>18</v>
      </c>
      <c r="M178" s="16"/>
      <c r="N178" s="16"/>
      <c r="O178" s="16"/>
      <c r="P178" s="16"/>
      <c r="Q178" s="16"/>
      <c r="R178" s="16"/>
      <c r="S178" s="16"/>
      <c r="T178" s="8">
        <f>SUM(M178:S178)</f>
        <v>0</v>
      </c>
      <c r="U178" s="81">
        <f>SUM(T178:T182)</f>
        <v>0</v>
      </c>
      <c r="W178" s="63"/>
      <c r="X178" s="66"/>
      <c r="Y178" s="10"/>
      <c r="Z178" s="7">
        <v>1</v>
      </c>
      <c r="AA178" s="16"/>
      <c r="AB178" s="10"/>
      <c r="AC178" s="7">
        <v>6</v>
      </c>
      <c r="AD178" s="16"/>
      <c r="AE178" s="10"/>
      <c r="AF178" s="7">
        <v>11</v>
      </c>
      <c r="AG178" s="14"/>
      <c r="AH178" s="56">
        <f>SUM(AG178:AG182,AD178:AD182,AA178:AA182)</f>
        <v>0</v>
      </c>
      <c r="AJ178" s="63"/>
      <c r="AK178" s="66"/>
      <c r="AL178" s="10"/>
      <c r="AM178" s="7">
        <v>1</v>
      </c>
      <c r="AN178" s="16"/>
      <c r="AO178" s="10"/>
      <c r="AP178" s="7">
        <v>6</v>
      </c>
      <c r="AQ178" s="16"/>
      <c r="AR178" s="10"/>
      <c r="AS178" s="7">
        <v>11</v>
      </c>
      <c r="AT178" s="14"/>
      <c r="AU178" s="56">
        <f>SUM(AT178:AT182,AQ178:AQ182,AN178:AN182)</f>
        <v>0</v>
      </c>
      <c r="AW178" s="63"/>
      <c r="AX178" s="66"/>
      <c r="AY178" s="10"/>
      <c r="AZ178" s="7">
        <v>1</v>
      </c>
      <c r="BA178" s="16"/>
      <c r="BB178" s="10"/>
      <c r="BC178" s="7">
        <v>6</v>
      </c>
      <c r="BD178" s="16"/>
      <c r="BE178" s="10"/>
      <c r="BF178" s="7">
        <v>11</v>
      </c>
      <c r="BG178" s="14"/>
      <c r="BH178" s="56">
        <f>SUM(BG178:BG182,BD178:BD182,BA178:BA182)</f>
        <v>0</v>
      </c>
      <c r="BJ178" s="63"/>
      <c r="BK178" s="66"/>
      <c r="BL178" s="10"/>
      <c r="BM178" s="7">
        <v>1</v>
      </c>
      <c r="BN178" s="16"/>
      <c r="BO178" s="10"/>
      <c r="BP178" s="7">
        <v>6</v>
      </c>
      <c r="BQ178" s="16"/>
      <c r="BR178" s="10"/>
      <c r="BS178" s="7">
        <v>11</v>
      </c>
      <c r="BT178" s="14"/>
      <c r="BU178" s="56">
        <f>SUM(BT178:BT182,BQ178:BQ182,BN178:BN182)</f>
        <v>0</v>
      </c>
      <c r="BW178" s="63"/>
      <c r="BX178" s="66"/>
      <c r="BY178" s="10"/>
      <c r="BZ178" s="7">
        <v>1</v>
      </c>
      <c r="CA178" s="16"/>
      <c r="CB178" s="10"/>
      <c r="CC178" s="7">
        <v>6</v>
      </c>
      <c r="CD178" s="16"/>
      <c r="CE178" s="10"/>
      <c r="CF178" s="7">
        <v>11</v>
      </c>
      <c r="CG178" s="14"/>
      <c r="CH178" s="56">
        <f>SUM(CG178:CG182,CD178:CD182,CA178:CA182)</f>
        <v>0</v>
      </c>
      <c r="CJ178" s="63"/>
      <c r="CK178" s="66"/>
      <c r="CL178" s="10"/>
      <c r="CM178" s="7">
        <v>1</v>
      </c>
      <c r="CN178" s="16"/>
      <c r="CO178" s="10"/>
      <c r="CP178" s="7">
        <v>6</v>
      </c>
      <c r="CQ178" s="16"/>
      <c r="CR178" s="10"/>
      <c r="CS178" s="7">
        <v>11</v>
      </c>
      <c r="CT178" s="14"/>
      <c r="CU178" s="56">
        <f>SUM(CT178:CT182,CQ178:CQ182,CN178:CN182)</f>
        <v>0</v>
      </c>
      <c r="CW178" s="48" t="str">
        <f>IF(A176="","",(SUM(CJ178,BW178,BJ178,AW178,AJ178,W178)-(U178)))</f>
        <v/>
      </c>
      <c r="CX178" s="59" t="str">
        <f>IF(A176="","",IF(COUNTA(B178:B182)=3,"N/A",SUM(CU178,CH178,BU178,BH178,AU178,AH178,J178:J182)))</f>
        <v/>
      </c>
      <c r="CY178" s="61" t="str">
        <f>IF(A176="","",IF(COUNTA(B178:B182)=3,"N/A",SUM(CX178,CW178)))</f>
        <v/>
      </c>
    </row>
    <row r="179" spans="1:103" x14ac:dyDescent="0.3">
      <c r="A179" s="23"/>
      <c r="B179" s="16"/>
      <c r="C179" s="16"/>
      <c r="D179" s="16"/>
      <c r="E179" s="16"/>
      <c r="F179" s="16"/>
      <c r="G179" s="16"/>
      <c r="H179" s="24"/>
      <c r="J179" s="27"/>
      <c r="L179" s="79"/>
      <c r="M179" s="16"/>
      <c r="N179" s="16"/>
      <c r="O179" s="16"/>
      <c r="P179" s="16"/>
      <c r="Q179" s="16"/>
      <c r="R179" s="16"/>
      <c r="S179" s="16"/>
      <c r="T179" s="8">
        <f t="shared" ref="T179:T182" si="19">SUM(M179:S179)</f>
        <v>0</v>
      </c>
      <c r="U179" s="82"/>
      <c r="W179" s="64"/>
      <c r="X179" s="67"/>
      <c r="Y179" s="10"/>
      <c r="Z179" s="7">
        <v>2</v>
      </c>
      <c r="AA179" s="16"/>
      <c r="AB179" s="10"/>
      <c r="AC179" s="7">
        <v>7</v>
      </c>
      <c r="AD179" s="16"/>
      <c r="AE179" s="10"/>
      <c r="AF179" s="7">
        <v>12</v>
      </c>
      <c r="AG179" s="14"/>
      <c r="AH179" s="57"/>
      <c r="AJ179" s="64"/>
      <c r="AK179" s="67"/>
      <c r="AL179" s="10"/>
      <c r="AM179" s="7">
        <v>2</v>
      </c>
      <c r="AN179" s="16"/>
      <c r="AO179" s="10"/>
      <c r="AP179" s="7">
        <v>7</v>
      </c>
      <c r="AQ179" s="16"/>
      <c r="AR179" s="10"/>
      <c r="AS179" s="7">
        <v>12</v>
      </c>
      <c r="AT179" s="14"/>
      <c r="AU179" s="57"/>
      <c r="AW179" s="64"/>
      <c r="AX179" s="67"/>
      <c r="AY179" s="10"/>
      <c r="AZ179" s="7">
        <v>2</v>
      </c>
      <c r="BA179" s="16"/>
      <c r="BB179" s="10"/>
      <c r="BC179" s="7">
        <v>7</v>
      </c>
      <c r="BD179" s="16"/>
      <c r="BE179" s="10"/>
      <c r="BF179" s="7">
        <v>12</v>
      </c>
      <c r="BG179" s="14"/>
      <c r="BH179" s="57"/>
      <c r="BJ179" s="64"/>
      <c r="BK179" s="67"/>
      <c r="BL179" s="10"/>
      <c r="BM179" s="7">
        <v>2</v>
      </c>
      <c r="BN179" s="16"/>
      <c r="BO179" s="10"/>
      <c r="BP179" s="7">
        <v>7</v>
      </c>
      <c r="BQ179" s="16"/>
      <c r="BR179" s="10"/>
      <c r="BS179" s="7">
        <v>12</v>
      </c>
      <c r="BT179" s="14"/>
      <c r="BU179" s="57"/>
      <c r="BW179" s="64"/>
      <c r="BX179" s="67"/>
      <c r="BY179" s="10"/>
      <c r="BZ179" s="7">
        <v>2</v>
      </c>
      <c r="CA179" s="16"/>
      <c r="CB179" s="10"/>
      <c r="CC179" s="7">
        <v>7</v>
      </c>
      <c r="CD179" s="16"/>
      <c r="CE179" s="10"/>
      <c r="CF179" s="7">
        <v>12</v>
      </c>
      <c r="CG179" s="14"/>
      <c r="CH179" s="57"/>
      <c r="CJ179" s="64"/>
      <c r="CK179" s="67"/>
      <c r="CL179" s="10"/>
      <c r="CM179" s="7">
        <v>2</v>
      </c>
      <c r="CN179" s="16"/>
      <c r="CO179" s="10"/>
      <c r="CP179" s="7">
        <v>7</v>
      </c>
      <c r="CQ179" s="16"/>
      <c r="CR179" s="10"/>
      <c r="CS179" s="7">
        <v>12</v>
      </c>
      <c r="CT179" s="14"/>
      <c r="CU179" s="57"/>
      <c r="CW179" s="48"/>
      <c r="CX179" s="59"/>
      <c r="CY179" s="61"/>
    </row>
    <row r="180" spans="1:103" x14ac:dyDescent="0.3">
      <c r="A180" s="23"/>
      <c r="B180" s="16"/>
      <c r="C180" s="16"/>
      <c r="D180" s="16"/>
      <c r="E180" s="16"/>
      <c r="F180" s="16"/>
      <c r="G180" s="16"/>
      <c r="H180" s="24"/>
      <c r="J180" s="27"/>
      <c r="L180" s="79"/>
      <c r="M180" s="16"/>
      <c r="N180" s="16"/>
      <c r="O180" s="16"/>
      <c r="P180" s="16"/>
      <c r="Q180" s="16"/>
      <c r="R180" s="16"/>
      <c r="S180" s="16"/>
      <c r="T180" s="8">
        <f t="shared" si="19"/>
        <v>0</v>
      </c>
      <c r="U180" s="82"/>
      <c r="W180" s="64"/>
      <c r="X180" s="67"/>
      <c r="Y180" s="10"/>
      <c r="Z180" s="7">
        <v>3</v>
      </c>
      <c r="AA180" s="16"/>
      <c r="AB180" s="10"/>
      <c r="AC180" s="7">
        <v>8</v>
      </c>
      <c r="AD180" s="16"/>
      <c r="AE180" s="10"/>
      <c r="AF180" s="7">
        <v>13</v>
      </c>
      <c r="AG180" s="14"/>
      <c r="AH180" s="57"/>
      <c r="AJ180" s="64"/>
      <c r="AK180" s="67"/>
      <c r="AL180" s="10"/>
      <c r="AM180" s="7">
        <v>3</v>
      </c>
      <c r="AN180" s="16"/>
      <c r="AO180" s="10"/>
      <c r="AP180" s="7">
        <v>8</v>
      </c>
      <c r="AQ180" s="16"/>
      <c r="AR180" s="10"/>
      <c r="AS180" s="7">
        <v>13</v>
      </c>
      <c r="AT180" s="14"/>
      <c r="AU180" s="57"/>
      <c r="AW180" s="64"/>
      <c r="AX180" s="67"/>
      <c r="AY180" s="10"/>
      <c r="AZ180" s="7">
        <v>3</v>
      </c>
      <c r="BA180" s="16"/>
      <c r="BB180" s="10"/>
      <c r="BC180" s="7">
        <v>8</v>
      </c>
      <c r="BD180" s="16"/>
      <c r="BE180" s="10"/>
      <c r="BF180" s="7">
        <v>13</v>
      </c>
      <c r="BG180" s="14"/>
      <c r="BH180" s="57"/>
      <c r="BJ180" s="64"/>
      <c r="BK180" s="67"/>
      <c r="BL180" s="10"/>
      <c r="BM180" s="7">
        <v>3</v>
      </c>
      <c r="BN180" s="16"/>
      <c r="BO180" s="10"/>
      <c r="BP180" s="7">
        <v>8</v>
      </c>
      <c r="BQ180" s="16"/>
      <c r="BR180" s="10"/>
      <c r="BS180" s="7">
        <v>13</v>
      </c>
      <c r="BT180" s="14"/>
      <c r="BU180" s="57"/>
      <c r="BW180" s="64"/>
      <c r="BX180" s="67"/>
      <c r="BY180" s="10"/>
      <c r="BZ180" s="7">
        <v>3</v>
      </c>
      <c r="CA180" s="16"/>
      <c r="CB180" s="10"/>
      <c r="CC180" s="7">
        <v>8</v>
      </c>
      <c r="CD180" s="16"/>
      <c r="CE180" s="10"/>
      <c r="CF180" s="7">
        <v>13</v>
      </c>
      <c r="CG180" s="14"/>
      <c r="CH180" s="57"/>
      <c r="CJ180" s="64"/>
      <c r="CK180" s="67"/>
      <c r="CL180" s="10"/>
      <c r="CM180" s="7">
        <v>3</v>
      </c>
      <c r="CN180" s="16"/>
      <c r="CO180" s="10"/>
      <c r="CP180" s="7">
        <v>8</v>
      </c>
      <c r="CQ180" s="16"/>
      <c r="CR180" s="10"/>
      <c r="CS180" s="7">
        <v>13</v>
      </c>
      <c r="CT180" s="14"/>
      <c r="CU180" s="57"/>
      <c r="CW180" s="48"/>
      <c r="CX180" s="59"/>
      <c r="CY180" s="61"/>
    </row>
    <row r="181" spans="1:103" x14ac:dyDescent="0.3">
      <c r="A181" s="23"/>
      <c r="B181" s="16"/>
      <c r="C181" s="16"/>
      <c r="D181" s="16"/>
      <c r="E181" s="16"/>
      <c r="F181" s="16"/>
      <c r="G181" s="16"/>
      <c r="H181" s="24"/>
      <c r="J181" s="27"/>
      <c r="L181" s="79"/>
      <c r="M181" s="16"/>
      <c r="N181" s="16"/>
      <c r="O181" s="16"/>
      <c r="P181" s="16"/>
      <c r="Q181" s="16"/>
      <c r="R181" s="16"/>
      <c r="S181" s="16"/>
      <c r="T181" s="8">
        <f t="shared" si="19"/>
        <v>0</v>
      </c>
      <c r="U181" s="82"/>
      <c r="W181" s="64"/>
      <c r="X181" s="67"/>
      <c r="Y181" s="10"/>
      <c r="Z181" s="7">
        <v>4</v>
      </c>
      <c r="AA181" s="16"/>
      <c r="AB181" s="10"/>
      <c r="AC181" s="7">
        <v>9</v>
      </c>
      <c r="AD181" s="16"/>
      <c r="AE181" s="10"/>
      <c r="AF181" s="7">
        <v>14</v>
      </c>
      <c r="AG181" s="14"/>
      <c r="AH181" s="57"/>
      <c r="AJ181" s="64"/>
      <c r="AK181" s="67"/>
      <c r="AL181" s="10"/>
      <c r="AM181" s="7">
        <v>4</v>
      </c>
      <c r="AN181" s="16"/>
      <c r="AO181" s="10"/>
      <c r="AP181" s="7">
        <v>9</v>
      </c>
      <c r="AQ181" s="16"/>
      <c r="AR181" s="10"/>
      <c r="AS181" s="7">
        <v>14</v>
      </c>
      <c r="AT181" s="14"/>
      <c r="AU181" s="57"/>
      <c r="AW181" s="64"/>
      <c r="AX181" s="67"/>
      <c r="AY181" s="10"/>
      <c r="AZ181" s="7">
        <v>4</v>
      </c>
      <c r="BA181" s="16"/>
      <c r="BB181" s="10"/>
      <c r="BC181" s="7">
        <v>9</v>
      </c>
      <c r="BD181" s="16"/>
      <c r="BE181" s="10"/>
      <c r="BF181" s="7">
        <v>14</v>
      </c>
      <c r="BG181" s="14"/>
      <c r="BH181" s="57"/>
      <c r="BJ181" s="64"/>
      <c r="BK181" s="67"/>
      <c r="BL181" s="10"/>
      <c r="BM181" s="7">
        <v>4</v>
      </c>
      <c r="BN181" s="16"/>
      <c r="BO181" s="10"/>
      <c r="BP181" s="7">
        <v>9</v>
      </c>
      <c r="BQ181" s="16"/>
      <c r="BR181" s="10"/>
      <c r="BS181" s="7">
        <v>14</v>
      </c>
      <c r="BT181" s="14"/>
      <c r="BU181" s="57"/>
      <c r="BW181" s="64"/>
      <c r="BX181" s="67"/>
      <c r="BY181" s="10"/>
      <c r="BZ181" s="7">
        <v>4</v>
      </c>
      <c r="CA181" s="16"/>
      <c r="CB181" s="10"/>
      <c r="CC181" s="7">
        <v>9</v>
      </c>
      <c r="CD181" s="16"/>
      <c r="CE181" s="10"/>
      <c r="CF181" s="7">
        <v>14</v>
      </c>
      <c r="CG181" s="14"/>
      <c r="CH181" s="57"/>
      <c r="CJ181" s="64"/>
      <c r="CK181" s="67"/>
      <c r="CL181" s="10"/>
      <c r="CM181" s="7">
        <v>4</v>
      </c>
      <c r="CN181" s="16"/>
      <c r="CO181" s="10"/>
      <c r="CP181" s="7">
        <v>9</v>
      </c>
      <c r="CQ181" s="16"/>
      <c r="CR181" s="10"/>
      <c r="CS181" s="7">
        <v>14</v>
      </c>
      <c r="CT181" s="14"/>
      <c r="CU181" s="57"/>
      <c r="CW181" s="48"/>
      <c r="CX181" s="59"/>
      <c r="CY181" s="61"/>
    </row>
    <row r="182" spans="1:103" ht="15" thickBot="1" x14ac:dyDescent="0.35">
      <c r="A182" s="25"/>
      <c r="B182" s="17"/>
      <c r="C182" s="17"/>
      <c r="D182" s="17"/>
      <c r="E182" s="17"/>
      <c r="F182" s="17"/>
      <c r="G182" s="17"/>
      <c r="H182" s="26"/>
      <c r="J182" s="28"/>
      <c r="L182" s="80"/>
      <c r="M182" s="17"/>
      <c r="N182" s="17"/>
      <c r="O182" s="17"/>
      <c r="P182" s="17"/>
      <c r="Q182" s="17"/>
      <c r="R182" s="17"/>
      <c r="S182" s="17"/>
      <c r="T182" s="9">
        <f t="shared" si="19"/>
        <v>0</v>
      </c>
      <c r="U182" s="83"/>
      <c r="W182" s="65"/>
      <c r="X182" s="68"/>
      <c r="Y182" s="11"/>
      <c r="Z182" s="12">
        <v>5</v>
      </c>
      <c r="AA182" s="17"/>
      <c r="AB182" s="11"/>
      <c r="AC182" s="12">
        <v>10</v>
      </c>
      <c r="AD182" s="17"/>
      <c r="AE182" s="11"/>
      <c r="AF182" s="12">
        <v>15</v>
      </c>
      <c r="AG182" s="15"/>
      <c r="AH182" s="58"/>
      <c r="AJ182" s="65"/>
      <c r="AK182" s="68"/>
      <c r="AL182" s="11"/>
      <c r="AM182" s="12">
        <v>5</v>
      </c>
      <c r="AN182" s="17"/>
      <c r="AO182" s="11"/>
      <c r="AP182" s="12">
        <v>10</v>
      </c>
      <c r="AQ182" s="17"/>
      <c r="AR182" s="11"/>
      <c r="AS182" s="12">
        <v>15</v>
      </c>
      <c r="AT182" s="15"/>
      <c r="AU182" s="58"/>
      <c r="AW182" s="65"/>
      <c r="AX182" s="68"/>
      <c r="AY182" s="11"/>
      <c r="AZ182" s="12">
        <v>5</v>
      </c>
      <c r="BA182" s="17"/>
      <c r="BB182" s="11"/>
      <c r="BC182" s="12">
        <v>10</v>
      </c>
      <c r="BD182" s="17"/>
      <c r="BE182" s="11"/>
      <c r="BF182" s="12">
        <v>15</v>
      </c>
      <c r="BG182" s="15"/>
      <c r="BH182" s="58"/>
      <c r="BJ182" s="65"/>
      <c r="BK182" s="68"/>
      <c r="BL182" s="11"/>
      <c r="BM182" s="12">
        <v>5</v>
      </c>
      <c r="BN182" s="17"/>
      <c r="BO182" s="11"/>
      <c r="BP182" s="12">
        <v>10</v>
      </c>
      <c r="BQ182" s="17"/>
      <c r="BR182" s="11"/>
      <c r="BS182" s="12">
        <v>15</v>
      </c>
      <c r="BT182" s="15"/>
      <c r="BU182" s="58"/>
      <c r="BW182" s="65"/>
      <c r="BX182" s="68"/>
      <c r="BY182" s="11"/>
      <c r="BZ182" s="12">
        <v>5</v>
      </c>
      <c r="CA182" s="17"/>
      <c r="CB182" s="11"/>
      <c r="CC182" s="12">
        <v>10</v>
      </c>
      <c r="CD182" s="17"/>
      <c r="CE182" s="11"/>
      <c r="CF182" s="12">
        <v>15</v>
      </c>
      <c r="CG182" s="15"/>
      <c r="CH182" s="58"/>
      <c r="CJ182" s="65"/>
      <c r="CK182" s="68"/>
      <c r="CL182" s="11"/>
      <c r="CM182" s="12">
        <v>5</v>
      </c>
      <c r="CN182" s="17"/>
      <c r="CO182" s="11"/>
      <c r="CP182" s="12">
        <v>10</v>
      </c>
      <c r="CQ182" s="17"/>
      <c r="CR182" s="11"/>
      <c r="CS182" s="12">
        <v>15</v>
      </c>
      <c r="CT182" s="15"/>
      <c r="CU182" s="58"/>
      <c r="CW182" s="49"/>
      <c r="CX182" s="60"/>
      <c r="CY182" s="62"/>
    </row>
  </sheetData>
  <sheetProtection algorithmName="SHA-512" hashValue="kwtjCOX54UAcSkeGFcY0/3lz2eMpUhAsT69S/7W7kwvjW0Rjud9iELvKbpe3n7pX9m4Jvan9YuGPv9WaUHXGvA==" saltValue="oCLXTKyUQXRYSix/GuLeJw==" spinCount="100000" sheet="1" objects="1" scenarios="1"/>
  <mergeCells count="902">
    <mergeCell ref="AJ4:AU5"/>
    <mergeCell ref="AW4:BH5"/>
    <mergeCell ref="BJ4:BU5"/>
    <mergeCell ref="BW4:CH5"/>
    <mergeCell ref="CJ4:CU5"/>
    <mergeCell ref="A2:H2"/>
    <mergeCell ref="A4:H4"/>
    <mergeCell ref="J4:J6"/>
    <mergeCell ref="L4:U4"/>
    <mergeCell ref="W4:AH5"/>
    <mergeCell ref="A5:H5"/>
    <mergeCell ref="L5:L6"/>
    <mergeCell ref="M5:M6"/>
    <mergeCell ref="N5:N6"/>
    <mergeCell ref="U5:U6"/>
    <mergeCell ref="B6:C6"/>
    <mergeCell ref="L7:L11"/>
    <mergeCell ref="U7:U11"/>
    <mergeCell ref="W7:W11"/>
    <mergeCell ref="X7:X11"/>
    <mergeCell ref="O5:O6"/>
    <mergeCell ref="P5:P6"/>
    <mergeCell ref="Q5:Q6"/>
    <mergeCell ref="R5:R6"/>
    <mergeCell ref="S5:S6"/>
    <mergeCell ref="T5:T6"/>
    <mergeCell ref="T14:T15"/>
    <mergeCell ref="CH7:CH11"/>
    <mergeCell ref="CJ7:CJ11"/>
    <mergeCell ref="CK7:CK11"/>
    <mergeCell ref="CU7:CU11"/>
    <mergeCell ref="CW7:CW11"/>
    <mergeCell ref="CX7:CX11"/>
    <mergeCell ref="BH7:BH11"/>
    <mergeCell ref="BJ7:BJ11"/>
    <mergeCell ref="BK7:BK11"/>
    <mergeCell ref="BU7:BU11"/>
    <mergeCell ref="BW7:BW11"/>
    <mergeCell ref="BX7:BX11"/>
    <mergeCell ref="AH7:AH11"/>
    <mergeCell ref="AJ7:AJ11"/>
    <mergeCell ref="AK7:AK11"/>
    <mergeCell ref="AU7:AU11"/>
    <mergeCell ref="AW7:AW11"/>
    <mergeCell ref="AX7:AX11"/>
    <mergeCell ref="U14:U15"/>
    <mergeCell ref="B15:C15"/>
    <mergeCell ref="L16:L20"/>
    <mergeCell ref="U16:U20"/>
    <mergeCell ref="W16:W20"/>
    <mergeCell ref="X16:X20"/>
    <mergeCell ref="BJ13:BU14"/>
    <mergeCell ref="BW13:CH14"/>
    <mergeCell ref="CJ13:CU14"/>
    <mergeCell ref="A14:H14"/>
    <mergeCell ref="L14:L15"/>
    <mergeCell ref="M14:M15"/>
    <mergeCell ref="N14:N15"/>
    <mergeCell ref="O14:O15"/>
    <mergeCell ref="P14:P15"/>
    <mergeCell ref="A13:H13"/>
    <mergeCell ref="J13:J15"/>
    <mergeCell ref="L13:U13"/>
    <mergeCell ref="W13:AH14"/>
    <mergeCell ref="AJ13:AU14"/>
    <mergeCell ref="AW13:BH14"/>
    <mergeCell ref="Q14:Q15"/>
    <mergeCell ref="R14:R15"/>
    <mergeCell ref="S14:S15"/>
    <mergeCell ref="T23:T24"/>
    <mergeCell ref="CH16:CH20"/>
    <mergeCell ref="CJ16:CJ20"/>
    <mergeCell ref="CK16:CK20"/>
    <mergeCell ref="CU16:CU20"/>
    <mergeCell ref="CW16:CW20"/>
    <mergeCell ref="CX16:CX20"/>
    <mergeCell ref="BH16:BH20"/>
    <mergeCell ref="BJ16:BJ20"/>
    <mergeCell ref="BK16:BK20"/>
    <mergeCell ref="BU16:BU20"/>
    <mergeCell ref="BW16:BW20"/>
    <mergeCell ref="BX16:BX20"/>
    <mergeCell ref="AH16:AH20"/>
    <mergeCell ref="AJ16:AJ20"/>
    <mergeCell ref="AK16:AK20"/>
    <mergeCell ref="AU16:AU20"/>
    <mergeCell ref="AW16:AW20"/>
    <mergeCell ref="AX16:AX20"/>
    <mergeCell ref="U23:U24"/>
    <mergeCell ref="B24:C24"/>
    <mergeCell ref="L25:L29"/>
    <mergeCell ref="U25:U29"/>
    <mergeCell ref="W25:W29"/>
    <mergeCell ref="X25:X29"/>
    <mergeCell ref="BJ22:BU23"/>
    <mergeCell ref="BW22:CH23"/>
    <mergeCell ref="CJ22:CU23"/>
    <mergeCell ref="A23:H23"/>
    <mergeCell ref="L23:L24"/>
    <mergeCell ref="M23:M24"/>
    <mergeCell ref="N23:N24"/>
    <mergeCell ref="O23:O24"/>
    <mergeCell ref="P23:P24"/>
    <mergeCell ref="A22:H22"/>
    <mergeCell ref="J22:J24"/>
    <mergeCell ref="L22:U22"/>
    <mergeCell ref="W22:AH23"/>
    <mergeCell ref="AJ22:AU23"/>
    <mergeCell ref="AW22:BH23"/>
    <mergeCell ref="Q23:Q24"/>
    <mergeCell ref="R23:R24"/>
    <mergeCell ref="S23:S24"/>
    <mergeCell ref="T32:T33"/>
    <mergeCell ref="CH25:CH29"/>
    <mergeCell ref="CJ25:CJ29"/>
    <mergeCell ref="CK25:CK29"/>
    <mergeCell ref="CU25:CU29"/>
    <mergeCell ref="CW25:CW29"/>
    <mergeCell ref="CX25:CX29"/>
    <mergeCell ref="BH25:BH29"/>
    <mergeCell ref="BJ25:BJ29"/>
    <mergeCell ref="BK25:BK29"/>
    <mergeCell ref="BU25:BU29"/>
    <mergeCell ref="BW25:BW29"/>
    <mergeCell ref="BX25:BX29"/>
    <mergeCell ref="AH25:AH29"/>
    <mergeCell ref="AJ25:AJ29"/>
    <mergeCell ref="AK25:AK29"/>
    <mergeCell ref="AU25:AU29"/>
    <mergeCell ref="AW25:AW29"/>
    <mergeCell ref="AX25:AX29"/>
    <mergeCell ref="U32:U33"/>
    <mergeCell ref="B33:C33"/>
    <mergeCell ref="L34:L38"/>
    <mergeCell ref="U34:U38"/>
    <mergeCell ref="W34:W38"/>
    <mergeCell ref="X34:X38"/>
    <mergeCell ref="BJ31:BU32"/>
    <mergeCell ref="BW31:CH32"/>
    <mergeCell ref="CJ31:CU32"/>
    <mergeCell ref="A32:H32"/>
    <mergeCell ref="L32:L33"/>
    <mergeCell ref="M32:M33"/>
    <mergeCell ref="N32:N33"/>
    <mergeCell ref="O32:O33"/>
    <mergeCell ref="P32:P33"/>
    <mergeCell ref="A31:H31"/>
    <mergeCell ref="J31:J33"/>
    <mergeCell ref="L31:U31"/>
    <mergeCell ref="W31:AH32"/>
    <mergeCell ref="AJ31:AU32"/>
    <mergeCell ref="AW31:BH32"/>
    <mergeCell ref="Q32:Q33"/>
    <mergeCell ref="R32:R33"/>
    <mergeCell ref="S32:S33"/>
    <mergeCell ref="T41:T42"/>
    <mergeCell ref="CH34:CH38"/>
    <mergeCell ref="CJ34:CJ38"/>
    <mergeCell ref="CK34:CK38"/>
    <mergeCell ref="CU34:CU38"/>
    <mergeCell ref="CW34:CW38"/>
    <mergeCell ref="CX34:CX38"/>
    <mergeCell ref="BH34:BH38"/>
    <mergeCell ref="BJ34:BJ38"/>
    <mergeCell ref="BK34:BK38"/>
    <mergeCell ref="BU34:BU38"/>
    <mergeCell ref="BW34:BW38"/>
    <mergeCell ref="BX34:BX38"/>
    <mergeCell ref="AH34:AH38"/>
    <mergeCell ref="AJ34:AJ38"/>
    <mergeCell ref="AK34:AK38"/>
    <mergeCell ref="AU34:AU38"/>
    <mergeCell ref="AW34:AW38"/>
    <mergeCell ref="AX34:AX38"/>
    <mergeCell ref="U41:U42"/>
    <mergeCell ref="B42:C42"/>
    <mergeCell ref="L43:L47"/>
    <mergeCell ref="U43:U47"/>
    <mergeCell ref="W43:W47"/>
    <mergeCell ref="X43:X47"/>
    <mergeCell ref="BJ40:BU41"/>
    <mergeCell ref="BW40:CH41"/>
    <mergeCell ref="CJ40:CU41"/>
    <mergeCell ref="A41:H41"/>
    <mergeCell ref="L41:L42"/>
    <mergeCell ref="M41:M42"/>
    <mergeCell ref="N41:N42"/>
    <mergeCell ref="O41:O42"/>
    <mergeCell ref="P41:P42"/>
    <mergeCell ref="A40:H40"/>
    <mergeCell ref="J40:J42"/>
    <mergeCell ref="L40:U40"/>
    <mergeCell ref="W40:AH41"/>
    <mergeCell ref="AJ40:AU41"/>
    <mergeCell ref="AW40:BH41"/>
    <mergeCell ref="Q41:Q42"/>
    <mergeCell ref="R41:R42"/>
    <mergeCell ref="S41:S42"/>
    <mergeCell ref="T50:T51"/>
    <mergeCell ref="CH43:CH47"/>
    <mergeCell ref="CJ43:CJ47"/>
    <mergeCell ref="CK43:CK47"/>
    <mergeCell ref="CU43:CU47"/>
    <mergeCell ref="CW43:CW47"/>
    <mergeCell ref="CX43:CX47"/>
    <mergeCell ref="BH43:BH47"/>
    <mergeCell ref="BJ43:BJ47"/>
    <mergeCell ref="BK43:BK47"/>
    <mergeCell ref="BU43:BU47"/>
    <mergeCell ref="BW43:BW47"/>
    <mergeCell ref="BX43:BX47"/>
    <mergeCell ref="AH43:AH47"/>
    <mergeCell ref="AJ43:AJ47"/>
    <mergeCell ref="AK43:AK47"/>
    <mergeCell ref="AU43:AU47"/>
    <mergeCell ref="AW43:AW47"/>
    <mergeCell ref="AX43:AX47"/>
    <mergeCell ref="U50:U51"/>
    <mergeCell ref="B51:C51"/>
    <mergeCell ref="L52:L56"/>
    <mergeCell ref="U52:U56"/>
    <mergeCell ref="W52:W56"/>
    <mergeCell ref="X52:X56"/>
    <mergeCell ref="BJ49:BU50"/>
    <mergeCell ref="BW49:CH50"/>
    <mergeCell ref="CJ49:CU50"/>
    <mergeCell ref="A50:H50"/>
    <mergeCell ref="L50:L51"/>
    <mergeCell ref="M50:M51"/>
    <mergeCell ref="N50:N51"/>
    <mergeCell ref="O50:O51"/>
    <mergeCell ref="P50:P51"/>
    <mergeCell ref="A49:H49"/>
    <mergeCell ref="J49:J51"/>
    <mergeCell ref="L49:U49"/>
    <mergeCell ref="W49:AH50"/>
    <mergeCell ref="AJ49:AU50"/>
    <mergeCell ref="AW49:BH50"/>
    <mergeCell ref="Q50:Q51"/>
    <mergeCell ref="R50:R51"/>
    <mergeCell ref="S50:S51"/>
    <mergeCell ref="T59:T60"/>
    <mergeCell ref="CH52:CH56"/>
    <mergeCell ref="CJ52:CJ56"/>
    <mergeCell ref="CK52:CK56"/>
    <mergeCell ref="CU52:CU56"/>
    <mergeCell ref="CW52:CW56"/>
    <mergeCell ref="CX52:CX56"/>
    <mergeCell ref="BH52:BH56"/>
    <mergeCell ref="BJ52:BJ56"/>
    <mergeCell ref="BK52:BK56"/>
    <mergeCell ref="BU52:BU56"/>
    <mergeCell ref="BW52:BW56"/>
    <mergeCell ref="BX52:BX56"/>
    <mergeCell ref="AH52:AH56"/>
    <mergeCell ref="AJ52:AJ56"/>
    <mergeCell ref="AK52:AK56"/>
    <mergeCell ref="AU52:AU56"/>
    <mergeCell ref="AW52:AW56"/>
    <mergeCell ref="AX52:AX56"/>
    <mergeCell ref="U59:U60"/>
    <mergeCell ref="B60:C60"/>
    <mergeCell ref="L61:L65"/>
    <mergeCell ref="U61:U65"/>
    <mergeCell ref="W61:W65"/>
    <mergeCell ref="X61:X65"/>
    <mergeCell ref="BJ58:BU59"/>
    <mergeCell ref="BW58:CH59"/>
    <mergeCell ref="CJ58:CU59"/>
    <mergeCell ref="A59:H59"/>
    <mergeCell ref="L59:L60"/>
    <mergeCell ref="M59:M60"/>
    <mergeCell ref="N59:N60"/>
    <mergeCell ref="O59:O60"/>
    <mergeCell ref="P59:P60"/>
    <mergeCell ref="A58:H58"/>
    <mergeCell ref="J58:J60"/>
    <mergeCell ref="L58:U58"/>
    <mergeCell ref="W58:AH59"/>
    <mergeCell ref="AJ58:AU59"/>
    <mergeCell ref="AW58:BH59"/>
    <mergeCell ref="Q59:Q60"/>
    <mergeCell ref="R59:R60"/>
    <mergeCell ref="S59:S60"/>
    <mergeCell ref="T68:T69"/>
    <mergeCell ref="CH61:CH65"/>
    <mergeCell ref="CJ61:CJ65"/>
    <mergeCell ref="CK61:CK65"/>
    <mergeCell ref="CU61:CU65"/>
    <mergeCell ref="CW61:CW65"/>
    <mergeCell ref="CX61:CX65"/>
    <mergeCell ref="BH61:BH65"/>
    <mergeCell ref="BJ61:BJ65"/>
    <mergeCell ref="BK61:BK65"/>
    <mergeCell ref="BU61:BU65"/>
    <mergeCell ref="BW61:BW65"/>
    <mergeCell ref="BX61:BX65"/>
    <mergeCell ref="AH61:AH65"/>
    <mergeCell ref="AJ61:AJ65"/>
    <mergeCell ref="AK61:AK65"/>
    <mergeCell ref="AU61:AU65"/>
    <mergeCell ref="AW61:AW65"/>
    <mergeCell ref="AX61:AX65"/>
    <mergeCell ref="U68:U69"/>
    <mergeCell ref="B69:C69"/>
    <mergeCell ref="L70:L74"/>
    <mergeCell ref="U70:U74"/>
    <mergeCell ref="W70:W74"/>
    <mergeCell ref="X70:X74"/>
    <mergeCell ref="BJ67:BU68"/>
    <mergeCell ref="BW67:CH68"/>
    <mergeCell ref="CJ67:CU68"/>
    <mergeCell ref="A68:H68"/>
    <mergeCell ref="L68:L69"/>
    <mergeCell ref="M68:M69"/>
    <mergeCell ref="N68:N69"/>
    <mergeCell ref="O68:O69"/>
    <mergeCell ref="P68:P69"/>
    <mergeCell ref="A67:H67"/>
    <mergeCell ref="J67:J69"/>
    <mergeCell ref="L67:U67"/>
    <mergeCell ref="W67:AH68"/>
    <mergeCell ref="AJ67:AU68"/>
    <mergeCell ref="AW67:BH68"/>
    <mergeCell ref="Q68:Q69"/>
    <mergeCell ref="R68:R69"/>
    <mergeCell ref="S68:S69"/>
    <mergeCell ref="T77:T78"/>
    <mergeCell ref="CH70:CH74"/>
    <mergeCell ref="CJ70:CJ74"/>
    <mergeCell ref="CK70:CK74"/>
    <mergeCell ref="CU70:CU74"/>
    <mergeCell ref="CW70:CW74"/>
    <mergeCell ref="CX70:CX74"/>
    <mergeCell ref="BH70:BH74"/>
    <mergeCell ref="BJ70:BJ74"/>
    <mergeCell ref="BK70:BK74"/>
    <mergeCell ref="BU70:BU74"/>
    <mergeCell ref="BW70:BW74"/>
    <mergeCell ref="BX70:BX74"/>
    <mergeCell ref="AH70:AH74"/>
    <mergeCell ref="AJ70:AJ74"/>
    <mergeCell ref="AK70:AK74"/>
    <mergeCell ref="AU70:AU74"/>
    <mergeCell ref="AW70:AW74"/>
    <mergeCell ref="AX70:AX74"/>
    <mergeCell ref="U77:U78"/>
    <mergeCell ref="B78:C78"/>
    <mergeCell ref="L79:L83"/>
    <mergeCell ref="U79:U83"/>
    <mergeCell ref="W79:W83"/>
    <mergeCell ref="X79:X83"/>
    <mergeCell ref="BJ76:BU77"/>
    <mergeCell ref="BW76:CH77"/>
    <mergeCell ref="CJ76:CU77"/>
    <mergeCell ref="A77:H77"/>
    <mergeCell ref="L77:L78"/>
    <mergeCell ref="M77:M78"/>
    <mergeCell ref="N77:N78"/>
    <mergeCell ref="O77:O78"/>
    <mergeCell ref="P77:P78"/>
    <mergeCell ref="A76:H76"/>
    <mergeCell ref="J76:J78"/>
    <mergeCell ref="L76:U76"/>
    <mergeCell ref="W76:AH77"/>
    <mergeCell ref="AJ76:AU77"/>
    <mergeCell ref="AW76:BH77"/>
    <mergeCell ref="Q77:Q78"/>
    <mergeCell ref="R77:R78"/>
    <mergeCell ref="S77:S78"/>
    <mergeCell ref="T86:T87"/>
    <mergeCell ref="CH79:CH83"/>
    <mergeCell ref="CJ79:CJ83"/>
    <mergeCell ref="CK79:CK83"/>
    <mergeCell ref="CU79:CU83"/>
    <mergeCell ref="CW79:CW83"/>
    <mergeCell ref="CX79:CX83"/>
    <mergeCell ref="BH79:BH83"/>
    <mergeCell ref="BJ79:BJ83"/>
    <mergeCell ref="BK79:BK83"/>
    <mergeCell ref="BU79:BU83"/>
    <mergeCell ref="BW79:BW83"/>
    <mergeCell ref="BX79:BX83"/>
    <mergeCell ref="AH79:AH83"/>
    <mergeCell ref="AJ79:AJ83"/>
    <mergeCell ref="AK79:AK83"/>
    <mergeCell ref="AU79:AU83"/>
    <mergeCell ref="AW79:AW83"/>
    <mergeCell ref="AX79:AX83"/>
    <mergeCell ref="U86:U87"/>
    <mergeCell ref="B87:C87"/>
    <mergeCell ref="L88:L92"/>
    <mergeCell ref="U88:U92"/>
    <mergeCell ref="W88:W92"/>
    <mergeCell ref="X88:X92"/>
    <mergeCell ref="BJ85:BU86"/>
    <mergeCell ref="BW85:CH86"/>
    <mergeCell ref="CJ85:CU86"/>
    <mergeCell ref="A86:H86"/>
    <mergeCell ref="L86:L87"/>
    <mergeCell ref="M86:M87"/>
    <mergeCell ref="N86:N87"/>
    <mergeCell ref="O86:O87"/>
    <mergeCell ref="P86:P87"/>
    <mergeCell ref="A85:H85"/>
    <mergeCell ref="J85:J87"/>
    <mergeCell ref="L85:U85"/>
    <mergeCell ref="W85:AH86"/>
    <mergeCell ref="AJ85:AU86"/>
    <mergeCell ref="AW85:BH86"/>
    <mergeCell ref="Q86:Q87"/>
    <mergeCell ref="R86:R87"/>
    <mergeCell ref="S86:S87"/>
    <mergeCell ref="T95:T96"/>
    <mergeCell ref="CH88:CH92"/>
    <mergeCell ref="CJ88:CJ92"/>
    <mergeCell ref="CK88:CK92"/>
    <mergeCell ref="CU88:CU92"/>
    <mergeCell ref="CW88:CW92"/>
    <mergeCell ref="CX88:CX92"/>
    <mergeCell ref="BH88:BH92"/>
    <mergeCell ref="BJ88:BJ92"/>
    <mergeCell ref="BK88:BK92"/>
    <mergeCell ref="BU88:BU92"/>
    <mergeCell ref="BW88:BW92"/>
    <mergeCell ref="BX88:BX92"/>
    <mergeCell ref="AH88:AH92"/>
    <mergeCell ref="AJ88:AJ92"/>
    <mergeCell ref="AK88:AK92"/>
    <mergeCell ref="AU88:AU92"/>
    <mergeCell ref="AW88:AW92"/>
    <mergeCell ref="AX88:AX92"/>
    <mergeCell ref="U95:U96"/>
    <mergeCell ref="B96:C96"/>
    <mergeCell ref="L97:L101"/>
    <mergeCell ref="U97:U101"/>
    <mergeCell ref="W97:W101"/>
    <mergeCell ref="X97:X101"/>
    <mergeCell ref="BJ94:BU95"/>
    <mergeCell ref="BW94:CH95"/>
    <mergeCell ref="CJ94:CU95"/>
    <mergeCell ref="A95:H95"/>
    <mergeCell ref="L95:L96"/>
    <mergeCell ref="M95:M96"/>
    <mergeCell ref="N95:N96"/>
    <mergeCell ref="O95:O96"/>
    <mergeCell ref="P95:P96"/>
    <mergeCell ref="A94:H94"/>
    <mergeCell ref="J94:J96"/>
    <mergeCell ref="L94:U94"/>
    <mergeCell ref="W94:AH95"/>
    <mergeCell ref="AJ94:AU95"/>
    <mergeCell ref="AW94:BH95"/>
    <mergeCell ref="Q95:Q96"/>
    <mergeCell ref="R95:R96"/>
    <mergeCell ref="S95:S96"/>
    <mergeCell ref="T104:T105"/>
    <mergeCell ref="CH97:CH101"/>
    <mergeCell ref="CJ97:CJ101"/>
    <mergeCell ref="CK97:CK101"/>
    <mergeCell ref="CU97:CU101"/>
    <mergeCell ref="CW97:CW101"/>
    <mergeCell ref="CX97:CX101"/>
    <mergeCell ref="BH97:BH101"/>
    <mergeCell ref="BJ97:BJ101"/>
    <mergeCell ref="BK97:BK101"/>
    <mergeCell ref="BU97:BU101"/>
    <mergeCell ref="BW97:BW101"/>
    <mergeCell ref="BX97:BX101"/>
    <mergeCell ref="AH97:AH101"/>
    <mergeCell ref="AJ97:AJ101"/>
    <mergeCell ref="AK97:AK101"/>
    <mergeCell ref="AU97:AU101"/>
    <mergeCell ref="AW97:AW101"/>
    <mergeCell ref="AX97:AX101"/>
    <mergeCell ref="U104:U105"/>
    <mergeCell ref="B105:C105"/>
    <mergeCell ref="L106:L110"/>
    <mergeCell ref="U106:U110"/>
    <mergeCell ref="W106:W110"/>
    <mergeCell ref="X106:X110"/>
    <mergeCell ref="BJ103:BU104"/>
    <mergeCell ref="BW103:CH104"/>
    <mergeCell ref="CJ103:CU104"/>
    <mergeCell ref="A104:H104"/>
    <mergeCell ref="L104:L105"/>
    <mergeCell ref="M104:M105"/>
    <mergeCell ref="N104:N105"/>
    <mergeCell ref="O104:O105"/>
    <mergeCell ref="P104:P105"/>
    <mergeCell ref="A103:H103"/>
    <mergeCell ref="J103:J105"/>
    <mergeCell ref="L103:U103"/>
    <mergeCell ref="W103:AH104"/>
    <mergeCell ref="AJ103:AU104"/>
    <mergeCell ref="AW103:BH104"/>
    <mergeCell ref="Q104:Q105"/>
    <mergeCell ref="R104:R105"/>
    <mergeCell ref="S104:S105"/>
    <mergeCell ref="T113:T114"/>
    <mergeCell ref="CH106:CH110"/>
    <mergeCell ref="CJ106:CJ110"/>
    <mergeCell ref="CK106:CK110"/>
    <mergeCell ref="CU106:CU110"/>
    <mergeCell ref="CW106:CW110"/>
    <mergeCell ref="CX106:CX110"/>
    <mergeCell ref="BH106:BH110"/>
    <mergeCell ref="BJ106:BJ110"/>
    <mergeCell ref="BK106:BK110"/>
    <mergeCell ref="BU106:BU110"/>
    <mergeCell ref="BW106:BW110"/>
    <mergeCell ref="BX106:BX110"/>
    <mergeCell ref="AH106:AH110"/>
    <mergeCell ref="AJ106:AJ110"/>
    <mergeCell ref="AK106:AK110"/>
    <mergeCell ref="AU106:AU110"/>
    <mergeCell ref="AW106:AW110"/>
    <mergeCell ref="AX106:AX110"/>
    <mergeCell ref="U113:U114"/>
    <mergeCell ref="B114:C114"/>
    <mergeCell ref="L115:L119"/>
    <mergeCell ref="U115:U119"/>
    <mergeCell ref="W115:W119"/>
    <mergeCell ref="X115:X119"/>
    <mergeCell ref="BJ112:BU113"/>
    <mergeCell ref="BW112:CH113"/>
    <mergeCell ref="CJ112:CU113"/>
    <mergeCell ref="A113:H113"/>
    <mergeCell ref="L113:L114"/>
    <mergeCell ref="M113:M114"/>
    <mergeCell ref="N113:N114"/>
    <mergeCell ref="O113:O114"/>
    <mergeCell ref="P113:P114"/>
    <mergeCell ref="A112:H112"/>
    <mergeCell ref="J112:J114"/>
    <mergeCell ref="L112:U112"/>
    <mergeCell ref="W112:AH113"/>
    <mergeCell ref="AJ112:AU113"/>
    <mergeCell ref="AW112:BH113"/>
    <mergeCell ref="Q113:Q114"/>
    <mergeCell ref="R113:R114"/>
    <mergeCell ref="S113:S114"/>
    <mergeCell ref="T122:T123"/>
    <mergeCell ref="CH115:CH119"/>
    <mergeCell ref="CJ115:CJ119"/>
    <mergeCell ref="CK115:CK119"/>
    <mergeCell ref="CU115:CU119"/>
    <mergeCell ref="CW115:CW119"/>
    <mergeCell ref="CX115:CX119"/>
    <mergeCell ref="BH115:BH119"/>
    <mergeCell ref="BJ115:BJ119"/>
    <mergeCell ref="BK115:BK119"/>
    <mergeCell ref="BU115:BU119"/>
    <mergeCell ref="BW115:BW119"/>
    <mergeCell ref="BX115:BX119"/>
    <mergeCell ref="AH115:AH119"/>
    <mergeCell ref="AJ115:AJ119"/>
    <mergeCell ref="AK115:AK119"/>
    <mergeCell ref="AU115:AU119"/>
    <mergeCell ref="AW115:AW119"/>
    <mergeCell ref="AX115:AX119"/>
    <mergeCell ref="U122:U123"/>
    <mergeCell ref="B123:C123"/>
    <mergeCell ref="L124:L128"/>
    <mergeCell ref="U124:U128"/>
    <mergeCell ref="W124:W128"/>
    <mergeCell ref="X124:X128"/>
    <mergeCell ref="BJ121:BU122"/>
    <mergeCell ref="BW121:CH122"/>
    <mergeCell ref="CJ121:CU122"/>
    <mergeCell ref="A122:H122"/>
    <mergeCell ref="L122:L123"/>
    <mergeCell ref="M122:M123"/>
    <mergeCell ref="N122:N123"/>
    <mergeCell ref="O122:O123"/>
    <mergeCell ref="P122:P123"/>
    <mergeCell ref="A121:H121"/>
    <mergeCell ref="J121:J123"/>
    <mergeCell ref="L121:U121"/>
    <mergeCell ref="W121:AH122"/>
    <mergeCell ref="AJ121:AU122"/>
    <mergeCell ref="AW121:BH122"/>
    <mergeCell ref="Q122:Q123"/>
    <mergeCell ref="R122:R123"/>
    <mergeCell ref="S122:S123"/>
    <mergeCell ref="T131:T132"/>
    <mergeCell ref="CH124:CH128"/>
    <mergeCell ref="CJ124:CJ128"/>
    <mergeCell ref="CK124:CK128"/>
    <mergeCell ref="CU124:CU128"/>
    <mergeCell ref="CW124:CW128"/>
    <mergeCell ref="CX124:CX128"/>
    <mergeCell ref="BH124:BH128"/>
    <mergeCell ref="BJ124:BJ128"/>
    <mergeCell ref="BK124:BK128"/>
    <mergeCell ref="BU124:BU128"/>
    <mergeCell ref="BW124:BW128"/>
    <mergeCell ref="BX124:BX128"/>
    <mergeCell ref="AH124:AH128"/>
    <mergeCell ref="AJ124:AJ128"/>
    <mergeCell ref="AK124:AK128"/>
    <mergeCell ref="AU124:AU128"/>
    <mergeCell ref="AW124:AW128"/>
    <mergeCell ref="AX124:AX128"/>
    <mergeCell ref="U131:U132"/>
    <mergeCell ref="B132:C132"/>
    <mergeCell ref="L133:L137"/>
    <mergeCell ref="U133:U137"/>
    <mergeCell ref="W133:W137"/>
    <mergeCell ref="X133:X137"/>
    <mergeCell ref="BJ130:BU131"/>
    <mergeCell ref="BW130:CH131"/>
    <mergeCell ref="CJ130:CU131"/>
    <mergeCell ref="A131:H131"/>
    <mergeCell ref="L131:L132"/>
    <mergeCell ref="M131:M132"/>
    <mergeCell ref="N131:N132"/>
    <mergeCell ref="O131:O132"/>
    <mergeCell ref="P131:P132"/>
    <mergeCell ref="A130:H130"/>
    <mergeCell ref="J130:J132"/>
    <mergeCell ref="L130:U130"/>
    <mergeCell ref="W130:AH131"/>
    <mergeCell ref="AJ130:AU131"/>
    <mergeCell ref="AW130:BH131"/>
    <mergeCell ref="Q131:Q132"/>
    <mergeCell ref="R131:R132"/>
    <mergeCell ref="S131:S132"/>
    <mergeCell ref="T140:T141"/>
    <mergeCell ref="CH133:CH137"/>
    <mergeCell ref="CJ133:CJ137"/>
    <mergeCell ref="CK133:CK137"/>
    <mergeCell ref="CU133:CU137"/>
    <mergeCell ref="CW133:CW137"/>
    <mergeCell ref="CX133:CX137"/>
    <mergeCell ref="BH133:BH137"/>
    <mergeCell ref="BJ133:BJ137"/>
    <mergeCell ref="BK133:BK137"/>
    <mergeCell ref="BU133:BU137"/>
    <mergeCell ref="BW133:BW137"/>
    <mergeCell ref="BX133:BX137"/>
    <mergeCell ref="AH133:AH137"/>
    <mergeCell ref="AJ133:AJ137"/>
    <mergeCell ref="AK133:AK137"/>
    <mergeCell ref="AU133:AU137"/>
    <mergeCell ref="AW133:AW137"/>
    <mergeCell ref="AX133:AX137"/>
    <mergeCell ref="U140:U141"/>
    <mergeCell ref="B141:C141"/>
    <mergeCell ref="L142:L146"/>
    <mergeCell ref="U142:U146"/>
    <mergeCell ref="W142:W146"/>
    <mergeCell ref="X142:X146"/>
    <mergeCell ref="BJ139:BU140"/>
    <mergeCell ref="BW139:CH140"/>
    <mergeCell ref="CJ139:CU140"/>
    <mergeCell ref="A140:H140"/>
    <mergeCell ref="L140:L141"/>
    <mergeCell ref="M140:M141"/>
    <mergeCell ref="N140:N141"/>
    <mergeCell ref="O140:O141"/>
    <mergeCell ref="P140:P141"/>
    <mergeCell ref="A139:H139"/>
    <mergeCell ref="J139:J141"/>
    <mergeCell ref="L139:U139"/>
    <mergeCell ref="W139:AH140"/>
    <mergeCell ref="AJ139:AU140"/>
    <mergeCell ref="AW139:BH140"/>
    <mergeCell ref="Q140:Q141"/>
    <mergeCell ref="R140:R141"/>
    <mergeCell ref="S140:S141"/>
    <mergeCell ref="T149:T150"/>
    <mergeCell ref="CH142:CH146"/>
    <mergeCell ref="CJ142:CJ146"/>
    <mergeCell ref="CK142:CK146"/>
    <mergeCell ref="CU142:CU146"/>
    <mergeCell ref="CW142:CW146"/>
    <mergeCell ref="CX142:CX146"/>
    <mergeCell ref="BH142:BH146"/>
    <mergeCell ref="BJ142:BJ146"/>
    <mergeCell ref="BK142:BK146"/>
    <mergeCell ref="BU142:BU146"/>
    <mergeCell ref="BW142:BW146"/>
    <mergeCell ref="BX142:BX146"/>
    <mergeCell ref="AH142:AH146"/>
    <mergeCell ref="AJ142:AJ146"/>
    <mergeCell ref="AK142:AK146"/>
    <mergeCell ref="AU142:AU146"/>
    <mergeCell ref="AW142:AW146"/>
    <mergeCell ref="AX142:AX146"/>
    <mergeCell ref="U149:U150"/>
    <mergeCell ref="B150:C150"/>
    <mergeCell ref="L151:L155"/>
    <mergeCell ref="U151:U155"/>
    <mergeCell ref="W151:W155"/>
    <mergeCell ref="X151:X155"/>
    <mergeCell ref="BJ148:BU149"/>
    <mergeCell ref="BW148:CH149"/>
    <mergeCell ref="CJ148:CU149"/>
    <mergeCell ref="A149:H149"/>
    <mergeCell ref="L149:L150"/>
    <mergeCell ref="M149:M150"/>
    <mergeCell ref="N149:N150"/>
    <mergeCell ref="O149:O150"/>
    <mergeCell ref="P149:P150"/>
    <mergeCell ref="A148:H148"/>
    <mergeCell ref="J148:J150"/>
    <mergeCell ref="L148:U148"/>
    <mergeCell ref="W148:AH149"/>
    <mergeCell ref="AJ148:AU149"/>
    <mergeCell ref="AW148:BH149"/>
    <mergeCell ref="Q149:Q150"/>
    <mergeCell ref="R149:R150"/>
    <mergeCell ref="S149:S150"/>
    <mergeCell ref="T158:T159"/>
    <mergeCell ref="CH151:CH155"/>
    <mergeCell ref="CJ151:CJ155"/>
    <mergeCell ref="CK151:CK155"/>
    <mergeCell ref="CU151:CU155"/>
    <mergeCell ref="CW151:CW155"/>
    <mergeCell ref="CX151:CX155"/>
    <mergeCell ref="BH151:BH155"/>
    <mergeCell ref="BJ151:BJ155"/>
    <mergeCell ref="BK151:BK155"/>
    <mergeCell ref="BU151:BU155"/>
    <mergeCell ref="BW151:BW155"/>
    <mergeCell ref="BX151:BX155"/>
    <mergeCell ref="AH151:AH155"/>
    <mergeCell ref="AJ151:AJ155"/>
    <mergeCell ref="AK151:AK155"/>
    <mergeCell ref="AU151:AU155"/>
    <mergeCell ref="AW151:AW155"/>
    <mergeCell ref="AX151:AX155"/>
    <mergeCell ref="U158:U159"/>
    <mergeCell ref="B159:C159"/>
    <mergeCell ref="L160:L164"/>
    <mergeCell ref="U160:U164"/>
    <mergeCell ref="W160:W164"/>
    <mergeCell ref="X160:X164"/>
    <mergeCell ref="BJ157:BU158"/>
    <mergeCell ref="BW157:CH158"/>
    <mergeCell ref="CJ157:CU158"/>
    <mergeCell ref="A158:H158"/>
    <mergeCell ref="L158:L159"/>
    <mergeCell ref="M158:M159"/>
    <mergeCell ref="N158:N159"/>
    <mergeCell ref="O158:O159"/>
    <mergeCell ref="P158:P159"/>
    <mergeCell ref="A157:H157"/>
    <mergeCell ref="J157:J159"/>
    <mergeCell ref="L157:U157"/>
    <mergeCell ref="W157:AH158"/>
    <mergeCell ref="AJ157:AU158"/>
    <mergeCell ref="AW157:BH158"/>
    <mergeCell ref="Q158:Q159"/>
    <mergeCell ref="R158:R159"/>
    <mergeCell ref="S158:S159"/>
    <mergeCell ref="T167:T168"/>
    <mergeCell ref="CH160:CH164"/>
    <mergeCell ref="CJ160:CJ164"/>
    <mergeCell ref="CK160:CK164"/>
    <mergeCell ref="CU160:CU164"/>
    <mergeCell ref="CW160:CW164"/>
    <mergeCell ref="CX160:CX164"/>
    <mergeCell ref="BH160:BH164"/>
    <mergeCell ref="BJ160:BJ164"/>
    <mergeCell ref="BK160:BK164"/>
    <mergeCell ref="BU160:BU164"/>
    <mergeCell ref="BW160:BW164"/>
    <mergeCell ref="BX160:BX164"/>
    <mergeCell ref="AH160:AH164"/>
    <mergeCell ref="AJ160:AJ164"/>
    <mergeCell ref="AK160:AK164"/>
    <mergeCell ref="AU160:AU164"/>
    <mergeCell ref="AW160:AW164"/>
    <mergeCell ref="AX160:AX164"/>
    <mergeCell ref="U167:U168"/>
    <mergeCell ref="B168:C168"/>
    <mergeCell ref="L169:L173"/>
    <mergeCell ref="U169:U173"/>
    <mergeCell ref="W169:W173"/>
    <mergeCell ref="X169:X173"/>
    <mergeCell ref="BJ166:BU167"/>
    <mergeCell ref="BW166:CH167"/>
    <mergeCell ref="CJ166:CU167"/>
    <mergeCell ref="A167:H167"/>
    <mergeCell ref="L167:L168"/>
    <mergeCell ref="M167:M168"/>
    <mergeCell ref="N167:N168"/>
    <mergeCell ref="O167:O168"/>
    <mergeCell ref="P167:P168"/>
    <mergeCell ref="A166:H166"/>
    <mergeCell ref="J166:J168"/>
    <mergeCell ref="L166:U166"/>
    <mergeCell ref="W166:AH167"/>
    <mergeCell ref="AJ166:AU167"/>
    <mergeCell ref="AW166:BH167"/>
    <mergeCell ref="Q167:Q168"/>
    <mergeCell ref="R167:R168"/>
    <mergeCell ref="S167:S168"/>
    <mergeCell ref="T176:T177"/>
    <mergeCell ref="CH169:CH173"/>
    <mergeCell ref="CJ169:CJ173"/>
    <mergeCell ref="CK169:CK173"/>
    <mergeCell ref="CU169:CU173"/>
    <mergeCell ref="CW169:CW173"/>
    <mergeCell ref="CX169:CX173"/>
    <mergeCell ref="BH169:BH173"/>
    <mergeCell ref="BJ169:BJ173"/>
    <mergeCell ref="BK169:BK173"/>
    <mergeCell ref="BU169:BU173"/>
    <mergeCell ref="BW169:BW173"/>
    <mergeCell ref="BX169:BX173"/>
    <mergeCell ref="AH169:AH173"/>
    <mergeCell ref="AJ169:AJ173"/>
    <mergeCell ref="AK169:AK173"/>
    <mergeCell ref="AU169:AU173"/>
    <mergeCell ref="AW169:AW173"/>
    <mergeCell ref="AX169:AX173"/>
    <mergeCell ref="U176:U177"/>
    <mergeCell ref="B177:C177"/>
    <mergeCell ref="L178:L182"/>
    <mergeCell ref="U178:U182"/>
    <mergeCell ref="W178:W182"/>
    <mergeCell ref="X178:X182"/>
    <mergeCell ref="BJ175:BU176"/>
    <mergeCell ref="BW175:CH176"/>
    <mergeCell ref="CJ175:CU176"/>
    <mergeCell ref="A176:H176"/>
    <mergeCell ref="L176:L177"/>
    <mergeCell ref="M176:M177"/>
    <mergeCell ref="N176:N177"/>
    <mergeCell ref="O176:O177"/>
    <mergeCell ref="P176:P177"/>
    <mergeCell ref="A175:H175"/>
    <mergeCell ref="J175:J177"/>
    <mergeCell ref="L175:U175"/>
    <mergeCell ref="W175:AH176"/>
    <mergeCell ref="AJ175:AU176"/>
    <mergeCell ref="AW175:BH176"/>
    <mergeCell ref="Q176:Q177"/>
    <mergeCell ref="R176:R177"/>
    <mergeCell ref="S176:S177"/>
    <mergeCell ref="A1:H1"/>
    <mergeCell ref="CW4:CY5"/>
    <mergeCell ref="CY7:CY11"/>
    <mergeCell ref="CW13:CY14"/>
    <mergeCell ref="CY16:CY20"/>
    <mergeCell ref="CW22:CY23"/>
    <mergeCell ref="CH178:CH182"/>
    <mergeCell ref="CJ178:CJ182"/>
    <mergeCell ref="CK178:CK182"/>
    <mergeCell ref="CU178:CU182"/>
    <mergeCell ref="CW178:CW182"/>
    <mergeCell ref="CX178:CX182"/>
    <mergeCell ref="BH178:BH182"/>
    <mergeCell ref="BJ178:BJ182"/>
    <mergeCell ref="BK178:BK182"/>
    <mergeCell ref="BU178:BU182"/>
    <mergeCell ref="BW178:BW182"/>
    <mergeCell ref="BX178:BX182"/>
    <mergeCell ref="AH178:AH182"/>
    <mergeCell ref="AJ178:AJ182"/>
    <mergeCell ref="AK178:AK182"/>
    <mergeCell ref="AU178:AU182"/>
    <mergeCell ref="AW178:AW182"/>
    <mergeCell ref="AX178:AX182"/>
    <mergeCell ref="CY52:CY56"/>
    <mergeCell ref="CW58:CY59"/>
    <mergeCell ref="CY61:CY65"/>
    <mergeCell ref="CW67:CY68"/>
    <mergeCell ref="CY70:CY74"/>
    <mergeCell ref="CW76:CY77"/>
    <mergeCell ref="CY25:CY29"/>
    <mergeCell ref="CW31:CY32"/>
    <mergeCell ref="CY34:CY38"/>
    <mergeCell ref="CW40:CY41"/>
    <mergeCell ref="CY43:CY47"/>
    <mergeCell ref="CW49:CY50"/>
    <mergeCell ref="CY106:CY110"/>
    <mergeCell ref="CW112:CY113"/>
    <mergeCell ref="CY115:CY119"/>
    <mergeCell ref="CW121:CY122"/>
    <mergeCell ref="CY124:CY128"/>
    <mergeCell ref="CW130:CY131"/>
    <mergeCell ref="CY79:CY83"/>
    <mergeCell ref="CW85:CY86"/>
    <mergeCell ref="CY88:CY92"/>
    <mergeCell ref="CW94:CY95"/>
    <mergeCell ref="CY97:CY101"/>
    <mergeCell ref="CW103:CY104"/>
    <mergeCell ref="CY160:CY164"/>
    <mergeCell ref="CW166:CY167"/>
    <mergeCell ref="CY169:CY173"/>
    <mergeCell ref="CW175:CY176"/>
    <mergeCell ref="CY178:CY182"/>
    <mergeCell ref="CY133:CY137"/>
    <mergeCell ref="CW139:CY140"/>
    <mergeCell ref="CY142:CY146"/>
    <mergeCell ref="CW148:CY149"/>
    <mergeCell ref="CY151:CY155"/>
    <mergeCell ref="CW157:CY158"/>
  </mergeCells>
  <conditionalFormatting sqref="A5:H5">
    <cfRule type="notContainsBlanks" dxfId="147" priority="20">
      <formula>LEN(TRIM(A5))&gt;0</formula>
    </cfRule>
  </conditionalFormatting>
  <conditionalFormatting sqref="A14:H14">
    <cfRule type="notContainsBlanks" dxfId="146" priority="19">
      <formula>LEN(TRIM(A14))&gt;0</formula>
    </cfRule>
  </conditionalFormatting>
  <conditionalFormatting sqref="A23:H23">
    <cfRule type="notContainsBlanks" dxfId="145" priority="18">
      <formula>LEN(TRIM(A23))&gt;0</formula>
    </cfRule>
  </conditionalFormatting>
  <conditionalFormatting sqref="A32:H32">
    <cfRule type="notContainsBlanks" dxfId="144" priority="17">
      <formula>LEN(TRIM(A32))&gt;0</formula>
    </cfRule>
  </conditionalFormatting>
  <conditionalFormatting sqref="A41:H41">
    <cfRule type="notContainsBlanks" dxfId="143" priority="16">
      <formula>LEN(TRIM(A41))&gt;0</formula>
    </cfRule>
  </conditionalFormatting>
  <conditionalFormatting sqref="A50:H50">
    <cfRule type="notContainsBlanks" dxfId="142" priority="15">
      <formula>LEN(TRIM(A50))&gt;0</formula>
    </cfRule>
  </conditionalFormatting>
  <conditionalFormatting sqref="A59:H59">
    <cfRule type="notContainsBlanks" dxfId="141" priority="14">
      <formula>LEN(TRIM(A59))&gt;0</formula>
    </cfRule>
  </conditionalFormatting>
  <conditionalFormatting sqref="A68:H68">
    <cfRule type="notContainsBlanks" dxfId="140" priority="13">
      <formula>LEN(TRIM(A68))&gt;0</formula>
    </cfRule>
  </conditionalFormatting>
  <conditionalFormatting sqref="A77:H77">
    <cfRule type="notContainsBlanks" dxfId="139" priority="12">
      <formula>LEN(TRIM(A77))&gt;0</formula>
    </cfRule>
  </conditionalFormatting>
  <conditionalFormatting sqref="A86:H86">
    <cfRule type="notContainsBlanks" dxfId="138" priority="11">
      <formula>LEN(TRIM(A86))&gt;0</formula>
    </cfRule>
  </conditionalFormatting>
  <conditionalFormatting sqref="A95:H95">
    <cfRule type="notContainsBlanks" dxfId="137" priority="10">
      <formula>LEN(TRIM(A95))&gt;0</formula>
    </cfRule>
  </conditionalFormatting>
  <conditionalFormatting sqref="A104:H104">
    <cfRule type="notContainsBlanks" dxfId="136" priority="9">
      <formula>LEN(TRIM(A104))&gt;0</formula>
    </cfRule>
  </conditionalFormatting>
  <conditionalFormatting sqref="A113:H113">
    <cfRule type="notContainsBlanks" dxfId="135" priority="8">
      <formula>LEN(TRIM(A113))&gt;0</formula>
    </cfRule>
  </conditionalFormatting>
  <conditionalFormatting sqref="A122:H122">
    <cfRule type="notContainsBlanks" dxfId="134" priority="7">
      <formula>LEN(TRIM(A122))&gt;0</formula>
    </cfRule>
  </conditionalFormatting>
  <conditionalFormatting sqref="A131:H131">
    <cfRule type="notContainsBlanks" dxfId="133" priority="6">
      <formula>LEN(TRIM(A131))&gt;0</formula>
    </cfRule>
  </conditionalFormatting>
  <conditionalFormatting sqref="A140:H140">
    <cfRule type="notContainsBlanks" dxfId="132" priority="5">
      <formula>LEN(TRIM(A140))&gt;0</formula>
    </cfRule>
  </conditionalFormatting>
  <conditionalFormatting sqref="A149:H149">
    <cfRule type="notContainsBlanks" dxfId="131" priority="4">
      <formula>LEN(TRIM(A149))&gt;0</formula>
    </cfRule>
  </conditionalFormatting>
  <conditionalFormatting sqref="A158:H158">
    <cfRule type="notContainsBlanks" dxfId="130" priority="3">
      <formula>LEN(TRIM(A158))&gt;0</formula>
    </cfRule>
  </conditionalFormatting>
  <conditionalFormatting sqref="A167:H167">
    <cfRule type="notContainsBlanks" dxfId="129" priority="2">
      <formula>LEN(TRIM(A167))&gt;0</formula>
    </cfRule>
  </conditionalFormatting>
  <conditionalFormatting sqref="A176:H176">
    <cfRule type="notContainsBlanks" dxfId="128" priority="1">
      <formula>LEN(TRIM(A176))&gt;0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28EEA9D4-2F45-46BF-A9E0-FB0A40D243AF}">
          <x14:formula1>
            <xm:f>Instructions!$D$25:$D$34</xm:f>
          </x14:formula1>
          <xm:sqref>H7:H11 H16:H20 H25:H29 H34:H38 H43:H47 H52:H56 H61:H65 H70:H74 H79:H83 H88:H92 H97:H101 H106:H110 H115:H119 H124:H128 H133:H137 H142:H146 H151:H155 H160:H164 H169:H173 H178:H182</xm:sqref>
        </x14:dataValidation>
        <x14:dataValidation type="list" allowBlank="1" showInputMessage="1" showErrorMessage="1" xr:uid="{CB2E3B7A-059F-4DE4-947D-C9549A39A237}">
          <x14:formula1>
            <xm:f>Instructions!$C$501:$C$510</xm:f>
          </x14:formula1>
          <xm:sqref>G7:G11 G16:G20 G25:G29 G34:G38 G43:G47 G52:G56 G61:G65 G70:G74 G79:G83 G88:G92 G97:G101 G106:G110 G115:G119 G124:G128 G133:G137 G142:G146 G151:G155 G160:G164 G169:G173 G178:G182</xm:sqref>
        </x14:dataValidation>
        <x14:dataValidation type="list" allowBlank="1" showInputMessage="1" showErrorMessage="1" xr:uid="{9D815707-531D-44A1-A1B5-DA243E3CF47F}">
          <x14:formula1>
            <xm:f>Instructions!$B$501:$B$508</xm:f>
          </x14:formula1>
          <xm:sqref>F7:F11 F16:F20 F25:F29 F34:F38 F43:F47 F52:F56 F61:F65 F70:F74 F79:F83 F88:F92 F97:F101 F106:F110 F115:F119 F124:F128 F133:F137 F142:F146 F151:F155 F160:F164 F169:F173 F178:F182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4F2A63FB9D774EBC81D9EF43E730B1" ma:contentTypeVersion="18" ma:contentTypeDescription="Create a new document." ma:contentTypeScope="" ma:versionID="3db2b408a1b3deb2873597d395eee58d">
  <xsd:schema xmlns:xsd="http://www.w3.org/2001/XMLSchema" xmlns:xs="http://www.w3.org/2001/XMLSchema" xmlns:p="http://schemas.microsoft.com/office/2006/metadata/properties" xmlns:ns2="af87b510-f076-4d9f-be9a-775485bdd7bd" xmlns:ns3="7598cb5a-9309-4310-8918-7ad1415fa578" targetNamespace="http://schemas.microsoft.com/office/2006/metadata/properties" ma:root="true" ma:fieldsID="579026659ff8ad2087c2cb8b4f79e115" ns2:_="" ns3:_="">
    <xsd:import namespace="af87b510-f076-4d9f-be9a-775485bdd7bd"/>
    <xsd:import namespace="7598cb5a-9309-4310-8918-7ad1415fa57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Location" minOccurs="0"/>
                <xsd:element ref="ns3:MediaLengthInSeconds"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87b510-f076-4d9f-be9a-775485bdd7b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df9451d-b521-47b9-8dfb-5035f4874e24}" ma:internalName="TaxCatchAll" ma:showField="CatchAllData" ma:web="af87b510-f076-4d9f-be9a-775485bdd7b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598cb5a-9309-4310-8918-7ad1415fa57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4524074-0836-43be-9712-b8b7b71ed7a6"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7598cb5a-9309-4310-8918-7ad1415fa578" xsi:nil="true"/>
    <lcf76f155ced4ddcb4097134ff3c332f xmlns="7598cb5a-9309-4310-8918-7ad1415fa578">
      <Terms xmlns="http://schemas.microsoft.com/office/infopath/2007/PartnerControls"/>
    </lcf76f155ced4ddcb4097134ff3c332f>
    <TaxCatchAll xmlns="af87b510-f076-4d9f-be9a-775485bdd7bd" xsi:nil="true"/>
    <SharedWithUsers xmlns="af87b510-f076-4d9f-be9a-775485bdd7bd">
      <UserInfo>
        <DisplayName/>
        <AccountId xsi:nil="true"/>
        <AccountType/>
      </UserInfo>
    </SharedWithUsers>
  </documentManagement>
</p:properties>
</file>

<file path=customXml/itemProps1.xml><?xml version="1.0" encoding="utf-8"?>
<ds:datastoreItem xmlns:ds="http://schemas.openxmlformats.org/officeDocument/2006/customXml" ds:itemID="{47796EBC-4634-4624-9BC4-E622159E5FED}"/>
</file>

<file path=customXml/itemProps2.xml><?xml version="1.0" encoding="utf-8"?>
<ds:datastoreItem xmlns:ds="http://schemas.openxmlformats.org/officeDocument/2006/customXml" ds:itemID="{B1D9211A-6EDD-4BBA-B01E-CA032BA54831}"/>
</file>

<file path=customXml/itemProps3.xml><?xml version="1.0" encoding="utf-8"?>
<ds:datastoreItem xmlns:ds="http://schemas.openxmlformats.org/officeDocument/2006/customXml" ds:itemID="{1CFB31ED-04D5-4F50-B2EF-68A37D8A293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Instructions</vt:lpstr>
      <vt:lpstr>Div 1</vt:lpstr>
      <vt:lpstr>Div 2</vt:lpstr>
      <vt:lpstr>Div 3</vt:lpstr>
      <vt:lpstr>Div 4</vt:lpstr>
      <vt:lpstr>Div 5</vt:lpstr>
      <vt:lpstr>Div 6</vt:lpstr>
      <vt:lpstr>Div 7</vt:lpstr>
      <vt:lpstr>Div 8</vt:lpstr>
      <vt:lpstr>Div 9</vt:lpstr>
      <vt:lpstr>Team Placings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Erin Roland</cp:lastModifiedBy>
  <cp:revision/>
  <cp:lastPrinted>2021-09-27T14:12:11Z</cp:lastPrinted>
  <dcterms:created xsi:type="dcterms:W3CDTF">2021-09-23T20:11:30Z</dcterms:created>
  <dcterms:modified xsi:type="dcterms:W3CDTF">2021-09-27T16:12:59Z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0x010100394F2A63FB9D774EBC81D9EF43E730B1</vt:lpwstr>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ies>
</file>